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/>
  <mc:AlternateContent xmlns:mc="http://schemas.openxmlformats.org/markup-compatibility/2006">
    <mc:Choice Requires="x15">
      <x15ac:absPath xmlns:x15ac="http://schemas.microsoft.com/office/spreadsheetml/2010/11/ac" url="\\minhacienda\cedin\DGPN\SACP\GCP\INFORMACION PGN\EJECUCION PGN\EJECUCIÓN 2024\JULIO\Informe Ejecución\Archivos para publicar\"/>
    </mc:Choice>
  </mc:AlternateContent>
  <xr:revisionPtr revIDLastSave="0" documentId="13_ncr:1_{A7E7DC9A-1C11-4137-9D6C-9FB519A05548}" xr6:coauthVersionLast="47" xr6:coauthVersionMax="47" xr10:uidLastSave="{00000000-0000-0000-0000-000000000000}"/>
  <bookViews>
    <workbookView xWindow="-120" yWindow="-120" windowWidth="29040" windowHeight="15720" activeTab="9" xr2:uid="{00000000-000D-0000-FFFF-FFFF00000000}"/>
  </bookViews>
  <sheets>
    <sheet name="Cuadro No. 1" sheetId="12" r:id="rId1"/>
    <sheet name="Cuadro No. 2" sheetId="13" r:id="rId2"/>
    <sheet name="Cuadro No. 3" sheetId="14" r:id="rId3"/>
    <sheet name="Cuadro No. 4" sheetId="15" r:id="rId4"/>
    <sheet name="Cuadro No. 5" sheetId="16" r:id="rId5"/>
    <sheet name="Cuadro No. 6" sheetId="17" r:id="rId6"/>
    <sheet name="Cuadro No. 7" sheetId="30" r:id="rId7"/>
    <sheet name="Cuadro No. 8" sheetId="26" r:id="rId8"/>
    <sheet name="Cuadro No. 9" sheetId="27" r:id="rId9"/>
    <sheet name="Cuadro No. 10" sheetId="28" r:id="rId10"/>
  </sheets>
  <externalReferences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</externalReferences>
  <definedNames>
    <definedName name="____h35" localSheetId="9" hidden="1">{#N/A,#N/A,FALSE,"informes"}</definedName>
    <definedName name="____h35" localSheetId="8" hidden="1">{#N/A,#N/A,FALSE,"informes"}</definedName>
    <definedName name="____h35" hidden="1">{#N/A,#N/A,FALSE,"informes"}</definedName>
    <definedName name="____R" localSheetId="9" hidden="1">{"INGRESOS DOLARES",#N/A,FALSE,"informes"}</definedName>
    <definedName name="____R" localSheetId="8" hidden="1">{"INGRESOS DOLARES",#N/A,FALSE,"informes"}</definedName>
    <definedName name="____R" hidden="1">{"INGRESOS DOLARES",#N/A,FALSE,"informes"}</definedName>
    <definedName name="___h35" localSheetId="9" hidden="1">{#N/A,#N/A,FALSE,"informes"}</definedName>
    <definedName name="___h35" localSheetId="8" hidden="1">{#N/A,#N/A,FALSE,"informes"}</definedName>
    <definedName name="___h35" hidden="1">{#N/A,#N/A,FALSE,"informes"}</definedName>
    <definedName name="___R" localSheetId="9" hidden="1">{"INGRESOS DOLARES",#N/A,FALSE,"informes"}</definedName>
    <definedName name="___R" localSheetId="8" hidden="1">{"INGRESOS DOLARES",#N/A,FALSE,"informes"}</definedName>
    <definedName name="___R" hidden="1">{"INGRESOS DOLARES",#N/A,FALSE,"informes"}</definedName>
    <definedName name="__123Graph_ATOTAL" hidden="1">[1]Resumen!#REF!</definedName>
    <definedName name="__123Graph_B" hidden="1">'[2]GIROS SITUAD.FISCAL- 2000'!#REF!</definedName>
    <definedName name="__123Graph_D" hidden="1">'[2]GIROS SITUAD.FISCAL- 2000'!#REF!</definedName>
    <definedName name="__123Graph_F" hidden="1">'[2]GIROS SITUAD.FISCAL- 2000'!#REF!</definedName>
    <definedName name="__123Graph_X" hidden="1">'[2]GIROS SITUAD.FISCAL- 2000'!#REF!</definedName>
    <definedName name="_Fill" hidden="1">[3]TCN!$B$53:$W$53</definedName>
    <definedName name="_xlnm._FilterDatabase" localSheetId="0" hidden="1">'Cuadro No. 1'!$B$1:$M$29</definedName>
    <definedName name="_xlnm._FilterDatabase" localSheetId="1" hidden="1">'Cuadro No. 2'!$A$1:$M$29</definedName>
    <definedName name="_xlnm._FilterDatabase" localSheetId="3" hidden="1">'Cuadro No. 4'!$A$8:$K$40</definedName>
    <definedName name="_xlnm._FilterDatabase" localSheetId="4" hidden="1">'Cuadro No. 5'!$A$8:$K$40</definedName>
    <definedName name="_xlnm._FilterDatabase" localSheetId="5" hidden="1">'Cuadro No. 6'!$A$8:$K$32</definedName>
    <definedName name="_xlnm._FilterDatabase" localSheetId="6" hidden="1">'Cuadro No. 7'!$A$8:$I$5061</definedName>
    <definedName name="_xlnm._FilterDatabase" localSheetId="7" hidden="1">'Cuadro No. 8'!$A$1:$J$32</definedName>
    <definedName name="_h35" localSheetId="9" hidden="1">{#N/A,#N/A,FALSE,"informes"}</definedName>
    <definedName name="_h35" localSheetId="8" hidden="1">{#N/A,#N/A,FALSE,"informes"}</definedName>
    <definedName name="_h35" hidden="1">{#N/A,#N/A,FALSE,"informes"}</definedName>
    <definedName name="_Key1" hidden="1">[4]Resumen!$A$861</definedName>
    <definedName name="_MatInverse_In" hidden="1">#REF!</definedName>
    <definedName name="_MatInverse_Out" hidden="1">#REF!</definedName>
    <definedName name="_Order1" hidden="1">255</definedName>
    <definedName name="_Order2" hidden="1">255</definedName>
    <definedName name="_R" localSheetId="9" hidden="1">{"INGRESOS DOLARES",#N/A,FALSE,"informes"}</definedName>
    <definedName name="_R" localSheetId="8" hidden="1">{"INGRESOS DOLARES",#N/A,FALSE,"informes"}</definedName>
    <definedName name="_R" hidden="1">{"INGRESOS DOLARES",#N/A,FALSE,"informes"}</definedName>
    <definedName name="_Regression_Out" hidden="1">#REF!</definedName>
    <definedName name="_Regression_X" hidden="1">#REF!</definedName>
    <definedName name="_Regression_Y" hidden="1">#REF!</definedName>
    <definedName name="_Sort" hidden="1">[4]Resumen!$A$861:$C$862</definedName>
    <definedName name="_Table1_Out" hidden="1">[5]CARBOCOL!#REF!</definedName>
    <definedName name="_Table2_In2" hidden="1">[6]ANUAL1!#REF!</definedName>
    <definedName name="_Table2_Out" hidden="1">[5]CARBOCOL!#REF!</definedName>
    <definedName name="AAA_DOCTOPS" hidden="1">"AAA_SET"</definedName>
    <definedName name="AAA_duser" hidden="1">"OFF"</definedName>
    <definedName name="aaaaa" localSheetId="9" hidden="1">{"INGRESOS DOLARES",#N/A,FALSE,"informes"}</definedName>
    <definedName name="aaaaa" localSheetId="8" hidden="1">{"INGRESOS DOLARES",#N/A,FALSE,"informes"}</definedName>
    <definedName name="aaaaa" hidden="1">{"INGRESOS DOLARES",#N/A,FALSE,"informes"}</definedName>
    <definedName name="AAB_Addin5" hidden="1">"AAB_Description for addin 5,Description for addin 5,Description for addin 5,Description for addin 5,Description for addin 5,Description for addin 5"</definedName>
    <definedName name="Actpecuaria" localSheetId="9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ctpecuaria" localSheetId="8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ctpecuaria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d" localSheetId="9" hidden="1">{"empresa",#N/A,FALSE,"xEMPRESA"}</definedName>
    <definedName name="ad" localSheetId="8" hidden="1">{"empresa",#N/A,FALSE,"xEMPRESA"}</definedName>
    <definedName name="ad" hidden="1">{"empresa",#N/A,FALSE,"xEMPRESA"}</definedName>
    <definedName name="adi.yane" localSheetId="9" hidden="1">{"epma",#N/A,FALSE,"EPMA"}</definedName>
    <definedName name="adi.yane" localSheetId="8" hidden="1">{"epma",#N/A,FALSE,"EPMA"}</definedName>
    <definedName name="adi.yane" hidden="1">{"epma",#N/A,FALSE,"EPMA"}</definedName>
    <definedName name="ADICIONALCONIMPACTO" localSheetId="9" hidden="1">{"trimestre",#N/A,FALSE,"TRIMESTRE";"empresa",#N/A,FALSE,"xEMPRESA";"eaab",#N/A,FALSE,"EAAB";"epma",#N/A,FALSE,"EPMA";"emca",#N/A,FALSE,"EMCA"}</definedName>
    <definedName name="ADICIONALCONIMPACTO" localSheetId="8" hidden="1">{"trimestre",#N/A,FALSE,"TRIMESTRE";"empresa",#N/A,FALSE,"xEMPRESA";"eaab",#N/A,FALSE,"EAAB";"epma",#N/A,FALSE,"EPMA";"emca",#N/A,FALSE,"EMCA"}</definedName>
    <definedName name="ADICIONALCONIMPACTO" hidden="1">{"trimestre",#N/A,FALSE,"TRIMESTRE";"empresa",#N/A,FALSE,"xEMPRESA";"eaab",#N/A,FALSE,"EAAB";"epma",#N/A,FALSE,"EPMA";"emca",#N/A,FALSE,"EMCA"}</definedName>
    <definedName name="adicionalyaneth" localSheetId="9" hidden="1">{"epma",#N/A,FALSE,"EPMA"}</definedName>
    <definedName name="adicionalyaneth" localSheetId="8" hidden="1">{"epma",#N/A,FALSE,"EPMA"}</definedName>
    <definedName name="adicionalyaneth" hidden="1">{"epma",#N/A,FALSE,"EPMA"}</definedName>
    <definedName name="ae" localSheetId="9" hidden="1">{"empresa",#N/A,FALSE,"xEMPRESA"}</definedName>
    <definedName name="ae" localSheetId="8" hidden="1">{"empresa",#N/A,FALSE,"xEMPRESA"}</definedName>
    <definedName name="ae" hidden="1">{"empresa",#N/A,FALSE,"xEMPRESA"}</definedName>
    <definedName name="agrem" localSheetId="9" hidden="1">{"trimestre",#N/A,FALSE,"TRIMESTRE";"empresa",#N/A,FALSE,"xEMPRESA";"eaab",#N/A,FALSE,"EAAB";"epma",#N/A,FALSE,"EPMA";"emca",#N/A,FALSE,"EMCA"}</definedName>
    <definedName name="agrem" localSheetId="8" hidden="1">{"trimestre",#N/A,FALSE,"TRIMESTRE";"empresa",#N/A,FALSE,"xEMPRESA";"eaab",#N/A,FALSE,"EAAB";"epma",#N/A,FALSE,"EPMA";"emca",#N/A,FALSE,"EMCA"}</definedName>
    <definedName name="agrem" hidden="1">{"trimestre",#N/A,FALSE,"TRIMESTRE";"empresa",#N/A,FALSE,"xEMPRESA";"eaab",#N/A,FALSE,"EAAB";"epma",#N/A,FALSE,"EPMA";"emca",#N/A,FALSE,"EMCA"}</definedName>
    <definedName name="ALV" localSheetId="9" hidden="1">{#N/A,#N/A,FALSE,"informes"}</definedName>
    <definedName name="ALV" localSheetId="8" hidden="1">{#N/A,#N/A,FALSE,"informes"}</definedName>
    <definedName name="ALV" hidden="1">{#N/A,#N/A,FALSE,"informes"}</definedName>
    <definedName name="ART" localSheetId="9" hidden="1">{"INGRESOS DOLARES",#N/A,FALSE,"informes"}</definedName>
    <definedName name="ART" localSheetId="8" hidden="1">{"INGRESOS DOLARES",#N/A,FALSE,"informes"}</definedName>
    <definedName name="ART" hidden="1">{"INGRESOS DOLARES",#N/A,FALSE,"informes"}</definedName>
    <definedName name="as" localSheetId="9" hidden="1">{"trimestre",#N/A,FALSE,"TRIMESTRE";"empresa",#N/A,FALSE,"xEMPRESA";"eaab",#N/A,FALSE,"EAAB";"epma",#N/A,FALSE,"EPMA";"emca",#N/A,FALSE,"EMCA"}</definedName>
    <definedName name="as" localSheetId="8" hidden="1">{"trimestre",#N/A,FALSE,"TRIMESTRE";"empresa",#N/A,FALSE,"xEMPRESA";"eaab",#N/A,FALSE,"EAAB";"epma",#N/A,FALSE,"EPMA";"emca",#N/A,FALSE,"EMCA"}</definedName>
    <definedName name="as" hidden="1">{"trimestre",#N/A,FALSE,"TRIMESTRE";"empresa",#N/A,FALSE,"xEMPRESA";"eaab",#N/A,FALSE,"EAAB";"epma",#N/A,FALSE,"EPMA";"emca",#N/A,FALSE,"EMCA"}</definedName>
    <definedName name="asd" localSheetId="9" hidden="1">{"emca",#N/A,FALSE,"EMCA"}</definedName>
    <definedName name="asd" localSheetId="8" hidden="1">{"emca",#N/A,FALSE,"EMCA"}</definedName>
    <definedName name="asd" hidden="1">{"emca",#N/A,FALSE,"EMCA"}</definedName>
    <definedName name="BLPH2" hidden="1">[7]EMBI!#REF!</definedName>
    <definedName name="BLPH3" hidden="1">[7]EMBI!#REF!</definedName>
    <definedName name="bnño4swrlnaplnmfgmn" localSheetId="9" hidden="1">{#N/A,#N/A,FALSE,"informes"}</definedName>
    <definedName name="bnño4swrlnaplnmfgmn" localSheetId="8" hidden="1">{#N/A,#N/A,FALSE,"informes"}</definedName>
    <definedName name="bnño4swrlnaplnmfgmn" hidden="1">{#N/A,#N/A,FALSE,"informes"}</definedName>
    <definedName name="BRY" localSheetId="9" hidden="1">{#N/A,#N/A,FALSE,"informes"}</definedName>
    <definedName name="BRY" localSheetId="8" hidden="1">{#N/A,#N/A,FALSE,"informes"}</definedName>
    <definedName name="BRY" hidden="1">{#N/A,#N/A,FALSE,"informes"}</definedName>
    <definedName name="bsgdkjnbaklde" localSheetId="9" hidden="1">{"INGRESOS DOLARES",#N/A,FALSE,"informes"}</definedName>
    <definedName name="bsgdkjnbaklde" localSheetId="8" hidden="1">{"INGRESOS DOLARES",#N/A,FALSE,"informes"}</definedName>
    <definedName name="bsgdkjnbaklde" hidden="1">{"INGRESOS DOLARES",#N/A,FALSE,"informes"}</definedName>
    <definedName name="composición" localSheetId="9" hidden="1">{"trimestre",#N/A,FALSE,"TRIMESTRE";"empresa",#N/A,FALSE,"xEMPRESA";"eaab",#N/A,FALSE,"EAAB";"epma",#N/A,FALSE,"EPMA";"emca",#N/A,FALSE,"EMCA"}</definedName>
    <definedName name="composición" localSheetId="8" hidden="1">{"trimestre",#N/A,FALSE,"TRIMESTRE";"empresa",#N/A,FALSE,"xEMPRESA";"eaab",#N/A,FALSE,"EAAB";"epma",#N/A,FALSE,"EPMA";"emca",#N/A,FALSE,"EMCA"}</definedName>
    <definedName name="composición" hidden="1">{"trimestre",#N/A,FALSE,"TRIMESTRE";"empresa",#N/A,FALSE,"xEMPRESA";"eaab",#N/A,FALSE,"EAAB";"epma",#N/A,FALSE,"EPMA";"emca",#N/A,FALSE,"EMCA"}</definedName>
    <definedName name="CONCENTRACIONESPROPIOS" localSheetId="9" hidden="1">{"empresa",#N/A,FALSE,"xEMPRESA"}</definedName>
    <definedName name="CONCENTRACIONESPROPIOS" localSheetId="8" hidden="1">{"empresa",#N/A,FALSE,"xEMPRESA"}</definedName>
    <definedName name="CONCENTRACIONESPROPIOS" hidden="1">{"empresa",#N/A,FALSE,"xEMPRESA"}</definedName>
    <definedName name="COPIA" localSheetId="9" hidden="1">{"PAGOS DOLARES",#N/A,FALSE,"informes"}</definedName>
    <definedName name="COPIA" localSheetId="8" hidden="1">{"PAGOS DOLARES",#N/A,FALSE,"informes"}</definedName>
    <definedName name="COPIA" hidden="1">{"PAGOS DOLARES",#N/A,FALSE,"informes"}</definedName>
    <definedName name="CUA18A" localSheetId="9" hidden="1">{"trimestre",#N/A,FALSE,"TRIMESTRE";"empresa",#N/A,FALSE,"xEMPRESA";"eaab",#N/A,FALSE,"EAAB";"epma",#N/A,FALSE,"EPMA";"emca",#N/A,FALSE,"EMCA"}</definedName>
    <definedName name="CUA18A" localSheetId="8" hidden="1">{"trimestre",#N/A,FALSE,"TRIMESTRE";"empresa",#N/A,FALSE,"xEMPRESA";"eaab",#N/A,FALSE,"EAAB";"epma",#N/A,FALSE,"EPMA";"emca",#N/A,FALSE,"EMCA"}</definedName>
    <definedName name="CUA18A" hidden="1">{"trimestre",#N/A,FALSE,"TRIMESTRE";"empresa",#N/A,FALSE,"xEMPRESA";"eaab",#N/A,FALSE,"EAAB";"epma",#N/A,FALSE,"EPMA";"emca",#N/A,FALSE,"EMCA"}</definedName>
    <definedName name="cua18b" localSheetId="9" hidden="1">{"trimestre",#N/A,FALSE,"TRIMESTRE";"empresa",#N/A,FALSE,"xEMPRESA";"eaab",#N/A,FALSE,"EAAB";"epma",#N/A,FALSE,"EPMA";"emca",#N/A,FALSE,"EMCA"}</definedName>
    <definedName name="cua18b" localSheetId="8" hidden="1">{"trimestre",#N/A,FALSE,"TRIMESTRE";"empresa",#N/A,FALSE,"xEMPRESA";"eaab",#N/A,FALSE,"EAAB";"epma",#N/A,FALSE,"EPMA";"emca",#N/A,FALSE,"EMCA"}</definedName>
    <definedName name="cua18b" hidden="1">{"trimestre",#N/A,FALSE,"TRIMESTRE";"empresa",#N/A,FALSE,"xEMPRESA";"eaab",#N/A,FALSE,"EAAB";"epma",#N/A,FALSE,"EPMA";"emca",#N/A,FALSE,"EMCA"}</definedName>
    <definedName name="CUAJO" localSheetId="9" hidden="1">{"trimestre",#N/A,FALSE,"TRIMESTRE";"empresa",#N/A,FALSE,"xEMPRESA";"eaab",#N/A,FALSE,"EAAB";"epma",#N/A,FALSE,"EPMA";"emca",#N/A,FALSE,"EMCA"}</definedName>
    <definedName name="CUAJO" localSheetId="8" hidden="1">{"trimestre",#N/A,FALSE,"TRIMESTRE";"empresa",#N/A,FALSE,"xEMPRESA";"eaab",#N/A,FALSE,"EAAB";"epma",#N/A,FALSE,"EPMA";"emca",#N/A,FALSE,"EMCA"}</definedName>
    <definedName name="CUAJO" hidden="1">{"trimestre",#N/A,FALSE,"TRIMESTRE";"empresa",#N/A,FALSE,"xEMPRESA";"eaab",#N/A,FALSE,"EAAB";"epma",#N/A,FALSE,"EPMA";"emca",#N/A,FALSE,"EMCA"}</definedName>
    <definedName name="Cwvu.ComparEneMar9697." hidden="1">'[8]Seguimiento CSF'!#REF!,'[8]Seguimiento CSF'!$A$30:$IV$34,'[8]Seguimiento CSF'!$A$104:$IV$104,'[8]Seguimiento CSF'!#REF!,'[8]Seguimiento CSF'!#REF!,'[8]Seguimiento CSF'!$A$124:$IV$125</definedName>
    <definedName name="Cwvu.EneFeb." hidden="1">'[8]Seguimiento CSF'!#REF!,'[8]Seguimiento CSF'!#REF!</definedName>
    <definedName name="Cwvu.EneMar." hidden="1">'[8]Seguimiento CSF'!#REF!,'[8]Seguimiento CSF'!$A$67:$IV$67,'[8]Seguimiento CSF'!#REF!,'[8]Seguimiento CSF'!#REF!</definedName>
    <definedName name="Cwvu.Formato._.Corto." hidden="1">'[8]Seguimiento CSF'!$A$11:$IV$12,'[8]Seguimiento CSF'!#REF!,'[8]Seguimiento CSF'!$A$45:$IV$46,'[8]Seguimiento CSF'!$A$48:$IV$57,'[8]Seguimiento CSF'!$A$61:$IV$63,'[8]Seguimiento CSF'!$A$65:$IV$66,'[8]Seguimiento CSF'!$A$72:$IV$82,'[8]Seguimiento CSF'!$A$89:$IV$92,'[8]Seguimiento CSF'!$A$114:$IV$116,'[8]Seguimiento CSF'!$A$118:$IV$122,'[8]Seguimiento CSF'!$A$129:$IV$132,'[8]Seguimiento CSF'!$A$134:$IV$135</definedName>
    <definedName name="Cwvu.Formato._.Total." hidden="1">'[8]Seguimiento CSF'!#REF!,'[8]Seguimiento CSF'!#REF!,'[8]Seguimiento CSF'!#REF!</definedName>
    <definedName name="DD" localSheetId="9" hidden="1">{"empresa",#N/A,FALSE,"xEMPRESA"}</definedName>
    <definedName name="DD" localSheetId="8" hidden="1">{"empresa",#N/A,FALSE,"xEMPRESA"}</definedName>
    <definedName name="DD" hidden="1">{"empresa",#N/A,FALSE,"xEMPRESA"}</definedName>
    <definedName name="DDD" localSheetId="9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DDD" localSheetId="8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DDD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DDDD" localSheetId="9" hidden="1">{#N/A,#N/A,FALSE,"informes"}</definedName>
    <definedName name="DDDD" localSheetId="8" hidden="1">{#N/A,#N/A,FALSE,"informes"}</definedName>
    <definedName name="DDDD" hidden="1">{#N/A,#N/A,FALSE,"informes"}</definedName>
    <definedName name="DDT" localSheetId="9" hidden="1">{"empresa",#N/A,FALSE,"xEMPRESA"}</definedName>
    <definedName name="DDT" localSheetId="8" hidden="1">{"empresa",#N/A,FALSE,"xEMPRESA"}</definedName>
    <definedName name="DDT" hidden="1">{"empresa",#N/A,FALSE,"xEMPRESA"}</definedName>
    <definedName name="DEDO" localSheetId="9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DEDO" localSheetId="8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DEDO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desapla" localSheetId="9" hidden="1">{"INGRESOS DOLARES",#N/A,FALSE,"informes"}</definedName>
    <definedName name="desapla" localSheetId="8" hidden="1">{"INGRESOS DOLARES",#N/A,FALSE,"informes"}</definedName>
    <definedName name="desapla" hidden="1">{"INGRESOS DOLARES",#N/A,FALSE,"informes"}</definedName>
    <definedName name="df" localSheetId="9" hidden="1">{"trimestre",#N/A,FALSE,"TRIMESTRE"}</definedName>
    <definedName name="df" localSheetId="8" hidden="1">{"trimestre",#N/A,FALSE,"TRIMESTRE"}</definedName>
    <definedName name="df" hidden="1">{"trimestre",#N/A,FALSE,"TRIMESTRE"}</definedName>
    <definedName name="dfd" localSheetId="9" hidden="1">{"empresa",#N/A,FALSE,"xEMPRESA"}</definedName>
    <definedName name="dfd" localSheetId="8" hidden="1">{"empresa",#N/A,FALSE,"xEMPRESA"}</definedName>
    <definedName name="dfd" hidden="1">{"empresa",#N/A,FALSE,"xEMPRESA"}</definedName>
    <definedName name="DIFU" localSheetId="9" hidden="1">{"INGRESOS DOLARES",#N/A,FALSE,"informes"}</definedName>
    <definedName name="DIFU" localSheetId="8" hidden="1">{"INGRESOS DOLARES",#N/A,FALSE,"informes"}</definedName>
    <definedName name="DIFU" hidden="1">{"INGRESOS DOLARES",#N/A,FALSE,"informes"}</definedName>
    <definedName name="ds" localSheetId="9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ds" localSheetId="8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ds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EDG" localSheetId="9" hidden="1">{#N/A,#N/A,FALSE,"informes"}</definedName>
    <definedName name="EDG" localSheetId="8" hidden="1">{#N/A,#N/A,FALSE,"informes"}</definedName>
    <definedName name="EDG" hidden="1">{#N/A,#N/A,FALSE,"informes"}</definedName>
    <definedName name="EE" localSheetId="9" hidden="1">{#N/A,#N/A,FALSE,"informes"}</definedName>
    <definedName name="EE" localSheetId="8" hidden="1">{#N/A,#N/A,FALSE,"informes"}</definedName>
    <definedName name="EE" hidden="1">{#N/A,#N/A,FALSE,"informes"}</definedName>
    <definedName name="EEEEE" localSheetId="9" hidden="1">{#N/A,#N/A,FALSE,"informes"}</definedName>
    <definedName name="EEEEE" localSheetId="8" hidden="1">{#N/A,#N/A,FALSE,"informes"}</definedName>
    <definedName name="EEEEE" hidden="1">{#N/A,#N/A,FALSE,"informes"}</definedName>
    <definedName name="ENERO" localSheetId="9" hidden="1">{#N/A,#N/A,FALSE,"informes"}</definedName>
    <definedName name="ENERO" localSheetId="8" hidden="1">{#N/A,#N/A,FALSE,"informes"}</definedName>
    <definedName name="ENERO" hidden="1">{#N/A,#N/A,FALSE,"informes"}</definedName>
    <definedName name="ES" localSheetId="9" hidden="1">{"PAGOS DOLARES",#N/A,FALSE,"informes"}</definedName>
    <definedName name="ES" localSheetId="8" hidden="1">{"PAGOS DOLARES",#N/A,FALSE,"informes"}</definedName>
    <definedName name="ES" hidden="1">{"PAGOS DOLARES",#N/A,FALSE,"informes"}</definedName>
    <definedName name="ESP" localSheetId="9" hidden="1">{#N/A,#N/A,FALSE,"informes"}</definedName>
    <definedName name="ESP" localSheetId="8" hidden="1">{#N/A,#N/A,FALSE,"informes"}</definedName>
    <definedName name="ESP" hidden="1">{#N/A,#N/A,FALSE,"informes"}</definedName>
    <definedName name="excedentes2" localSheetId="9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2" localSheetId="8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2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3" localSheetId="9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3" localSheetId="8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BAWV" localSheetId="9" hidden="1">{#N/A,#N/A,FALSE,"informes"}</definedName>
    <definedName name="FBAWV" localSheetId="8" hidden="1">{#N/A,#N/A,FALSE,"informes"}</definedName>
    <definedName name="FBAWV" hidden="1">{#N/A,#N/A,FALSE,"informes"}</definedName>
    <definedName name="fd" localSheetId="9" hidden="1">{#N/A,#N/A,FALSE,"informes"}</definedName>
    <definedName name="fd" localSheetId="8" hidden="1">{#N/A,#N/A,FALSE,"informes"}</definedName>
    <definedName name="fd" hidden="1">{#N/A,#N/A,FALSE,"informes"}</definedName>
    <definedName name="fdf" localSheetId="9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df" localSheetId="8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df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DG" localSheetId="9" hidden="1">{"empresa",#N/A,FALSE,"xEMPRESA"}</definedName>
    <definedName name="FDG" localSheetId="8" hidden="1">{"empresa",#N/A,FALSE,"xEMPRESA"}</definedName>
    <definedName name="FDG" hidden="1">{"empresa",#N/A,FALSE,"xEMPRESA"}</definedName>
    <definedName name="fds" localSheetId="9" hidden="1">{"epma",#N/A,FALSE,"EPMA"}</definedName>
    <definedName name="fds" localSheetId="8" hidden="1">{"epma",#N/A,FALSE,"EPMA"}</definedName>
    <definedName name="fds" hidden="1">{"epma",#N/A,FALSE,"EPMA"}</definedName>
    <definedName name="FER" localSheetId="9" hidden="1">{#N/A,#N/A,FALSE,"informes"}</definedName>
    <definedName name="FER" localSheetId="8" hidden="1">{#N/A,#N/A,FALSE,"informes"}</definedName>
    <definedName name="FER" hidden="1">{#N/A,#N/A,FALSE,"informes"}</definedName>
    <definedName name="FF" localSheetId="9" hidden="1">{"emca",#N/A,FALSE,"EMCA"}</definedName>
    <definedName name="FF" localSheetId="8" hidden="1">{"emca",#N/A,FALSE,"EMCA"}</definedName>
    <definedName name="FF" hidden="1">{"emca",#N/A,FALSE,"EMCA"}</definedName>
    <definedName name="ffff" localSheetId="9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ffff" localSheetId="8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ffff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FGTR" localSheetId="9" hidden="1">{"PAGOS DOLARES",#N/A,FALSE,"informes"}</definedName>
    <definedName name="FGTR" localSheetId="8" hidden="1">{"PAGOS DOLARES",#N/A,FALSE,"informes"}</definedName>
    <definedName name="FGTR" hidden="1">{"PAGOS DOLARES",#N/A,FALSE,"informes"}</definedName>
    <definedName name="FHKJBEARNKBW" localSheetId="9" hidden="1">{"INGRESOS DOLARES",#N/A,FALSE,"informes"}</definedName>
    <definedName name="FHKJBEARNKBW" localSheetId="8" hidden="1">{"INGRESOS DOLARES",#N/A,FALSE,"informes"}</definedName>
    <definedName name="FHKJBEARNKBW" hidden="1">{"INGRESOS DOLARES",#N/A,FALSE,"informes"}</definedName>
    <definedName name="FIN" localSheetId="9" hidden="1">{#N/A,#N/A,FALSE,"informes"}</definedName>
    <definedName name="FIN" localSheetId="8" hidden="1">{#N/A,#N/A,FALSE,"informes"}</definedName>
    <definedName name="FIN" hidden="1">{#N/A,#N/A,FALSE,"informes"}</definedName>
    <definedName name="fkjrthnk3t" localSheetId="9" hidden="1">{"PAGOS DOLARES",#N/A,FALSE,"informes"}</definedName>
    <definedName name="fkjrthnk3t" localSheetId="8" hidden="1">{"PAGOS DOLARES",#N/A,FALSE,"informes"}</definedName>
    <definedName name="fkjrthnk3t" hidden="1">{"PAGOS DOLARES",#N/A,FALSE,"informes"}</definedName>
    <definedName name="fmdñklje" localSheetId="9" hidden="1">{#N/A,#N/A,FALSE,"informes"}</definedName>
    <definedName name="fmdñklje" localSheetId="8" hidden="1">{#N/A,#N/A,FALSE,"informes"}</definedName>
    <definedName name="fmdñklje" hidden="1">{#N/A,#N/A,FALSE,"informes"}</definedName>
    <definedName name="FOL" localSheetId="9" hidden="1">{"INGRESOS DOLARES",#N/A,FALSE,"informes"}</definedName>
    <definedName name="FOL" localSheetId="8" hidden="1">{"INGRESOS DOLARES",#N/A,FALSE,"informes"}</definedName>
    <definedName name="FOL" hidden="1">{"INGRESOS DOLARES",#N/A,FALSE,"informes"}</definedName>
    <definedName name="FONPETOTAL" localSheetId="9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ONPETOTAL" localSheetId="8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ONPETOTAL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ORD" localSheetId="9" hidden="1">{#N/A,#N/A,FALSE,"informes"}</definedName>
    <definedName name="FORD" localSheetId="8" hidden="1">{#N/A,#N/A,FALSE,"informes"}</definedName>
    <definedName name="FORD" hidden="1">{#N/A,#N/A,FALSE,"informes"}</definedName>
    <definedName name="fs" localSheetId="9" hidden="1">{"empresa",#N/A,FALSE,"xEMPRESA"}</definedName>
    <definedName name="fs" localSheetId="8" hidden="1">{"empresa",#N/A,FALSE,"xEMPRESA"}</definedName>
    <definedName name="fs" hidden="1">{"empresa",#N/A,FALSE,"xEMPRESA"}</definedName>
    <definedName name="FUL" localSheetId="9" hidden="1">{#N/A,#N/A,FALSE,"informes"}</definedName>
    <definedName name="FUL" localSheetId="8" hidden="1">{#N/A,#N/A,FALSE,"informes"}</definedName>
    <definedName name="FUL" hidden="1">{#N/A,#N/A,FALSE,"informes"}</definedName>
    <definedName name="gfnmgfxmmfg" localSheetId="9" hidden="1">{#N/A,#N/A,FALSE,"informes"}</definedName>
    <definedName name="gfnmgfxmmfg" localSheetId="8" hidden="1">{#N/A,#N/A,FALSE,"informes"}</definedName>
    <definedName name="gfnmgfxmmfg" hidden="1">{#N/A,#N/A,FALSE,"informes"}</definedName>
    <definedName name="gg" localSheetId="9" hidden="1">{#N/A,#N/A,FALSE,"informes"}</definedName>
    <definedName name="gg" localSheetId="8" hidden="1">{#N/A,#N/A,FALSE,"informes"}</definedName>
    <definedName name="gg" hidden="1">{#N/A,#N/A,FALSE,"informes"}</definedName>
    <definedName name="ghhhhhhhhhhhhhhhhhhhhhhhh" localSheetId="9" hidden="1">{"PAGOS DOLARES",#N/A,FALSE,"informes"}</definedName>
    <definedName name="ghhhhhhhhhhhhhhhhhhhhhhhh" localSheetId="8" hidden="1">{"PAGOS DOLARES",#N/A,FALSE,"informes"}</definedName>
    <definedName name="ghhhhhhhhhhhhhhhhhhhhhhhh" hidden="1">{"PAGOS DOLARES",#N/A,FALSE,"informes"}</definedName>
    <definedName name="GILÑ" localSheetId="9" hidden="1">{#N/A,#N/A,FALSE,"informes"}</definedName>
    <definedName name="GILÑ" localSheetId="8" hidden="1">{#N/A,#N/A,FALSE,"informes"}</definedName>
    <definedName name="GILÑ" hidden="1">{#N/A,#N/A,FALSE,"informes"}</definedName>
    <definedName name="gjhg" localSheetId="9" hidden="1">{"empresa",#N/A,FALSE,"xEMPRESA"}</definedName>
    <definedName name="gjhg" localSheetId="8" hidden="1">{"empresa",#N/A,FALSE,"xEMPRESA"}</definedName>
    <definedName name="gjhg" hidden="1">{"empresa",#N/A,FALSE,"xEMPRESA"}</definedName>
    <definedName name="gjrtiury6iryrirjyrysyrjyrjstrtjs" localSheetId="9" hidden="1">{#N/A,#N/A,FALSE,"informes"}</definedName>
    <definedName name="gjrtiury6iryrirjyrysyrjyrjstrtjs" localSheetId="8" hidden="1">{#N/A,#N/A,FALSE,"informes"}</definedName>
    <definedName name="gjrtiury6iryrirjyrysyrjyrjstrtjs" hidden="1">{#N/A,#N/A,FALSE,"informes"}</definedName>
    <definedName name="gkljae" localSheetId="9" hidden="1">{"PAGOS DOLARES",#N/A,FALSE,"informes"}</definedName>
    <definedName name="gkljae" localSheetId="8" hidden="1">{"PAGOS DOLARES",#N/A,FALSE,"informes"}</definedName>
    <definedName name="gkljae" hidden="1">{"PAGOS DOLARES",#N/A,FALSE,"informes"}</definedName>
    <definedName name="glkjheanbwBT" localSheetId="9" hidden="1">{"PAGOS DOLARES",#N/A,FALSE,"informes"}</definedName>
    <definedName name="glkjheanbwBT" localSheetId="8" hidden="1">{"PAGOS DOLARES",#N/A,FALSE,"informes"}</definedName>
    <definedName name="glkjheanbwBT" hidden="1">{"PAGOS DOLARES",#N/A,FALSE,"informes"}</definedName>
    <definedName name="god" localSheetId="9" hidden="1">{"INGRESOS DOLARES",#N/A,FALSE,"informes"}</definedName>
    <definedName name="god" localSheetId="8" hidden="1">{"INGRESOS DOLARES",#N/A,FALSE,"informes"}</definedName>
    <definedName name="god" hidden="1">{"INGRESOS DOLARES",#N/A,FALSE,"informes"}</definedName>
    <definedName name="GOL" localSheetId="9" hidden="1">{"INGRESOS DOLARES",#N/A,FALSE,"informes"}</definedName>
    <definedName name="GOL" localSheetId="8" hidden="1">{"INGRESOS DOLARES",#N/A,FALSE,"informes"}</definedName>
    <definedName name="GOL" hidden="1">{"INGRESOS DOLARES",#N/A,FALSE,"informes"}</definedName>
    <definedName name="GOP" localSheetId="9" hidden="1">{#N/A,#N/A,FALSE,"informes"}</definedName>
    <definedName name="GOP" localSheetId="8" hidden="1">{#N/A,#N/A,FALSE,"informes"}</definedName>
    <definedName name="GOP" hidden="1">{#N/A,#N/A,FALSE,"informes"}</definedName>
    <definedName name="gyirxsryyjry" localSheetId="9" hidden="1">{"INGRESOS DOLARES",#N/A,FALSE,"informes"}</definedName>
    <definedName name="gyirxsryyjry" localSheetId="8" hidden="1">{"INGRESOS DOLARES",#N/A,FALSE,"informes"}</definedName>
    <definedName name="gyirxsryyjry" hidden="1">{"INGRESOS DOLARES",#N/A,FALSE,"informes"}</definedName>
    <definedName name="h" localSheetId="9" hidden="1">{#N/A,#N/A,FALSE,"informes"}</definedName>
    <definedName name="h" localSheetId="8" hidden="1">{#N/A,#N/A,FALSE,"informes"}</definedName>
    <definedName name="h" hidden="1">{#N/A,#N/A,FALSE,"informes"}</definedName>
    <definedName name="HACER" localSheetId="9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HACER" localSheetId="8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HACER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hdtya547i76riei" localSheetId="9" hidden="1">{"PAGOS DOLARES",#N/A,FALSE,"informes"}</definedName>
    <definedName name="hdtya547i76riei" localSheetId="8" hidden="1">{"PAGOS DOLARES",#N/A,FALSE,"informes"}</definedName>
    <definedName name="hdtya547i76riei" hidden="1">{"PAGOS DOLARES",#N/A,FALSE,"informes"}</definedName>
    <definedName name="hfdha" localSheetId="9" hidden="1">{"INGRESOS DOLARES",#N/A,FALSE,"informes"}</definedName>
    <definedName name="hfdha" localSheetId="8" hidden="1">{"INGRESOS DOLARES",#N/A,FALSE,"informes"}</definedName>
    <definedName name="hfdha" hidden="1">{"INGRESOS DOLARES",#N/A,FALSE,"informes"}</definedName>
    <definedName name="hhh" localSheetId="9" hidden="1">{"empresa",#N/A,FALSE,"xEMPRESA"}</definedName>
    <definedName name="hhh" localSheetId="8" hidden="1">{"empresa",#N/A,FALSE,"xEMPRESA"}</definedName>
    <definedName name="hhh" hidden="1">{"empresa",#N/A,FALSE,"xEMPRESA"}</definedName>
    <definedName name="hhhh" localSheetId="9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hhh" localSheetId="8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hhh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jhjh" localSheetId="9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hjhjh" localSheetId="8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hjhjh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HJHJHJHJ" localSheetId="9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JHJHJHJ" localSheetId="8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JHJHJHJ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jzr" localSheetId="9" hidden="1">{#N/A,#N/A,FALSE,"informes"}</definedName>
    <definedName name="hjzr" localSheetId="8" hidden="1">{#N/A,#N/A,FALSE,"informes"}</definedName>
    <definedName name="hjzr" hidden="1">{#N/A,#N/A,FALSE,"informes"}</definedName>
    <definedName name="hkmzlnmobznozdkgnodzo" localSheetId="9" hidden="1">{#N/A,#N/A,FALSE,"informes"}</definedName>
    <definedName name="hkmzlnmobznozdkgnodzo" localSheetId="8" hidden="1">{#N/A,#N/A,FALSE,"informes"}</definedName>
    <definedName name="hkmzlnmobznozdkgnodzo" hidden="1">{#N/A,#N/A,FALSE,"informes"}</definedName>
    <definedName name="hmj" localSheetId="9" hidden="1">{#N/A,#N/A,FALSE,"informes"}</definedName>
    <definedName name="hmj" localSheetId="8" hidden="1">{#N/A,#N/A,FALSE,"informes"}</definedName>
    <definedName name="hmj" hidden="1">{#N/A,#N/A,FALSE,"informes"}</definedName>
    <definedName name="IAMR" localSheetId="9" hidden="1">{"PAGOS DOLARES",#N/A,FALSE,"informes"}</definedName>
    <definedName name="IAMR" localSheetId="8" hidden="1">{"PAGOS DOLARES",#N/A,FALSE,"informes"}</definedName>
    <definedName name="IAMR" hidden="1">{"PAGOS DOLARES",#N/A,FALSE,"informes"}</definedName>
    <definedName name="IMAR" localSheetId="9" hidden="1">{"PAGOS DOLARES",#N/A,FALSE,"informes"}</definedName>
    <definedName name="IMAR" localSheetId="8" hidden="1">{"PAGOS DOLARES",#N/A,FALSE,"informes"}</definedName>
    <definedName name="IMAR" hidden="1">{"PAGOS DOLARES",#N/A,FALSE,"informes"}</definedName>
    <definedName name="imprimir.oswa" localSheetId="9" hidden="1">{"epma",#N/A,FALSE,"EPMA"}</definedName>
    <definedName name="imprimir.oswa" localSheetId="8" hidden="1">{"epma",#N/A,FALSE,"EPMA"}</definedName>
    <definedName name="imprimir.oswa" hidden="1">{"epma",#N/A,FALSE,"EPMA"}</definedName>
    <definedName name="impuestos" localSheetId="9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impuestos" localSheetId="8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impuestos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IS" localSheetId="9" hidden="1">{#N/A,#N/A,FALSE,"informes"}</definedName>
    <definedName name="IS" localSheetId="8" hidden="1">{#N/A,#N/A,FALSE,"informes"}</definedName>
    <definedName name="IS" hidden="1">{#N/A,#N/A,FALSE,"informes"}</definedName>
    <definedName name="IVAN" localSheetId="9" hidden="1">{"PAGOS DOLARES",#N/A,FALSE,"informes"}</definedName>
    <definedName name="IVAN" localSheetId="8" hidden="1">{"PAGOS DOLARES",#N/A,FALSE,"informes"}</definedName>
    <definedName name="IVAN" hidden="1">{"PAGOS DOLARES",#N/A,FALSE,"informes"}</definedName>
    <definedName name="IVG" localSheetId="9" hidden="1">{"PAGOS DOLARES",#N/A,FALSE,"informes"}</definedName>
    <definedName name="IVG" localSheetId="8" hidden="1">{"PAGOS DOLARES",#N/A,FALSE,"informes"}</definedName>
    <definedName name="IVG" hidden="1">{"PAGOS DOLARES",#N/A,FALSE,"informes"}</definedName>
    <definedName name="j6yuu" localSheetId="9" hidden="1">{#N/A,#N/A,FALSE,"informes"}</definedName>
    <definedName name="j6yuu" localSheetId="8" hidden="1">{#N/A,#N/A,FALSE,"informes"}</definedName>
    <definedName name="j6yuu" hidden="1">{#N/A,#N/A,FALSE,"informes"}</definedName>
    <definedName name="jasejrj" localSheetId="9" hidden="1">{"INGRESOS DOLARES",#N/A,FALSE,"informes"}</definedName>
    <definedName name="jasejrj" localSheetId="8" hidden="1">{"INGRESOS DOLARES",#N/A,FALSE,"informes"}</definedName>
    <definedName name="jasejrj" hidden="1">{"INGRESOS DOLARES",#N/A,FALSE,"informes"}</definedName>
    <definedName name="jbkgjhfhkjih" localSheetId="9" hidden="1">{#N/A,#N/A,FALSE,"informes"}</definedName>
    <definedName name="jbkgjhfhkjih" localSheetId="8" hidden="1">{#N/A,#N/A,FALSE,"informes"}</definedName>
    <definedName name="jbkgjhfhkjih" hidden="1">{#N/A,#N/A,FALSE,"informes"}</definedName>
    <definedName name="jes" localSheetId="9" hidden="1">{"INGRESOS DOLARES",#N/A,FALSE,"informes"}</definedName>
    <definedName name="jes" localSheetId="8" hidden="1">{"INGRESOS DOLARES",#N/A,FALSE,"informes"}</definedName>
    <definedName name="jes" hidden="1">{"INGRESOS DOLARES",#N/A,FALSE,"informes"}</definedName>
    <definedName name="jgfz" localSheetId="9" hidden="1">{"PAGOS DOLARES",#N/A,FALSE,"informes"}</definedName>
    <definedName name="jgfz" localSheetId="8" hidden="1">{"PAGOS DOLARES",#N/A,FALSE,"informes"}</definedName>
    <definedName name="jgfz" hidden="1">{"PAGOS DOLARES",#N/A,FALSE,"informes"}</definedName>
    <definedName name="jgjgj" localSheetId="9" hidden="1">{#N/A,#N/A,FALSE,"informes"}</definedName>
    <definedName name="jgjgj" localSheetId="8" hidden="1">{#N/A,#N/A,FALSE,"informes"}</definedName>
    <definedName name="jgjgj" hidden="1">{#N/A,#N/A,FALSE,"informes"}</definedName>
    <definedName name="jhet" localSheetId="9" hidden="1">{#N/A,#N/A,FALSE,"informes"}</definedName>
    <definedName name="jhet" localSheetId="8" hidden="1">{#N/A,#N/A,FALSE,"informes"}</definedName>
    <definedName name="jhet" hidden="1">{#N/A,#N/A,FALSE,"informes"}</definedName>
    <definedName name="jhtutuyu6iiiiiiiiiiiiiiiiiiiii" localSheetId="9" hidden="1">{#N/A,#N/A,FALSE,"informes"}</definedName>
    <definedName name="jhtutuyu6iiiiiiiiiiiiiiiiiiiii" localSheetId="8" hidden="1">{#N/A,#N/A,FALSE,"informes"}</definedName>
    <definedName name="jhtutuyu6iiiiiiiiiiiiiiiiiiiii" hidden="1">{#N/A,#N/A,FALSE,"informes"}</definedName>
    <definedName name="jhxkluxtikys" localSheetId="9" hidden="1">{"INGRESOS DOLARES",#N/A,FALSE,"informes"}</definedName>
    <definedName name="jhxkluxtikys" localSheetId="8" hidden="1">{"INGRESOS DOLARES",#N/A,FALSE,"informes"}</definedName>
    <definedName name="jhxkluxtikys" hidden="1">{"INGRESOS DOLARES",#N/A,FALSE,"informes"}</definedName>
    <definedName name="jiko" localSheetId="9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iko" localSheetId="8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iko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KJKJK" localSheetId="9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KJKJK" localSheetId="8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KJKJK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KJKJKJK" localSheetId="9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KJKJKJK" localSheetId="8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KJKJKJK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kxhklxr7yikyxrjkr" localSheetId="9" hidden="1">{"PAGOS DOLARES",#N/A,FALSE,"informes"}</definedName>
    <definedName name="jkxhklxr7yikyxrjkr" localSheetId="8" hidden="1">{"PAGOS DOLARES",#N/A,FALSE,"informes"}</definedName>
    <definedName name="jkxhklxr7yikyxrjkr" hidden="1">{"PAGOS DOLARES",#N/A,FALSE,"informes"}</definedName>
    <definedName name="jnk" localSheetId="9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nk" localSheetId="8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nk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reszjz" localSheetId="9" hidden="1">{#N/A,#N/A,FALSE,"informes"}</definedName>
    <definedName name="jreszjz" localSheetId="8" hidden="1">{#N/A,#N/A,FALSE,"informes"}</definedName>
    <definedName name="jreszjz" hidden="1">{#N/A,#N/A,FALSE,"informes"}</definedName>
    <definedName name="jrxsyktuod" localSheetId="9" hidden="1">{#N/A,#N/A,FALSE,"informes"}</definedName>
    <definedName name="jrxsyktuod" localSheetId="8" hidden="1">{#N/A,#N/A,FALSE,"informes"}</definedName>
    <definedName name="jrxsyktuod" hidden="1">{#N/A,#N/A,FALSE,"informes"}</definedName>
    <definedName name="JU" localSheetId="9" hidden="1">{#N/A,#N/A,FALSE,"informes"}</definedName>
    <definedName name="JU" localSheetId="8" hidden="1">{#N/A,#N/A,FALSE,"informes"}</definedName>
    <definedName name="JU" hidden="1">{#N/A,#N/A,FALSE,"informes"}</definedName>
    <definedName name="k.snkm" localSheetId="9" hidden="1">{"PAGOS DOLARES",#N/A,FALSE,"informes"}</definedName>
    <definedName name="k.snkm" localSheetId="8" hidden="1">{"PAGOS DOLARES",#N/A,FALSE,"informes"}</definedName>
    <definedName name="k.snkm" hidden="1">{"PAGOS DOLARES",#N/A,FALSE,"informes"}</definedName>
    <definedName name="kbijdbgea" localSheetId="9" hidden="1">{"PAGOS DOLARES",#N/A,FALSE,"informes"}</definedName>
    <definedName name="kbijdbgea" localSheetId="8" hidden="1">{"PAGOS DOLARES",#N/A,FALSE,"informes"}</definedName>
    <definedName name="kbijdbgea" hidden="1">{"PAGOS DOLARES",#N/A,FALSE,"informes"}</definedName>
    <definedName name="KBJAENB" localSheetId="9" hidden="1">{"INGRESOS DOLARES",#N/A,FALSE,"informes"}</definedName>
    <definedName name="KBJAENB" localSheetId="8" hidden="1">{"INGRESOS DOLARES",#N/A,FALSE,"informes"}</definedName>
    <definedName name="KBJAENB" hidden="1">{"INGRESOS DOLARES",#N/A,FALSE,"informes"}</definedName>
    <definedName name="KDJNHEANBH" localSheetId="9" hidden="1">{"INGRESOS DOLARES",#N/A,FALSE,"informes"}</definedName>
    <definedName name="KDJNHEANBH" localSheetId="8" hidden="1">{"INGRESOS DOLARES",#N/A,FALSE,"informes"}</definedName>
    <definedName name="KDJNHEANBH" hidden="1">{"INGRESOS DOLARES",#N/A,FALSE,"informes"}</definedName>
    <definedName name="kghs6r4k" localSheetId="9" hidden="1">{#N/A,#N/A,FALSE,"informes"}</definedName>
    <definedName name="kghs6r4k" localSheetId="8" hidden="1">{#N/A,#N/A,FALSE,"informes"}</definedName>
    <definedName name="kghs6r4k" hidden="1">{#N/A,#N/A,FALSE,"informes"}</definedName>
    <definedName name="KK" localSheetId="9" hidden="1">{#N/A,#N/A,FALSE,"informes"}</definedName>
    <definedName name="KK" localSheetId="8" hidden="1">{#N/A,#N/A,FALSE,"informes"}</definedName>
    <definedName name="KK" hidden="1">{#N/A,#N/A,FALSE,"informes"}</definedName>
    <definedName name="kky" localSheetId="9" hidden="1">{#N/A,#N/A,FALSE,"informes"}</definedName>
    <definedName name="kky" localSheetId="8" hidden="1">{#N/A,#N/A,FALSE,"informes"}</definedName>
    <definedName name="kky" hidden="1">{#N/A,#N/A,FALSE,"informes"}</definedName>
    <definedName name="KOL" localSheetId="9" hidden="1">{#N/A,#N/A,FALSE,"informes"}</definedName>
    <definedName name="KOL" localSheetId="8" hidden="1">{#N/A,#N/A,FALSE,"informes"}</definedName>
    <definedName name="KOL" hidden="1">{#N/A,#N/A,FALSE,"informes"}</definedName>
    <definedName name="kryxskrxkl" localSheetId="9" hidden="1">{#N/A,#N/A,FALSE,"informes"}</definedName>
    <definedName name="kryxskrxkl" localSheetId="8" hidden="1">{#N/A,#N/A,FALSE,"informes"}</definedName>
    <definedName name="kryxskrxkl" hidden="1">{#N/A,#N/A,FALSE,"informes"}</definedName>
    <definedName name="lala" localSheetId="9" hidden="1">{"INGRESOS DOLARES",#N/A,FALSE,"informes"}</definedName>
    <definedName name="lala" localSheetId="8" hidden="1">{"INGRESOS DOLARES",#N/A,FALSE,"informes"}</definedName>
    <definedName name="lala" hidden="1">{"INGRESOS DOLARES",#N/A,FALSE,"informes"}</definedName>
    <definedName name="LES" localSheetId="9" hidden="1">{#N/A,#N/A,FALSE,"informes"}</definedName>
    <definedName name="LES" localSheetId="8" hidden="1">{#N/A,#N/A,FALSE,"informes"}</definedName>
    <definedName name="LES" hidden="1">{#N/A,#N/A,FALSE,"informes"}</definedName>
    <definedName name="LIS" localSheetId="9" hidden="1">{#N/A,#N/A,FALSE,"informes"}</definedName>
    <definedName name="LIS" localSheetId="8" hidden="1">{#N/A,#N/A,FALSE,"informes"}</definedName>
    <definedName name="LIS" hidden="1">{#N/A,#N/A,FALSE,"informes"}</definedName>
    <definedName name="lklm" localSheetId="9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lklm" localSheetId="8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lklm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lkrjslkndalñkvnkea" localSheetId="9" hidden="1">{"INGRESOS DOLARES",#N/A,FALSE,"informes"}</definedName>
    <definedName name="lkrjslkndalñkvnkea" localSheetId="8" hidden="1">{"INGRESOS DOLARES",#N/A,FALSE,"informes"}</definedName>
    <definedName name="lkrjslkndalñkvnkea" hidden="1">{"INGRESOS DOLARES",#N/A,FALSE,"informes"}</definedName>
    <definedName name="LL" localSheetId="9" hidden="1">{#N/A,#N/A,FALSE,"informes"}</definedName>
    <definedName name="LL" localSheetId="8" hidden="1">{#N/A,#N/A,FALSE,"informes"}</definedName>
    <definedName name="LL" hidden="1">{#N/A,#N/A,FALSE,"informes"}</definedName>
    <definedName name="LO" localSheetId="9" hidden="1">{"PAGOS DOLARES",#N/A,FALSE,"informes"}</definedName>
    <definedName name="LO" localSheetId="8" hidden="1">{"PAGOS DOLARES",#N/A,FALSE,"informes"}</definedName>
    <definedName name="LO" hidden="1">{"PAGOS DOLARES",#N/A,FALSE,"informes"}</definedName>
    <definedName name="loq" localSheetId="9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loq" localSheetId="8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loq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LUI" localSheetId="9" hidden="1">{#N/A,#N/A,FALSE,"informes"}</definedName>
    <definedName name="LUI" localSheetId="8" hidden="1">{#N/A,#N/A,FALSE,"informes"}</definedName>
    <definedName name="LUI" hidden="1">{#N/A,#N/A,FALSE,"informes"}</definedName>
    <definedName name="LUNA" localSheetId="9" hidden="1">{"PAGOS DOLARES",#N/A,FALSE,"informes"}</definedName>
    <definedName name="LUNA" localSheetId="8" hidden="1">{"PAGOS DOLARES",#N/A,FALSE,"informes"}</definedName>
    <definedName name="LUNA" hidden="1">{"PAGOS DOLARES",#N/A,FALSE,"informes"}</definedName>
    <definedName name="LUZ" localSheetId="9" hidden="1">{#N/A,#N/A,FALSE,"informes"}</definedName>
    <definedName name="LUZ" localSheetId="8" hidden="1">{#N/A,#N/A,FALSE,"informes"}</definedName>
    <definedName name="LUZ" hidden="1">{#N/A,#N/A,FALSE,"informes"}</definedName>
    <definedName name="mia" localSheetId="9" hidden="1">{#N/A,#N/A,FALSE,"informes"}</definedName>
    <definedName name="mia" localSheetId="8" hidden="1">{#N/A,#N/A,FALSE,"informes"}</definedName>
    <definedName name="mia" hidden="1">{#N/A,#N/A,FALSE,"informes"}</definedName>
    <definedName name="MMMMMM" localSheetId="9" hidden="1">{"INGRESOS DOLARES",#N/A,FALSE,"informes"}</definedName>
    <definedName name="MMMMMM" localSheetId="8" hidden="1">{"INGRESOS DOLARES",#N/A,FALSE,"informes"}</definedName>
    <definedName name="MMMMMM" hidden="1">{"INGRESOS DOLARES",#N/A,FALSE,"informes"}</definedName>
    <definedName name="MN" localSheetId="9" hidden="1">{"PAGOS DOLARES",#N/A,FALSE,"informes"}</definedName>
    <definedName name="MN" localSheetId="8" hidden="1">{"PAGOS DOLARES",#N/A,FALSE,"informes"}</definedName>
    <definedName name="MN" hidden="1">{"PAGOS DOLARES",#N/A,FALSE,"informes"}</definedName>
    <definedName name="mr" localSheetId="9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r" localSheetId="8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r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w" localSheetId="9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w" localSheetId="8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w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nfoajañañldlfdkfkfgkfggjgjgj" localSheetId="9" hidden="1">{"PAGOS DOLARES",#N/A,FALSE,"informes"}</definedName>
    <definedName name="nfoajañañldlfdkfkfgkfggjgjgj" localSheetId="8" hidden="1">{"PAGOS DOLARES",#N/A,FALSE,"informes"}</definedName>
    <definedName name="nfoajañañldlfdkfkfgkfggjgjgj" hidden="1">{"PAGOS DOLARES",#N/A,FALSE,"informes"}</definedName>
    <definedName name="njzetzektryk" localSheetId="9" hidden="1">{"PAGOS DOLARES",#N/A,FALSE,"informes"}</definedName>
    <definedName name="njzetzektryk" localSheetId="8" hidden="1">{"PAGOS DOLARES",#N/A,FALSE,"informes"}</definedName>
    <definedName name="njzetzektryk" hidden="1">{"PAGOS DOLARES",#N/A,FALSE,"informes"}</definedName>
    <definedName name="nklfrtmhosdgmlfgpnjrmsnmlrmn" localSheetId="9" hidden="1">{#N/A,#N/A,FALSE,"informes"}</definedName>
    <definedName name="nklfrtmhosdgmlfgpnjrmsnmlrmn" localSheetId="8" hidden="1">{#N/A,#N/A,FALSE,"informes"}</definedName>
    <definedName name="nklfrtmhosdgmlfgpnjrmsnmlrmn" hidden="1">{#N/A,#N/A,FALSE,"informes"}</definedName>
    <definedName name="nmklmeaknkgñlnkkgnmplrsñmjg" localSheetId="9" hidden="1">{#N/A,#N/A,FALSE,"informes"}</definedName>
    <definedName name="nmklmeaknkgñlnkkgnmplrsñmjg" localSheetId="8" hidden="1">{#N/A,#N/A,FALSE,"informes"}</definedName>
    <definedName name="nmklmeaknkgñlnkkgnmplrsñmjg" hidden="1">{#N/A,#N/A,FALSE,"informes"}</definedName>
    <definedName name="nmltmylnmapemhammonkha" localSheetId="9" hidden="1">{"PAGOS DOLARES",#N/A,FALSE,"informes"}</definedName>
    <definedName name="nmltmylnmapemhammonkha" localSheetId="8" hidden="1">{"PAGOS DOLARES",#N/A,FALSE,"informes"}</definedName>
    <definedName name="nmltmylnmapemhammonkha" hidden="1">{"PAGOS DOLARES",#N/A,FALSE,"informes"}</definedName>
    <definedName name="noñkrmjeamnmtlnmkbvnsr" localSheetId="9" hidden="1">{#N/A,#N/A,FALSE,"informes"}</definedName>
    <definedName name="noñkrmjeamnmtlnmkbvnsr" localSheetId="8" hidden="1">{#N/A,#N/A,FALSE,"informes"}</definedName>
    <definedName name="noñkrmjeamnmtlnmkbvnsr" hidden="1">{#N/A,#N/A,FALSE,"informes"}</definedName>
    <definedName name="NOS" localSheetId="9" hidden="1">{"INGRESOS DOLARES",#N/A,FALSE,"informes"}</definedName>
    <definedName name="NOS" localSheetId="8" hidden="1">{"INGRESOS DOLARES",#N/A,FALSE,"informes"}</definedName>
    <definedName name="NOS" hidden="1">{"INGRESOS DOLARES",#N/A,FALSE,"informes"}</definedName>
    <definedName name="nsfj" localSheetId="9" hidden="1">{"PAGOS DOLARES",#N/A,FALSE,"informes"}</definedName>
    <definedName name="nsfj" localSheetId="8" hidden="1">{"PAGOS DOLARES",#N/A,FALSE,"informes"}</definedName>
    <definedName name="nsfj" hidden="1">{"PAGOS DOLARES",#N/A,FALSE,"informes"}</definedName>
    <definedName name="NUB" localSheetId="9" hidden="1">{#N/A,#N/A,FALSE,"informes"}</definedName>
    <definedName name="NUB" localSheetId="8" hidden="1">{#N/A,#N/A,FALSE,"informes"}</definedName>
    <definedName name="NUB" hidden="1">{#N/A,#N/A,FALSE,"informes"}</definedName>
    <definedName name="ÑÑ" localSheetId="9" hidden="1">{"INGRESOS DOLARES",#N/A,FALSE,"informes"}</definedName>
    <definedName name="ÑÑ" localSheetId="8" hidden="1">{"INGRESOS DOLARES",#N/A,FALSE,"informes"}</definedName>
    <definedName name="ÑÑ" hidden="1">{"INGRESOS DOLARES",#N/A,FALSE,"informes"}</definedName>
    <definedName name="oìjhioeonmonmea" localSheetId="9" hidden="1">{#N/A,#N/A,FALSE,"informes"}</definedName>
    <definedName name="oìjhioeonmonmea" localSheetId="8" hidden="1">{#N/A,#N/A,FALSE,"informes"}</definedName>
    <definedName name="oìjhioeonmonmea" hidden="1">{#N/A,#N/A,FALSE,"informes"}</definedName>
    <definedName name="OO" localSheetId="9" hidden="1">{"PAGOS DOLARES",#N/A,FALSE,"informes"}</definedName>
    <definedName name="OO" localSheetId="8" hidden="1">{"PAGOS DOLARES",#N/A,FALSE,"informes"}</definedName>
    <definedName name="OO" hidden="1">{"PAGOS DOLARES",#N/A,FALSE,"informes"}</definedName>
    <definedName name="OOO" localSheetId="9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OO" localSheetId="8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OO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RTJBJBHKBFNKJD" localSheetId="9" hidden="1">{"INGRESOS DOLARES",#N/A,FALSE,"informes"}</definedName>
    <definedName name="ORTJBJBHKBFNKJD" localSheetId="8" hidden="1">{"INGRESOS DOLARES",#N/A,FALSE,"informes"}</definedName>
    <definedName name="ORTJBJBHKBFNKJD" hidden="1">{"INGRESOS DOLARES",#N/A,FALSE,"informes"}</definedName>
    <definedName name="PENE" localSheetId="9" hidden="1">{"PAGOS DOLARES",#N/A,FALSE,"informes"}</definedName>
    <definedName name="PENE" localSheetId="8" hidden="1">{"PAGOS DOLARES",#N/A,FALSE,"informes"}</definedName>
    <definedName name="PENE" hidden="1">{"PAGOS DOLARES",#N/A,FALSE,"informes"}</definedName>
    <definedName name="PMES01" localSheetId="9" hidden="1">{#N/A,#N/A,FALSE,"informes"}</definedName>
    <definedName name="PMES01" localSheetId="8" hidden="1">{#N/A,#N/A,FALSE,"informes"}</definedName>
    <definedName name="PMES01" hidden="1">{#N/A,#N/A,FALSE,"informes"}</definedName>
    <definedName name="PMES2" localSheetId="9" hidden="1">{"PAGOS DOLARES",#N/A,FALSE,"informes"}</definedName>
    <definedName name="PMES2" localSheetId="8" hidden="1">{"PAGOS DOLARES",#N/A,FALSE,"informes"}</definedName>
    <definedName name="PMES2" hidden="1">{"PAGOS DOLARES",#N/A,FALSE,"informes"}</definedName>
    <definedName name="PONJRYIONJPEKHN" localSheetId="9" hidden="1">{#N/A,#N/A,FALSE,"informes"}</definedName>
    <definedName name="PONJRYIONJPEKHN" localSheetId="8" hidden="1">{#N/A,#N/A,FALSE,"informes"}</definedName>
    <definedName name="PONJRYIONJPEKHN" hidden="1">{#N/A,#N/A,FALSE,"informes"}</definedName>
    <definedName name="pp" localSheetId="9" hidden="1">{"INGRESOS DOLARES",#N/A,FALSE,"informes"}</definedName>
    <definedName name="pp" localSheetId="8" hidden="1">{"INGRESOS DOLARES",#N/A,FALSE,"informes"}</definedName>
    <definedName name="pp" hidden="1">{"INGRESOS DOLARES",#N/A,FALSE,"informes"}</definedName>
    <definedName name="pq" localSheetId="9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pq" localSheetId="8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pq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PTT" localSheetId="9" hidden="1">{#N/A,#N/A,FALSE,"informes"}</definedName>
    <definedName name="PTT" localSheetId="8" hidden="1">{#N/A,#N/A,FALSE,"informes"}</definedName>
    <definedName name="PTT" hidden="1">{#N/A,#N/A,FALSE,"informes"}</definedName>
    <definedName name="q" localSheetId="9" hidden="1">{"emca",#N/A,FALSE,"EMCA"}</definedName>
    <definedName name="q" localSheetId="8" hidden="1">{"emca",#N/A,FALSE,"EMCA"}</definedName>
    <definedName name="q" hidden="1">{"emca",#N/A,FALSE,"EMCA"}</definedName>
    <definedName name="QEN" localSheetId="9" hidden="1">{#N/A,#N/A,FALSE,"informes"}</definedName>
    <definedName name="QEN" localSheetId="8" hidden="1">{#N/A,#N/A,FALSE,"informes"}</definedName>
    <definedName name="QEN" hidden="1">{#N/A,#N/A,FALSE,"informes"}</definedName>
    <definedName name="QQ" localSheetId="9" hidden="1">{#N/A,#N/A,FALSE,"informes"}</definedName>
    <definedName name="QQ" localSheetId="8" hidden="1">{#N/A,#N/A,FALSE,"informes"}</definedName>
    <definedName name="QQ" hidden="1">{#N/A,#N/A,FALSE,"informes"}</definedName>
    <definedName name="que" localSheetId="9" hidden="1">{"PAGOS DOLARES",#N/A,FALSE,"informes"}</definedName>
    <definedName name="que" localSheetId="8" hidden="1">{"PAGOS DOLARES",#N/A,FALSE,"informes"}</definedName>
    <definedName name="que" hidden="1">{"PAGOS DOLARES",#N/A,FALSE,"informes"}</definedName>
    <definedName name="RES" localSheetId="9" hidden="1">{#N/A,#N/A,FALSE,"informes"}</definedName>
    <definedName name="RES" localSheetId="8" hidden="1">{#N/A,#N/A,FALSE,"informes"}</definedName>
    <definedName name="RES" hidden="1">{#N/A,#N/A,FALSE,"informes"}</definedName>
    <definedName name="rew" localSheetId="9" hidden="1">{"emca",#N/A,FALSE,"EMCA"}</definedName>
    <definedName name="rew" localSheetId="8" hidden="1">{"emca",#N/A,FALSE,"EMCA"}</definedName>
    <definedName name="rew" hidden="1">{"emca",#N/A,FALSE,"EMCA"}</definedName>
    <definedName name="REZ" localSheetId="9" hidden="1">{#N/A,#N/A,FALSE,"informes"}</definedName>
    <definedName name="REZ" localSheetId="8" hidden="1">{#N/A,#N/A,FALSE,"informes"}</definedName>
    <definedName name="REZ" hidden="1">{#N/A,#N/A,FALSE,"informes"}</definedName>
    <definedName name="REZAGOENERO" localSheetId="9" hidden="1">{"PAGOS DOLARES",#N/A,FALSE,"informes"}</definedName>
    <definedName name="REZAGOENERO" localSheetId="8" hidden="1">{"PAGOS DOLARES",#N/A,FALSE,"informes"}</definedName>
    <definedName name="REZAGOENERO" hidden="1">{"PAGOS DOLARES",#N/A,FALSE,"informes"}</definedName>
    <definedName name="REZAGOMAY" localSheetId="9" hidden="1">{#N/A,#N/A,FALSE,"informes"}</definedName>
    <definedName name="REZAGOMAY" localSheetId="8" hidden="1">{#N/A,#N/A,FALSE,"informes"}</definedName>
    <definedName name="REZAGOMAY" hidden="1">{#N/A,#N/A,FALSE,"informes"}</definedName>
    <definedName name="rhjr" localSheetId="9" hidden="1">{"INGRESOS DOLARES",#N/A,FALSE,"informes"}</definedName>
    <definedName name="rhjr" localSheetId="8" hidden="1">{"INGRESOS DOLARES",#N/A,FALSE,"informes"}</definedName>
    <definedName name="rhjr" hidden="1">{"INGRESOS DOLARES",#N/A,FALSE,"informes"}</definedName>
    <definedName name="RIC" localSheetId="9" hidden="1">{#N/A,#N/A,FALSE,"informes"}</definedName>
    <definedName name="RIC" localSheetId="8" hidden="1">{#N/A,#N/A,FALSE,"informes"}</definedName>
    <definedName name="RIC" hidden="1">{#N/A,#N/A,FALSE,"informes"}</definedName>
    <definedName name="rr" localSheetId="9" hidden="1">{#N/A,#N/A,FALSE,"informes"}</definedName>
    <definedName name="rr" localSheetId="8" hidden="1">{#N/A,#N/A,FALSE,"informes"}</definedName>
    <definedName name="rr" hidden="1">{#N/A,#N/A,FALSE,"informes"}</definedName>
    <definedName name="rt" localSheetId="9" hidden="1">{"emca",#N/A,FALSE,"EMCA"}</definedName>
    <definedName name="rt" localSheetId="8" hidden="1">{"emca",#N/A,FALSE,"EMCA"}</definedName>
    <definedName name="rt" hidden="1">{"emca",#N/A,FALSE,"EMCA"}</definedName>
    <definedName name="Rwvu.ComparEneMar9697." hidden="1">'[8]Seguimiento CSF'!$L$1:$N$65536,'[8]Seguimiento CSF'!$R$1:$BU$65536</definedName>
    <definedName name="Rwvu.EneFeb." hidden="1">'[8]Seguimiento CSF'!$L$1:$N$65536,'[8]Seguimiento CSF'!$Q$1:$AD$65536</definedName>
    <definedName name="Rwvu.Formato._.Corto." hidden="1">'[8]Seguimiento CSF'!$L$1:$N$65536,'[8]Seguimiento CSF'!$R$1:$AD$65536,'[8]Seguimiento CSF'!$AH$1:$AY$65536,'[8]Seguimiento CSF'!$BA$1:$BH$65536,'[8]Seguimiento CSF'!$BJ$1:$BQ$65536,'[8]Seguimiento CSF'!$BS$1:$CF$65536</definedName>
    <definedName name="Rwvu.OPEF._.96." hidden="1">'[8]Resumen OPEF'!$E$1:$J$65536,'[8]Resumen OPEF'!$M$1:$Q$65536</definedName>
    <definedName name="Rwvu.OPEF._.97." hidden="1">'[8]Resumen OPEF'!$C$1:$C$65536,'[8]Resumen OPEF'!#REF!,'[8]Resumen OPEF'!$K$1:$Q$65536</definedName>
    <definedName name="S" localSheetId="9" hidden="1">{"trimestre",#N/A,FALSE,"TRIMESTRE"}</definedName>
    <definedName name="S" localSheetId="8" hidden="1">{"trimestre",#N/A,FALSE,"TRIMESTRE"}</definedName>
    <definedName name="S" hidden="1">{"trimestre",#N/A,FALSE,"TRIMESTRE"}</definedName>
    <definedName name="sa" localSheetId="9" hidden="1">{"trimestre",#N/A,FALSE,"TRIMESTRE"}</definedName>
    <definedName name="sa" localSheetId="8" hidden="1">{"trimestre",#N/A,FALSE,"TRIMESTRE"}</definedName>
    <definedName name="sa" hidden="1">{"trimestre",#N/A,FALSE,"TRIMESTRE"}</definedName>
    <definedName name="san" localSheetId="9" hidden="1">{#N/A,#N/A,FALSE,"informes"}</definedName>
    <definedName name="san" localSheetId="8" hidden="1">{#N/A,#N/A,FALSE,"informes"}</definedName>
    <definedName name="san" hidden="1">{#N/A,#N/A,FALSE,"informes"}</definedName>
    <definedName name="sd" localSheetId="9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sd" localSheetId="8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sd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sda" localSheetId="9" hidden="1">{"eaab",#N/A,FALSE,"EAAB"}</definedName>
    <definedName name="sda" localSheetId="8" hidden="1">{"eaab",#N/A,FALSE,"EAAB"}</definedName>
    <definedName name="sda" hidden="1">{"eaab",#N/A,FALSE,"EAAB"}</definedName>
    <definedName name="skghafdn" localSheetId="9" hidden="1">{"PAGOS DOLARES",#N/A,FALSE,"informes"}</definedName>
    <definedName name="skghafdn" localSheetId="8" hidden="1">{"PAGOS DOLARES",#N/A,FALSE,"informes"}</definedName>
    <definedName name="skghafdn" hidden="1">{"PAGOS DOLARES",#N/A,FALSE,"informes"}</definedName>
    <definedName name="SOL" localSheetId="9" hidden="1">{#N/A,#N/A,FALSE,"informes"}</definedName>
    <definedName name="SOL" localSheetId="8" hidden="1">{#N/A,#N/A,FALSE,"informes"}</definedName>
    <definedName name="SOL" hidden="1">{#N/A,#N/A,FALSE,"informes"}</definedName>
    <definedName name="SS" localSheetId="9" hidden="1">{"PAGOS DOLARES",#N/A,FALSE,"informes"}</definedName>
    <definedName name="SS" localSheetId="8" hidden="1">{"PAGOS DOLARES",#N/A,FALSE,"informes"}</definedName>
    <definedName name="SS" hidden="1">{"PAGOS DOLARES",#N/A,FALSE,"informes"}</definedName>
    <definedName name="SSDS" localSheetId="9" hidden="1">{#N/A,#N/A,FALSE,"informes"}</definedName>
    <definedName name="SSDS" localSheetId="8" hidden="1">{#N/A,#N/A,FALSE,"informes"}</definedName>
    <definedName name="SSDS" hidden="1">{#N/A,#N/A,FALSE,"informes"}</definedName>
    <definedName name="SSSSS" localSheetId="9" hidden="1">{#N/A,#N/A,FALSE,"informes"}</definedName>
    <definedName name="SSSSS" localSheetId="8" hidden="1">{#N/A,#N/A,FALSE,"informes"}</definedName>
    <definedName name="SSSSS" hidden="1">{#N/A,#N/A,FALSE,"informes"}</definedName>
    <definedName name="TIM" localSheetId="9" hidden="1">{"PAGOS DOLARES",#N/A,FALSE,"informes"}</definedName>
    <definedName name="TIM" localSheetId="8" hidden="1">{"PAGOS DOLARES",#N/A,FALSE,"informes"}</definedName>
    <definedName name="TIM" hidden="1">{"PAGOS DOLARES",#N/A,FALSE,"informes"}</definedName>
    <definedName name="tony" localSheetId="9" hidden="1">{#N/A,#N/A,FALSE,"informes"}</definedName>
    <definedName name="tony" localSheetId="8" hidden="1">{#N/A,#N/A,FALSE,"informes"}</definedName>
    <definedName name="tony" hidden="1">{#N/A,#N/A,FALSE,"informes"}</definedName>
    <definedName name="TT" localSheetId="9" hidden="1">{"PAGOS DOLARES",#N/A,FALSE,"informes"}</definedName>
    <definedName name="TT" localSheetId="8" hidden="1">{"PAGOS DOLARES",#N/A,FALSE,"informes"}</definedName>
    <definedName name="TT" hidden="1">{"PAGOS DOLARES",#N/A,FALSE,"informes"}</definedName>
    <definedName name="ttt" localSheetId="9" hidden="1">{"INGRESOS DOLARES",#N/A,FALSE,"informes"}</definedName>
    <definedName name="ttt" localSheetId="8" hidden="1">{"INGRESOS DOLARES",#N/A,FALSE,"informes"}</definedName>
    <definedName name="ttt" hidden="1">{"INGRESOS DOLARES",#N/A,FALSE,"informes"}</definedName>
    <definedName name="TTTT" localSheetId="9" hidden="1">{#N/A,#N/A,FALSE,"informes"}</definedName>
    <definedName name="TTTT" localSheetId="8" hidden="1">{#N/A,#N/A,FALSE,"informes"}</definedName>
    <definedName name="TTTT" hidden="1">{#N/A,#N/A,FALSE,"informes"}</definedName>
    <definedName name="tyhjuopiwhsonjjy" localSheetId="9" hidden="1">{#N/A,#N/A,FALSE,"informes"}</definedName>
    <definedName name="tyhjuopiwhsonjjy" localSheetId="8" hidden="1">{#N/A,#N/A,FALSE,"informes"}</definedName>
    <definedName name="tyhjuopiwhsonjjy" hidden="1">{#N/A,#N/A,FALSE,"informes"}</definedName>
    <definedName name="tyt" localSheetId="9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tyt" localSheetId="8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tyt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UN" localSheetId="9" hidden="1">{#N/A,#N/A,FALSE,"informes"}</definedName>
    <definedName name="UN" localSheetId="8" hidden="1">{#N/A,#N/A,FALSE,"informes"}</definedName>
    <definedName name="UN" hidden="1">{#N/A,#N/A,FALSE,"informes"}</definedName>
    <definedName name="URRA" localSheetId="9" hidden="1">{"empresa",#N/A,FALSE,"xEMPRESA"}</definedName>
    <definedName name="URRA" localSheetId="8" hidden="1">{"empresa",#N/A,FALSE,"xEMPRESA"}</definedName>
    <definedName name="URRA" hidden="1">{"empresa",#N/A,FALSE,"xEMPRESA"}</definedName>
    <definedName name="usrg" localSheetId="9" hidden="1">{#N/A,#N/A,FALSE,"informes"}</definedName>
    <definedName name="usrg" localSheetId="8" hidden="1">{#N/A,#N/A,FALSE,"informes"}</definedName>
    <definedName name="usrg" hidden="1">{#N/A,#N/A,FALSE,"informes"}</definedName>
    <definedName name="USS" localSheetId="9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USS" localSheetId="8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USS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uu" localSheetId="9" hidden="1">{"PAGOS DOLARES",#N/A,FALSE,"informes"}</definedName>
    <definedName name="uu" localSheetId="8" hidden="1">{"PAGOS DOLARES",#N/A,FALSE,"informes"}</definedName>
    <definedName name="uu" hidden="1">{"PAGOS DOLARES",#N/A,FALSE,"informes"}</definedName>
    <definedName name="uyuy" localSheetId="9" hidden="1">{"PAGOS DOLARES",#N/A,FALSE,"informes"}</definedName>
    <definedName name="uyuy" localSheetId="8" hidden="1">{"PAGOS DOLARES",#N/A,FALSE,"informes"}</definedName>
    <definedName name="uyuy" hidden="1">{"PAGOS DOLARES",#N/A,FALSE,"informes"}</definedName>
    <definedName name="v" localSheetId="9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v" localSheetId="8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v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vknmryspo" localSheetId="9" hidden="1">{#N/A,#N/A,FALSE,"informes"}</definedName>
    <definedName name="vknmryspo" localSheetId="8" hidden="1">{#N/A,#N/A,FALSE,"informes"}</definedName>
    <definedName name="vknmryspo" hidden="1">{#N/A,#N/A,FALSE,"informes"}</definedName>
    <definedName name="VKNRSKNLRSJYÑKLNHJ" localSheetId="9" hidden="1">{"PAGOS DOLARES",#N/A,FALSE,"informes"}</definedName>
    <definedName name="VKNRSKNLRSJYÑKLNHJ" localSheetId="8" hidden="1">{"PAGOS DOLARES",#N/A,FALSE,"informes"}</definedName>
    <definedName name="VKNRSKNLRSJYÑKLNHJ" hidden="1">{"PAGOS DOLARES",#N/A,FALSE,"informes"}</definedName>
    <definedName name="wrn.ACUDEC." localSheetId="9" hidden="1">{#N/A,#N/A,FALSE,"ACUM-REAL"}</definedName>
    <definedName name="wrn.ACUDEC." localSheetId="8" hidden="1">{#N/A,#N/A,FALSE,"ACUM-REAL"}</definedName>
    <definedName name="wrn.ACUDEC." hidden="1">{#N/A,#N/A,FALSE,"ACUM-REAL"}</definedName>
    <definedName name="wrn.eaab." localSheetId="9" hidden="1">{"eaab",#N/A,FALSE,"EAAB"}</definedName>
    <definedName name="wrn.eaab." localSheetId="8" hidden="1">{"eaab",#N/A,FALSE,"EAAB"}</definedName>
    <definedName name="wrn.eaab." hidden="1">{"eaab",#N/A,FALSE,"EAAB"}</definedName>
    <definedName name="wrn.emca." localSheetId="9" hidden="1">{"emca",#N/A,FALSE,"EMCA"}</definedName>
    <definedName name="wrn.emca." localSheetId="8" hidden="1">{"emca",#N/A,FALSE,"EMCA"}</definedName>
    <definedName name="wrn.emca." hidden="1">{"emca",#N/A,FALSE,"EMCA"}</definedName>
    <definedName name="wrn.epma." localSheetId="9" hidden="1">{"epma",#N/A,FALSE,"EPMA"}</definedName>
    <definedName name="wrn.epma." localSheetId="8" hidden="1">{"epma",#N/A,FALSE,"EPMA"}</definedName>
    <definedName name="wrn.epma." hidden="1">{"epma",#N/A,FALSE,"EPMA"}</definedName>
    <definedName name="wrn.INGRESOS._.DOLARES." localSheetId="9" hidden="1">{"INGRESOS DOLARES",#N/A,FALSE,"informes"}</definedName>
    <definedName name="wrn.INGRESOS._.DOLARES." localSheetId="8" hidden="1">{"INGRESOS DOLARES",#N/A,FALSE,"informes"}</definedName>
    <definedName name="wrn.INGRESOS._.DOLARES." hidden="1">{"INGRESOS DOLARES",#N/A,FALSE,"informes"}</definedName>
    <definedName name="wrn.INGRESOS._.PESOS." localSheetId="9" hidden="1">{#N/A,#N/A,FALSE,"informes"}</definedName>
    <definedName name="wrn.INGRESOS._.PESOS." localSheetId="8" hidden="1">{#N/A,#N/A,FALSE,"informes"}</definedName>
    <definedName name="wrn.INGRESOS._.PESOS." hidden="1">{#N/A,#N/A,FALSE,"informes"}</definedName>
    <definedName name="wrn.PAGOS._.DOLARES." localSheetId="9" hidden="1">{"PAGOS DOLARES",#N/A,FALSE,"informes"}</definedName>
    <definedName name="wrn.PAGOS._.DOLARES." localSheetId="8" hidden="1">{"PAGOS DOLARES",#N/A,FALSE,"informes"}</definedName>
    <definedName name="wrn.PAGOS._.DOLARES." hidden="1">{"PAGOS DOLARES",#N/A,FALSE,"informes"}</definedName>
    <definedName name="wrn.PAGOS._.PESOS." localSheetId="9" hidden="1">{#N/A,#N/A,FALSE,"informes"}</definedName>
    <definedName name="wrn.PAGOS._.PESOS." localSheetId="8" hidden="1">{#N/A,#N/A,FALSE,"informes"}</definedName>
    <definedName name="wrn.PAGOS._.PESOS." hidden="1">{#N/A,#N/A,FALSE,"informes"}</definedName>
    <definedName name="wrn.SINDEC." localSheetId="9" hidden="1">{#N/A,#N/A,FALSE,"PAC-REAL"}</definedName>
    <definedName name="wrn.SINDEC." localSheetId="8" hidden="1">{#N/A,#N/A,FALSE,"PAC-REAL"}</definedName>
    <definedName name="wrn.SINDEC." hidden="1">{#N/A,#N/A,FALSE,"PAC-REAL"}</definedName>
    <definedName name="wrn.TODOS." localSheetId="9" hidden="1">{"trimestre",#N/A,FALSE,"TRIMESTRE";"empresa",#N/A,FALSE,"xEMPRESA";"eaab",#N/A,FALSE,"EAAB";"epma",#N/A,FALSE,"EPMA";"emca",#N/A,FALSE,"EMCA"}</definedName>
    <definedName name="wrn.TODOS." localSheetId="8" hidden="1">{"trimestre",#N/A,FALSE,"TRIMESTRE";"empresa",#N/A,FALSE,"xEMPRESA";"eaab",#N/A,FALSE,"EAAB";"epma",#N/A,FALSE,"EPMA";"emca",#N/A,FALSE,"EMCA"}</definedName>
    <definedName name="wrn.TODOS." hidden="1">{"trimestre",#N/A,FALSE,"TRIMESTRE";"empresa",#N/A,FALSE,"xEMPRESA";"eaab",#N/A,FALSE,"EAAB";"epma",#N/A,FALSE,"EPMA";"emca",#N/A,FALSE,"EMCA"}</definedName>
    <definedName name="wrn.trimestre." localSheetId="9" hidden="1">{"trimestre",#N/A,FALSE,"TRIMESTRE"}</definedName>
    <definedName name="wrn.trimestre." localSheetId="8" hidden="1">{"trimestre",#N/A,FALSE,"TRIMESTRE"}</definedName>
    <definedName name="wrn.trimestre." hidden="1">{"trimestre",#N/A,FALSE,"TRIMESTRE"}</definedName>
    <definedName name="wrn.xempresa." localSheetId="9" hidden="1">{"empresa",#N/A,FALSE,"xEMPRESA"}</definedName>
    <definedName name="wrn.xempresa." localSheetId="8" hidden="1">{"empresa",#N/A,FALSE,"xEMPRESA"}</definedName>
    <definedName name="wrn.xempresa." hidden="1">{"empresa",#N/A,FALSE,"xEMPRESA"}</definedName>
    <definedName name="wvu.ComparEneMar9697." localSheetId="9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wvu.ComparEneMar9697." localSheetId="8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wvu.ComparEneMar9697.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wvu.EneFeb." localSheetId="9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wvu.EneFeb." localSheetId="8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wvu.EneFeb.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wvu.Formato._.Corto." localSheetId="9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wvu.Formato._.Corto." localSheetId="8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wvu.Formato._.Corto.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wvu.Formato._.Total." localSheetId="9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wvu.Formato._.Total." localSheetId="8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wvu.Formato._.Total.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wvu.OPEF._.96." localSheetId="9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vu.OPEF._.96." localSheetId="8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vu.OPEF._.96.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vu.OPEF._.97." localSheetId="9" hidden="1">{TRUE,TRUE,-2.75,-17.75,483,276.75,FALSE,TRUE,TRUE,TRUE,0,2,#N/A,1,#N/A,6.24489795918367,20,1,FALSE,FALSE,3,TRUE,1,FALSE,75,"Swvu.OPEF._.97.","ACwvu.OPEF._.97.",#N/A,FALSE,FALSE,1.88,0.787401575,0.39,1.56,1,"","",FALSE,FALSE,FALSE,FALSE,1,#N/A,1,1,"=R4C2:R117C9",FALSE,"Rwvu.OPEF._.97.",#N/A,FALSE,FALSE,FALSE,5,300,300,FALSE,FALSE,TRUE,TRUE,TRUE}</definedName>
    <definedName name="wvu.OPEF._.97." localSheetId="8" hidden="1">{TRUE,TRUE,-2.75,-17.75,483,276.75,FALSE,TRUE,TRUE,TRUE,0,2,#N/A,1,#N/A,6.24489795918367,20,1,FALSE,FALSE,3,TRUE,1,FALSE,75,"Swvu.OPEF._.97.","ACwvu.OPEF._.97.",#N/A,FALSE,FALSE,1.88,0.787401575,0.39,1.56,1,"","",FALSE,FALSE,FALSE,FALSE,1,#N/A,1,1,"=R4C2:R117C9",FALSE,"Rwvu.OPEF._.97.",#N/A,FALSE,FALSE,FALSE,5,300,300,FALSE,FALSE,TRUE,TRUE,TRUE}</definedName>
    <definedName name="wvu.OPEF._.97." hidden="1">{TRUE,TRUE,-2.75,-17.75,483,276.75,FALSE,TRUE,TRUE,TRUE,0,2,#N/A,1,#N/A,6.24489795918367,20,1,FALSE,FALSE,3,TRUE,1,FALSE,75,"Swvu.OPEF._.97.","ACwvu.OPEF._.97.",#N/A,FALSE,FALSE,1.88,0.787401575,0.39,1.56,1,"","",FALSE,FALSE,FALSE,FALSE,1,#N/A,1,1,"=R4C2:R117C9",FALSE,"Rwvu.OPEF._.97.",#N/A,FALSE,FALSE,FALSE,5,300,300,FALSE,FALSE,TRUE,TRUE,TRUE}</definedName>
    <definedName name="WWW" localSheetId="9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WW" localSheetId="8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WW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XIT" localSheetId="9" hidden="1">{"PAGOS DOLARES",#N/A,FALSE,"informes"}</definedName>
    <definedName name="XIT" localSheetId="8" hidden="1">{"PAGOS DOLARES",#N/A,FALSE,"informes"}</definedName>
    <definedName name="XIT" hidden="1">{"PAGOS DOLARES",#N/A,FALSE,"informes"}</definedName>
    <definedName name="XXX" localSheetId="9" hidden="1">{"epma",#N/A,FALSE,"EPMA"}</definedName>
    <definedName name="XXX" localSheetId="8" hidden="1">{"epma",#N/A,FALSE,"EPMA"}</definedName>
    <definedName name="XXX" hidden="1">{"epma",#N/A,FALSE,"EPMA"}</definedName>
    <definedName name="yjwi4ojonpiyjioha" localSheetId="9" hidden="1">{#N/A,#N/A,FALSE,"informes"}</definedName>
    <definedName name="yjwi4ojonpiyjioha" localSheetId="8" hidden="1">{#N/A,#N/A,FALSE,"informes"}</definedName>
    <definedName name="yjwi4ojonpiyjioha" hidden="1">{#N/A,#N/A,FALSE,"informes"}</definedName>
    <definedName name="YU" localSheetId="9" hidden="1">{#N/A,#N/A,FALSE,"informes"}</definedName>
    <definedName name="YU" localSheetId="8" hidden="1">{#N/A,#N/A,FALSE,"informes"}</definedName>
    <definedName name="YU" hidden="1">{#N/A,#N/A,FALSE,"informes"}</definedName>
    <definedName name="YUR" localSheetId="9" hidden="1">{"INGRESOS DOLARES",#N/A,FALSE,"informes"}</definedName>
    <definedName name="YUR" localSheetId="8" hidden="1">{"INGRESOS DOLARES",#N/A,FALSE,"informes"}</definedName>
    <definedName name="YUR" hidden="1">{"INGRESOS DOLARES",#N/A,FALSE,"informes"}</definedName>
    <definedName name="yuy" localSheetId="9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yuy" localSheetId="8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yuy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Z_91E95AE5_DCC2_11D0_8DF1_00805F2A002D_.wvu.Cols" hidden="1">'[8]Seguimiento CSF'!$L$1:$N$65536,'[8]Seguimiento CSF'!$R$1:$BU$65536</definedName>
    <definedName name="Z_91E95AE6_DCC2_11D0_8DF1_00805F2A002D_.wvu.Cols" hidden="1">'[8]Seguimiento CSF'!$L$1:$N$65536,'[8]Seguimiento CSF'!$Q$1:$AD$65536</definedName>
    <definedName name="Z_91E95AE6_DCC2_11D0_8DF1_00805F2A002D_.wvu.Rows" hidden="1">'[8]Seguimiento CSF'!#REF!,'[8]Seguimiento CSF'!#REF!</definedName>
    <definedName name="Z_91E95AE7_DCC2_11D0_8DF1_00805F2A002D_.wvu.Cols" hidden="1">'[8]Resumen MES OPEF'!$C$1:$C$65536,'[8]Resumen MES OPEF'!$N$1:$N$65536,'[8]Resumen MES OPEF'!$Y$1:$Y$65536,'[8]Resumen MES OPEF'!$AL$1:$AL$65536,'[8]Resumen MES OPEF'!$AV$1:$AV$65536,'[8]Resumen MES OPEF'!$BG$1:$BG$65536,'[8]Resumen MES OPEF'!$BR$1:$BR$65536,'[8]Resumen MES OPEF'!$CC$1:$CC$65536</definedName>
    <definedName name="Z_91E95AE8_DCC2_11D0_8DF1_00805F2A002D_.wvu.Cols" hidden="1">'[8]Seguimiento CSF'!$L$1:$N$65536,'[8]Seguimiento CSF'!$R$1:$AD$65536,'[8]Seguimiento CSF'!$AY$1:$AY$65536,'[8]Seguimiento CSF'!$BH$1:$BH$65536,'[8]Seguimiento CSF'!$BQ$1:$BQ$65536</definedName>
    <definedName name="Z_91E95AE9_DCC2_11D0_8DF1_00805F2A002D_.wvu.Cols" hidden="1">'[8]Seguimiento CSF'!$L$1:$N$65536,'[8]Seguimiento CSF'!$R$1:$AD$65536,'[8]Seguimiento CSF'!$AH$1:$AY$65536,'[8]Seguimiento CSF'!$BA$1:$BH$65536,'[8]Seguimiento CSF'!$BJ$1:$BQ$65536,'[8]Seguimiento CSF'!$BS$1:$CF$65536</definedName>
    <definedName name="Z_91E95AEB_DCC2_11D0_8DF1_00805F2A002D_.wvu.Cols" hidden="1">'[8]Resumen OPEF'!$E$1:$J$65536,'[8]Resumen OPEF'!$M$1:$Q$65536</definedName>
    <definedName name="Z_91E95AEC_DCC2_11D0_8DF1_00805F2A002D_.wvu.Cols" hidden="1">'[8]Resumen OPEF'!$C$1:$C$65536,'[8]Resumen OPEF'!$E$1:$E$65536,'[8]Resumen OPEF'!$H$1:$I$65536,'[8]Resumen OPEF'!$K$1:$L$65536,'[8]Resumen OPEF'!$O$1:$O$65536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0" i="14" l="1"/>
  <c r="D30" i="14"/>
  <c r="E30" i="14"/>
  <c r="F30" i="14"/>
  <c r="C35" i="14" l="1"/>
  <c r="C34" i="14" l="1"/>
  <c r="N12" i="12" l="1"/>
  <c r="P26" i="12"/>
  <c r="Q26" i="12"/>
  <c r="Q8" i="12" l="1"/>
  <c r="R26" i="12"/>
  <c r="N26" i="12"/>
  <c r="O12" i="12"/>
  <c r="P12" i="12"/>
  <c r="P8" i="12"/>
  <c r="O13" i="12"/>
  <c r="Q16" i="12" l="1"/>
  <c r="P16" i="12"/>
  <c r="R8" i="12"/>
  <c r="N8" i="12"/>
  <c r="Q28" i="12"/>
  <c r="O27" i="12" l="1"/>
  <c r="S16" i="12"/>
  <c r="N16" i="12"/>
  <c r="R16" i="12"/>
  <c r="P27" i="12"/>
  <c r="O28" i="12" l="1"/>
  <c r="N28" i="12"/>
  <c r="S26" i="12"/>
  <c r="O26" i="12"/>
  <c r="O8" i="12"/>
  <c r="S8" i="12"/>
  <c r="P28" i="12"/>
</calcChain>
</file>

<file path=xl/sharedStrings.xml><?xml version="1.0" encoding="utf-8"?>
<sst xmlns="http://schemas.openxmlformats.org/spreadsheetml/2006/main" count="5535" uniqueCount="1741">
  <si>
    <t>CUADRO No. 1</t>
  </si>
  <si>
    <t xml:space="preserve">Ejecución Presupuesto General de la Nación </t>
  </si>
  <si>
    <t>Miles de millones de pesos corrientes</t>
  </si>
  <si>
    <t>Concepto</t>
  </si>
  <si>
    <t>Apropiación 
Vigente</t>
  </si>
  <si>
    <t>Compromiso</t>
  </si>
  <si>
    <t>Obligación</t>
  </si>
  <si>
    <t>Pago</t>
  </si>
  <si>
    <t>Apropiación sin 
comprometer</t>
  </si>
  <si>
    <t>Porcentaje de ejecución</t>
  </si>
  <si>
    <t>Vigente</t>
  </si>
  <si>
    <t>Comp./Apro.</t>
  </si>
  <si>
    <t>Oblig./Apro.</t>
  </si>
  <si>
    <t>Pago/Apro.</t>
  </si>
  <si>
    <t>Oblig./Comp.</t>
  </si>
  <si>
    <t>Pago/Oblig.</t>
  </si>
  <si>
    <t>(1)</t>
  </si>
  <si>
    <t>(2)</t>
  </si>
  <si>
    <t>(3)</t>
  </si>
  <si>
    <t>(4)</t>
  </si>
  <si>
    <t>(5)=(1-2)</t>
  </si>
  <si>
    <t>(6)=(2/1)</t>
  </si>
  <si>
    <t>(7)=(3/1)</t>
  </si>
  <si>
    <t>(8)=(4/1)</t>
  </si>
  <si>
    <t>(9)=(3/2)</t>
  </si>
  <si>
    <t>(10)=(4/3)</t>
  </si>
  <si>
    <t>I.</t>
  </si>
  <si>
    <t>FUNCIONAMIENTO</t>
  </si>
  <si>
    <t>Gastos de Personal</t>
  </si>
  <si>
    <t>Adquisición de Bienes y Servicios</t>
  </si>
  <si>
    <t>Transferencias</t>
  </si>
  <si>
    <t>Gastos de Comercialización y Producción</t>
  </si>
  <si>
    <t>Adquisición de Activos Financieros</t>
  </si>
  <si>
    <t>Disminución de Pasivos</t>
  </si>
  <si>
    <t>Gastos por Tributos, Multas, Sanciones 
 e Intereses de Mora</t>
  </si>
  <si>
    <t>II.</t>
  </si>
  <si>
    <t>SERVICIO DE LA DEUDA</t>
  </si>
  <si>
    <t>Servicio de la Deuda Pública Externa</t>
  </si>
  <si>
    <t>Principal</t>
  </si>
  <si>
    <t>Intereses</t>
  </si>
  <si>
    <t>Comisiones y Otros Gastos</t>
  </si>
  <si>
    <t>Servicio de la Deuda Pública Interna</t>
  </si>
  <si>
    <t>Fondo de contingencias</t>
  </si>
  <si>
    <t>III.</t>
  </si>
  <si>
    <t>INVERSIÓN</t>
  </si>
  <si>
    <t>IV.</t>
  </si>
  <si>
    <t>TOTAL (I + II + III)</t>
  </si>
  <si>
    <t>V.</t>
  </si>
  <si>
    <t>TOTAL SIN DEUDA (I + III)</t>
  </si>
  <si>
    <t>Fuente: Dirección General del Presupuesto Público Nacional- Subdirección de Análisis y Consolidación Presupuestal</t>
  </si>
  <si>
    <t>Cuadro No. 2</t>
  </si>
  <si>
    <t>Ejecución del presupuesto recursos Nación</t>
  </si>
  <si>
    <t>Cuadro No. 3</t>
  </si>
  <si>
    <t>Ejecución del presupuesto recursos Propios</t>
  </si>
  <si>
    <t>Fondo de Contingencias</t>
  </si>
  <si>
    <t>Cuadro No. 4</t>
  </si>
  <si>
    <t xml:space="preserve">Ejecución Presupuesto General de la Nación por sectores </t>
  </si>
  <si>
    <t>Miles de millones de pesos</t>
  </si>
  <si>
    <t>Sector</t>
  </si>
  <si>
    <t xml:space="preserve">TOTAL PGN </t>
  </si>
  <si>
    <t>SERVICIO DE LA DEUDA PÚBLICA NACIONAL</t>
  </si>
  <si>
    <t>EDUCACIÓN</t>
  </si>
  <si>
    <t>SALUD Y PROTECCIÓN SOCIAL</t>
  </si>
  <si>
    <t>DEFENSA Y POLICÍA</t>
  </si>
  <si>
    <t>HACIENDA</t>
  </si>
  <si>
    <t>TRABAJO</t>
  </si>
  <si>
    <t>TRANSPORTE</t>
  </si>
  <si>
    <t>INCLUSIÓN SOCIAL Y RECONCILIACIÓN</t>
  </si>
  <si>
    <t>MINAS Y ENERGÍA</t>
  </si>
  <si>
    <t>IGUALDAD Y EQUIDAD</t>
  </si>
  <si>
    <t>VIVIENDA, CIUDAD Y TERRITORIO</t>
  </si>
  <si>
    <t>RAMA JUDICIAL</t>
  </si>
  <si>
    <t>AGRICULTURA Y DESARROLLO RURAL</t>
  </si>
  <si>
    <t>FISCALÍA</t>
  </si>
  <si>
    <t>JUSTICIA Y DEL DERECHO</t>
  </si>
  <si>
    <t>ORGANISMOS DE CONTROL</t>
  </si>
  <si>
    <t>TECNOLOGÍAS DE LA INFORMACIÓN Y LAS COMUNICACIONES</t>
  </si>
  <si>
    <t>INTERIOR</t>
  </si>
  <si>
    <t>PRESIDENCIA DE LA REPÚBLICA</t>
  </si>
  <si>
    <t>AMBIENTE Y DESARROLLO SOSTENIBLE</t>
  </si>
  <si>
    <t>RELACIONES EXTERIORES</t>
  </si>
  <si>
    <t>PLANEACIÓN</t>
  </si>
  <si>
    <t>REGISTRADURÍA</t>
  </si>
  <si>
    <t>INFORMACIÓN ESTADÍSTICA</t>
  </si>
  <si>
    <t>COMERCIO, INDUSTRIA Y TURISMO</t>
  </si>
  <si>
    <t>CULTURA</t>
  </si>
  <si>
    <t>DEPORTE Y RECREACIÓN</t>
  </si>
  <si>
    <t>CONGRESO DE LA REPÚBLICA</t>
  </si>
  <si>
    <t>SISTEMA INTEGRAL DE VERDAD, JUSTICIA, REPARACIÓN Y NO REPETICIÓN</t>
  </si>
  <si>
    <t>EMPLEO PÚBLICO</t>
  </si>
  <si>
    <t>CIENCIA, TECNOLOGÍA E INNOVACIÓN</t>
  </si>
  <si>
    <t>INTELIGENCIA</t>
  </si>
  <si>
    <t>Cuadro No. 5</t>
  </si>
  <si>
    <t>Ejecución del presupuesto recursos Nación por sectores</t>
  </si>
  <si>
    <t>TOTAL RECURSOS NACIÓN</t>
  </si>
  <si>
    <t>Cuadro No. 6</t>
  </si>
  <si>
    <t xml:space="preserve">Ejecución del presupuesto recursos Propios por sectores </t>
  </si>
  <si>
    <t>TOTAL RECURSOS PROPIOS</t>
  </si>
  <si>
    <t>Cuadro No. 7</t>
  </si>
  <si>
    <t>Ejecución del Presupuesto General de la Nación detallado por sector, entidad y rubro presupuestal</t>
  </si>
  <si>
    <t>Cifras en Pesos</t>
  </si>
  <si>
    <t>Entidad/Detalle</t>
  </si>
  <si>
    <t>Porcentaje de Ejecución</t>
  </si>
  <si>
    <t>Comp/ Aprop</t>
  </si>
  <si>
    <t>Oblig/ Aprop</t>
  </si>
  <si>
    <t>Pago/ Aprop</t>
  </si>
  <si>
    <t>TOTAL</t>
  </si>
  <si>
    <t>TOTAL SIN DEUDA</t>
  </si>
  <si>
    <t>170101 Ministerio de Agricultura y Desarrollo Rural</t>
  </si>
  <si>
    <t>Funcionamiento</t>
  </si>
  <si>
    <t>01-01-01-- SALARIO</t>
  </si>
  <si>
    <t>01-01-02-- CONTRIBUCIONES INHERENTES A LA NÓMINA</t>
  </si>
  <si>
    <t>01-01-03-- REMUNERACIONES NO CONSTITUTIVAS DE FACTOR SALARIAL</t>
  </si>
  <si>
    <t>02---- ADQUISICIÓN DE BIENES  Y SERVICIOS</t>
  </si>
  <si>
    <t>03-03-01-067- DESARROLLO DE FUNCIONES DE APOYO AL SECTOR AGROPECUARIO EN CIENCIA, TECNOLOGÍA E INNOVACIÓN A CARGO DE CORPOICA A NIVEL NACIONAL. LEY 1731 DE 2014</t>
  </si>
  <si>
    <t>03-03-01-999- OTRAS TRANSFERENCIAS - DISTRIBUCIÓN PREVIO CONCEPTO DGPPN</t>
  </si>
  <si>
    <t>03-03-04-050- TRANSFERENCIA A LA SOCIEDAD FIDUCIARIA DE DESARROLLO AGROPECUARIO S.A. FIDUAGRARIA - PATRIMONIO AUTÓNOMO DE REMANENTES - INCODER EN LIQUIDACIÓN</t>
  </si>
  <si>
    <t>03-04-02-004- BONOS PENSIONALES (DE PENSIONES)</t>
  </si>
  <si>
    <t>03-04-02-012- INCAPACIDADES Y LICENCIAS DE MATERNIDAD Y PATERNIDAD (NO DE PENSIONES)</t>
  </si>
  <si>
    <t>03-04-02-080- MESADAS PENSIONALES DEL IDEMA (DE PENSIONES)</t>
  </si>
  <si>
    <t>03-06-01-001- FORTALECIMIENTO DE LAS ASOCIACIONES Y LIGAS DE CONSUMIDORES (LEY 73 DE 1981 Y DECRETO 1320 DE 1982)</t>
  </si>
  <si>
    <t>03-11-02-001- TRANSFERENCIAS AL SECTOR AGRÍCOLA Y SECTOR INDUSTRIAL PARA APOYO A LA PRODUCCIÓN - ARTÍCULO 1 LEY 16 DE 1990 Y ARTÍCULO 1 LEY 101 DE 1993; LEY 795 DE 2003</t>
  </si>
  <si>
    <t>03-11-06-004- APERTURA Y/U OPERACIÓN OFICINAS DE LA RED SOCIAL DEL BANCO AGRARIO A NIVEL NACIONAL. LEY 795 DE 2003</t>
  </si>
  <si>
    <t>03-02-02-- A ORGANIZACIONES INTERNACIONALES</t>
  </si>
  <si>
    <t>03-10--- SENTENCIAS Y CONCILIACIONES</t>
  </si>
  <si>
    <t>03-04-02-009- OBLIGACIONES CONVENCIONALES PENSIONADOS DEL IDEMA (OTRAS PRESTACIONES DE JUBILACIÓN)</t>
  </si>
  <si>
    <t>03-03-04-070- FONDO DE FOMENTO PARA LAS MUJERES RURALES -FOMMUR, LEY 731 DE 2002</t>
  </si>
  <si>
    <t>Gastos por Tributos, Multas, Sanciones e Intereses de Mora</t>
  </si>
  <si>
    <t>08-01--- IMPUESTOS</t>
  </si>
  <si>
    <t>08-03--- TASAS Y DERECHOS ADMINISTRATIVOS</t>
  </si>
  <si>
    <t>08-04-01-- CUOTA DE FISCALIZACIÓN Y AUDITAJE</t>
  </si>
  <si>
    <t>Inversión</t>
  </si>
  <si>
    <t>1701-1100-3-51103F- 5. CONVERGENCIA REGIONAL / F. PROVISIÓN Y MEJORAMIENTO DE VIVIENDA RURAL</t>
  </si>
  <si>
    <t>1702-1100-19-30101B- 3. DERECHO HUMANO A LA ALIMENTACIÓN / B. PROVEER ACCESO A FACTORES PRODUCTIVOS EN FORMA OPORTUNA Y SIMULTÁNEA</t>
  </si>
  <si>
    <t>1702-1100-20-30101B- 3. DERECHO HUMANO A LA ALIMENTACIÓN / B. PROVEER ACCESO A FACTORES PRODUCTIVOS EN FORMA OPORTUNA Y SIMULTÁNEA</t>
  </si>
  <si>
    <t>1702-1100-21-30101B- 3. DERECHO HUMANO A LA ALIMENTACIÓN / B. PROVEER ACCESO A FACTORES PRODUCTIVOS EN FORMA OPORTUNA Y SIMULTÁNEA</t>
  </si>
  <si>
    <t>1703-1100-8-30101B- 3. DERECHO HUMANO A LA ALIMENTACIÓN / B. PROVEER ACCESO A FACTORES PRODUCTIVOS EN FORMA OPORTUNA Y SIMULTÁNEA</t>
  </si>
  <si>
    <t>1708-1100-3-40403A- 4. TRANSFORMACIÓN PRODUCTIVA, INTERNACIONALIZACIÓN Y ACCIÓN CLÍMATICA / A. MODELOS DE PRODUCCIÓN SOSTENIBLE Y REGENERATIVOS EN AGRICULTURA Y GANADERÍA</t>
  </si>
  <si>
    <t>1709-1100-6-30101B- 3. DERECHO HUMANO A LA ALIMENTACIÓN / B. PROVEER ACCESO A FACTORES PRODUCTIVOS EN FORMA OPORTUNA Y SIMULTÁNEA</t>
  </si>
  <si>
    <t>1799-1100-9-53105B- 5. CONVERGENCIA REGIONAL / B. ENTIDADES PÚBLICAS TERRITORIALES Y NACIONALES FORTALECIDAS</t>
  </si>
  <si>
    <t>1799-1100-16-30206D- 3. DERECHO HUMANO A LA ALIMENTACIÓN / D. MINISTERIO DE AGRICULTURA Y DESARROLLO RURAL COMO RECTOR DEL DISEÑO DE POLÍTICA</t>
  </si>
  <si>
    <t>1799-1100-17-30206D- 3. DERECHO HUMANO A LA ALIMENTACIÓN / D. MINISTERIO DE AGRICULTURA Y DESARROLLO RURAL COMO RECTOR DEL DISEÑO DE POLÍTICA</t>
  </si>
  <si>
    <t>1799-1100-18-30206D- 3. DERECHO HUMANO A LA ALIMENTACIÓN / D. MINISTERIO DE AGRICULTURA Y DESARROLLO RURAL COMO RECTOR DEL DISEÑO DE POLÍTICA</t>
  </si>
  <si>
    <t>170106 Unidad de Planificación de Tierras Rurales, Adecuación de Tierras y Usos Agropecuarios-UPRA</t>
  </si>
  <si>
    <t>1704-1100-9-30101A- 3. DERECHO HUMANO A LA ALIMENTACIÓN / A. ORDENAR LA PRODUCCIÓN AGROPECUARIA</t>
  </si>
  <si>
    <t>1704-1100-10-30206C- 3. DERECHO HUMANO A LA ALIMENTACIÓN / C. PRODUCCIÓN DE INFORMACIÓN PARA MEJORAR LA TOMA DE DECISIONES</t>
  </si>
  <si>
    <t>1704-1100-11-30206C- 3. DERECHO HUMANO A LA ALIMENTACIÓN / C. PRODUCCIÓN DE INFORMACIÓN PARA MEJORAR LA TOMA DE DECISIONES</t>
  </si>
  <si>
    <t>1799-1100-3-53105B- 5. CONVERGENCIA REGIONAL / B. ENTIDADES PÚBLICAS TERRITORIALES Y NACIONALES FORTALECIDAS</t>
  </si>
  <si>
    <t>170200 Instituto Colombiano Agropecuario (ICA)</t>
  </si>
  <si>
    <t>01-02-01-- SALARIO</t>
  </si>
  <si>
    <t>01-02-03-- REMUNERACIONES NO CONSTITUTIVAS DE FACTOR SALARIAL</t>
  </si>
  <si>
    <t>01-02-02-- CONTRIBUCIONES INHERENTES A LA NÓMINA</t>
  </si>
  <si>
    <t>03-04-02-001- MESADAS PENSIONALES (DE PENSIONES)</t>
  </si>
  <si>
    <t>03-04-02-002- CUOTAS PARTES PENSIONALES (DE PENSIONES)</t>
  </si>
  <si>
    <t>03-04-02-022- PROGRAMAS DE VIVIENDA Y OTROS (NO DE PENSIONES)</t>
  </si>
  <si>
    <t>03-03-01-085- FONDO NACIONAL DE EMERGENCIAS SANITARIAS Y FITOSANITARIAS DEL INSTITUTO COLOMBIANO AGROPECUARIO - ICA</t>
  </si>
  <si>
    <t>06-01-04-011- PRÉSTAMOS DE CONSUMO</t>
  </si>
  <si>
    <t>1707-1100-6-30204A- 3. DERECHO HUMANO A LA ALIMENTACIÓN / A. POLÍTICA DE INOCUIDAD DE LOS ALIMENTOS PARA EL PAÍS</t>
  </si>
  <si>
    <t>1707-1100-7-30204A- 3. DERECHO HUMANO A LA ALIMENTACIÓN / A. POLÍTICA DE INOCUIDAD DE LOS ALIMENTOS PARA EL PAÍS</t>
  </si>
  <si>
    <t>171500 Autoridad Nacional de Acuicultura y Pesca - AUNAP</t>
  </si>
  <si>
    <t>1707-1100-6-30101B- 3. DERECHO HUMANO A LA ALIMENTACIÓN / B. PROVEER ACCESO A FACTORES PRODUCTIVOS EN FORMA OPORTUNA Y SIMULTÁNEA</t>
  </si>
  <si>
    <t>1707-1100-7-30101B- 3. DERECHO HUMANO A LA ALIMENTACIÓN / B. PROVEER ACCESO A FACTORES PRODUCTIVOS EN FORMA OPORTUNA Y SIMULTÁNEA</t>
  </si>
  <si>
    <t>1708-1100-6-30206C- 3. DERECHO HUMANO A LA ALIMENTACIÓN / C. PRODUCCIÓN DE INFORMACIÓN PARA MEJORAR LA TOMA DE DECISIONES</t>
  </si>
  <si>
    <t>1708-1100-7-30101B- 3. DERECHO HUMANO A LA ALIMENTACIÓN / B. PROVEER ACCESO A FACTORES PRODUCTIVOS EN FORMA OPORTUNA Y SIMULTÁNEA</t>
  </si>
  <si>
    <t>171600 UAE Gestión de Restitución de Tierras Despojadas</t>
  </si>
  <si>
    <t>1705-1100-6-10106B- 1. ORDENAMIENTO DEL TERRITORIO ALREDEDOR DEL AGUA Y JUSTICIA AMBIENTAL / B. COORDINACIÓN INSTITUCIONAL PARA OPTIMIZAR LA FORMALIZACIÓN</t>
  </si>
  <si>
    <t>1705-1100-7-10306A- 1. ORDENAMIENTO DEL TERRITORIO ALREDEDOR DEL AGUA Y JUSTICIA AMBIENTAL / A. ACCESO Y FORMALIZACIÓN DE LA PROPIEDAD</t>
  </si>
  <si>
    <t>1799-1100-1-53105B- 5. CONVERGENCIA REGIONAL / B. ENTIDADES PÚBLICAS TERRITORIALES Y NACIONALES FORTALECIDAS</t>
  </si>
  <si>
    <t>171700 Agencia Nacional de Tierras - ANT</t>
  </si>
  <si>
    <t>1704-1100-21-10106A- 1. ORDENAMIENTO DEL TERRITORIO ALREDEDOR DEL AGUA Y JUSTICIA AMBIENTAL / A. ACCESO Y FORMALIZACIÓN DE LA PROPIEDAD</t>
  </si>
  <si>
    <t>1704-1100-21-53105B- 5. CONVERGENCIA REGIONAL / B. ENTIDADES PÚBLICAS TERRITORIALES Y NACIONALES FORTALECIDAS</t>
  </si>
  <si>
    <t>1704-1100-22-10106A- 1. ORDENAMIENTO DEL TERRITORIO ALREDEDOR DEL AGUA Y JUSTICIA AMBIENTAL / A. ACCESO Y FORMALIZACIÓN DE LA PROPIEDAD</t>
  </si>
  <si>
    <t>1704-1100-23-10106A- 1. ORDENAMIENTO DEL TERRITORIO ALREDEDOR DEL AGUA Y JUSTICIA AMBIENTAL / A. ACCESO Y FORMALIZACIÓN DE LA PROPIEDAD</t>
  </si>
  <si>
    <t>1799-1100-8-53105B- 5. CONVERGENCIA REGIONAL / B. ENTIDADES PÚBLICAS TERRITORIALES Y NACIONALES FORTALECIDAS</t>
  </si>
  <si>
    <t>171800 Agencia de Desarrollo Rural - ADR</t>
  </si>
  <si>
    <t>1702-1100-14-30101B- 3. DERECHO HUMANO A LA ALIMENTACIÓN / B. PROVEER ACCESO A FACTORES PRODUCTIVOS EN FORMA OPORTUNA Y SIMULTÁNEA</t>
  </si>
  <si>
    <t>1702-1100-15-30101B- 3. DERECHO HUMANO A LA ALIMENTACIÓN / B. PROVEER ACCESO A FACTORES PRODUCTIVOS EN FORMA OPORTUNA Y SIMULTÁNEA</t>
  </si>
  <si>
    <t>1702-1100-15-30201A- 3. DERECHO HUMANO A LA ALIMENTACIÓN / A. DESARROLLO DE REDES AGROLOGÍSTICAS</t>
  </si>
  <si>
    <t>1708-1100-5-30101C- 3. DERECHO HUMANO A LA ALIMENTACIÓN / C. SISTEMAS TERRITORIALES DE INNOVACIÓN, FORTALECIMIENTO DEL SISTEMA NACIONAL DE INNOVACIÓN AGROPECUARIA (SNIA) Y MISIÓN DE INVESTIGACIÓN E INNOVACIÓN</t>
  </si>
  <si>
    <t>1708-1100-5-30101D- 3. DERECHO HUMANO A LA ALIMENTACIÓN / D. EXTENSIÓN TECNOLÓGICA AGROINDUSTRIA</t>
  </si>
  <si>
    <t>1709-1100-7-30101B- 3. DERECHO HUMANO A LA ALIMENTACIÓN / B. PROVEER ACCESO A FACTORES PRODUCTIVOS EN FORMA OPORTUNA Y SIMULTÁNEA</t>
  </si>
  <si>
    <t>1799-1100-14-53105B- 5. CONVERGENCIA REGIONAL / B. ENTIDADES PÚBLICAS TERRITORIALES Y NACIONALES FORTALECIDAS</t>
  </si>
  <si>
    <t>1799-1100-15-53105B- 5. CONVERGENCIA REGIONAL / B. ENTIDADES PÚBLICAS TERRITORIALES Y NACIONALES FORTALECIDAS</t>
  </si>
  <si>
    <t>1799-1100-16-53105B- 5. CONVERGENCIA REGIONAL / B. ENTIDADES PÚBLICAS TERRITORIALES Y NACIONALES FORTALECIDAS</t>
  </si>
  <si>
    <t>320101 Ministerio de Ambiente y Desarrollo Sostenible</t>
  </si>
  <si>
    <t>03-03-01-021- FONDO DE COMPENSACIÓN AMBIENTAL DISTRIBUCIÓN COMITÉ FONDO-MINISTERIO DEL MEDIO AMBIENTE ARTÍCULO 24 LEY 344 DE 1996.</t>
  </si>
  <si>
    <t>03-03-01-034- FORTALECIMIENTO A LA CONSULTA PREVIA. CONVENIO 169 OIT, LEY 21 DE 1991, LEY 70 DE 1993</t>
  </si>
  <si>
    <t>03-03-04-016- A INSTITUTOS DE INVESTIGACIÓN LEY 99 DE 1993</t>
  </si>
  <si>
    <t>08-05--- MULTAS, SANCIONES E INTERESES DE MORA</t>
  </si>
  <si>
    <t>3201-0900-6-40101B- 4. TRANSFORMACIÓN PRODUCTIVA, INTERNACIONALIZACIÓN Y ACCIÓN CLÍMATICA / B. RESTAURACIÓN PARTICIPATIVA DE ECOSISTEMAS, ÁREAS PROTEGIDAS Y OTRAS ÁREAS AMBIENTALMENTE ESTRATÉGICAS</t>
  </si>
  <si>
    <t>3201-0900-7-10101D- 1. ORDENAMIENTO DEL TERRITORIO ALREDEDOR DEL AGUA Y JUSTICIA AMBIENTAL / D. INSTRUMENTOS DE CONTROL Y VIGILANCIA AMBIENTAL PARA LA RESILIENCIA</t>
  </si>
  <si>
    <t>3201-0900-8-40101B- 4. TRANSFORMACIÓN PRODUCTIVA, INTERNACIONALIZACIÓN Y ACCIÓN CLÍMATICA / B. RESTAURACIÓN PARTICIPATIVA DE ECOSISTEMAS, ÁREAS PROTEGIDAS Y OTRAS ÁREAS AMBIENTALMENTE ESTRATÉGICAS</t>
  </si>
  <si>
    <t>3201-0900-10-10102A- 1. ORDENAMIENTO DEL TERRITORIO ALREDEDOR DEL AGUA Y JUSTICIA AMBIENTAL / A. CICLO DEL AGUA COMO BASE DEL ORDENAMIENTO TERRITORIAL</t>
  </si>
  <si>
    <t>3201-0900-10-40101A- 4. TRANSFORMACIÓN PRODUCTIVA, INTERNACIONALIZACIÓN Y ACCIÓN CLÍMATICA / A. FRENO DE LA DEFORESTACIÓN, RESTAURACIÓN Y CONSERVACIÓN DE LA AMAZONÍA</t>
  </si>
  <si>
    <t>3201-0900-10-40101B- 4. TRANSFORMACIÓN PRODUCTIVA, INTERNACIONALIZACIÓN Y ACCIÓN CLÍMATICA / B. RESTAURACIÓN PARTICIPATIVA DE ECOSISTEMAS, ÁREAS PROTEGIDAS Y OTRAS ÁREAS AMBIENTALMENTE ESTRATÉGICAS</t>
  </si>
  <si>
    <t>3202-0900-7-40101B- 4. TRANSFORMACIÓN PRODUCTIVA, INTERNACIONALIZACIÓN Y ACCIÓN CLÍMATICA / B. RESTAURACIÓN PARTICIPATIVA DE ECOSISTEMAS, ÁREAS PROTEGIDAS Y OTRAS ÁREAS AMBIENTALMENTE ESTRATÉGICAS</t>
  </si>
  <si>
    <t>3202-0900-14-40101B- 4. TRANSFORMACIÓN PRODUCTIVA, INTERNACIONALIZACIÓN Y ACCIÓN CLÍMATICA / B. RESTAURACIÓN PARTICIPATIVA DE ECOSISTEMAS, ÁREAS PROTEGIDAS Y OTRAS ÁREAS AMBIENTALMENTE ESTRATÉGICAS</t>
  </si>
  <si>
    <t>3203-0900-3-10102A- 1. ORDENAMIENTO DEL TERRITORIO ALREDEDOR DEL AGUA Y JUSTICIA AMBIENTAL / A. CICLO DEL AGUA COMO BASE DEL ORDENAMIENTO TERRITORIAL</t>
  </si>
  <si>
    <t>3204-0900-12-10101B- 1. ORDENAMIENTO DEL TERRITORIO ALREDEDOR DEL AGUA Y JUSTICIA AMBIENTAL / B. DEMOCRATIZACIÓN DEL CONOCIMIENTO, LA INFORMACIÓN AMBIENTAL Y DE RIESGO DE DESASTRES</t>
  </si>
  <si>
    <t>3204-0900-14-10101B- 1. ORDENAMIENTO DEL TERRITORIO ALREDEDOR DEL AGUA Y JUSTICIA AMBIENTAL / B. DEMOCRATIZACIÓN DEL CONOCIMIENTO, LA INFORMACIÓN AMBIENTAL Y DE RIESGO DE DESASTRES</t>
  </si>
  <si>
    <t>3204-0900-15-10101B- 1. ORDENAMIENTO DEL TERRITORIO ALREDEDOR DEL AGUA Y JUSTICIA AMBIENTAL / B. DEMOCRATIZACIÓN DEL CONOCIMIENTO, LA INFORMACIÓN AMBIENTAL Y DE RIESGO DE DESASTRES</t>
  </si>
  <si>
    <t>3204-0900-16-10101B- 1. ORDENAMIENTO DEL TERRITORIO ALREDEDOR DEL AGUA Y JUSTICIA AMBIENTAL / B. DEMOCRATIZACIÓN DEL CONOCIMIENTO, LA INFORMACIÓN AMBIENTAL Y DE RIESGO DE DESASTRES</t>
  </si>
  <si>
    <t>3205-0900-3-10102A- 1. ORDENAMIENTO DEL TERRITORIO ALREDEDOR DEL AGUA Y JUSTICIA AMBIENTAL / A. CICLO DEL AGUA COMO BASE DEL ORDENAMIENTO TERRITORIAL</t>
  </si>
  <si>
    <t>3207-0900-4-10102A- 1. ORDENAMIENTO DEL TERRITORIO ALREDEDOR DEL AGUA Y JUSTICIA AMBIENTAL / A. CICLO DEL AGUA COMO BASE DEL ORDENAMIENTO TERRITORIAL</t>
  </si>
  <si>
    <t>3208-0900-5-10101A- 1. ORDENAMIENTO DEL TERRITORIO ALREDEDOR DEL AGUA Y JUSTICIA AMBIENTAL / A. IMPLEMENTACIÓN DEL ACUERDO DE ESCAZÚ</t>
  </si>
  <si>
    <t>3299-0900-18-10101C- 1. ORDENAMIENTO DEL TERRITORIO ALREDEDOR DEL AGUA Y JUSTICIA AMBIENTAL / C. MODERNIZACIÓN DE LA INSTITUCIONALIDAD AMBIENTAL Y DE GESTIÓN DEL RIESGO DE DESASTRES</t>
  </si>
  <si>
    <t>3299-0900-19-10101B- 1. ORDENAMIENTO DEL TERRITORIO ALREDEDOR DEL AGUA Y JUSTICIA AMBIENTAL / B. DEMOCRATIZACIÓN DEL CONOCIMIENTO, LA INFORMACIÓN AMBIENTAL Y DE RIESGO DE DESASTRES</t>
  </si>
  <si>
    <t>3299-0900-20-10101C- 1. ORDENAMIENTO DEL TERRITORIO ALREDEDOR DEL AGUA Y JUSTICIA AMBIENTAL / C. MODERNIZACIÓN DE LA INSTITUCIONALIDAD AMBIENTAL Y DE GESTIÓN DEL RIESGO DE DESASTRES</t>
  </si>
  <si>
    <t>3299-0900-21-10101C- 1. ORDENAMIENTO DEL TERRITORIO ALREDEDOR DEL AGUA Y JUSTICIA AMBIENTAL / C. MODERNIZACIÓN DE LA INSTITUCIONALIDAD AMBIENTAL Y DE GESTIÓN DEL RIESGO DE DESASTRES</t>
  </si>
  <si>
    <t>3299-0900-24-10101C- 1. ORDENAMIENTO DEL TERRITORIO ALREDEDOR DEL AGUA Y JUSTICIA AMBIENTAL / C. MODERNIZACIÓN DE LA INSTITUCIONALIDAD AMBIENTAL Y DE GESTIÓN DEL RIESGO DE DESASTRES</t>
  </si>
  <si>
    <t>3299-0900-25-10101C- 1. ORDENAMIENTO DEL TERRITORIO ALREDEDOR DEL AGUA Y JUSTICIA AMBIENTAL / C. MODERNIZACIÓN DE LA INSTITUCIONALIDAD AMBIENTAL Y DE GESTIÓN DEL RIESGO DE DESASTRES</t>
  </si>
  <si>
    <t>3299-0900-26-10101C- 1. ORDENAMIENTO DEL TERRITORIO ALREDEDOR DEL AGUA Y JUSTICIA AMBIENTAL / C. MODERNIZACIÓN DE LA INSTITUCIONALIDAD AMBIENTAL Y DE GESTIÓN DEL RIESGO DE DESASTRES</t>
  </si>
  <si>
    <t>320102 Parques Nacionales Naturales de Colombia</t>
  </si>
  <si>
    <t>3202-0900-6-40101B- 4. TRANSFORMACIÓN PRODUCTIVA, INTERNACIONALIZACIÓN Y ACCIÓN CLÍMATICA / B. RESTAURACIÓN PARTICIPATIVA DE ECOSISTEMAS, ÁREAS PROTEGIDAS Y OTRAS ÁREAS AMBIENTALMENTE ESTRATÉGICAS</t>
  </si>
  <si>
    <t>3299-0900-2-10101C- 1. ORDENAMIENTO DEL TERRITORIO ALREDEDOR DEL AGUA Y JUSTICIA AMBIENTAL / C. MODERNIZACIÓN DE LA INSTITUCIONALIDAD AMBIENTAL Y DE GESTIÓN DEL RIESGO DE DESASTRES</t>
  </si>
  <si>
    <t>320104 Autoridad Nacional de Licencias Ambientales ANLA</t>
  </si>
  <si>
    <t>01-01-04-- OTROS GASTOS DE PERSONAL - DISTRIBUCIÓN PREVIO CONCEPTO DGPPN</t>
  </si>
  <si>
    <t>3201-0900-1-10101D- 1. ORDENAMIENTO DEL TERRITORIO ALREDEDOR DEL AGUA Y JUSTICIA AMBIENTAL / D. INSTRUMENTOS DE CONTROL Y VIGILANCIA AMBIENTAL PARA LA RESILIENCIA</t>
  </si>
  <si>
    <t>320200 Instituto de Hidrología, Meteorología y Estudios Ambientales -IDEAM</t>
  </si>
  <si>
    <t>3204-0900-3-10101B- 1. ORDENAMIENTO DEL TERRITORIO ALREDEDOR DEL AGUA Y JUSTICIA AMBIENTAL / B. DEMOCRATIZACIÓN DEL CONOCIMIENTO, LA INFORMACIÓN AMBIENTAL Y DE RIESGO DE DESASTRES</t>
  </si>
  <si>
    <t>3204-0900-5-10101B- 1. ORDENAMIENTO DEL TERRITORIO ALREDEDOR DEL AGUA Y JUSTICIA AMBIENTAL / B. DEMOCRATIZACIÓN DEL CONOCIMIENTO, LA INFORMACIÓN AMBIENTAL Y DE RIESGO DE DESASTRES</t>
  </si>
  <si>
    <t>320401 Fondo Nacional Ambiental</t>
  </si>
  <si>
    <t>03-03-01-010- TRANSFERIR A LA AUTORIDAD NACIONAL DE LICENCIAS AMBIENTALES ANLA. ARTÍCULO 96 LEY 633 DE 2000</t>
  </si>
  <si>
    <t>3201-0900-3-10101D- 1. ORDENAMIENTO DEL TERRITORIO ALREDEDOR DEL AGUA Y JUSTICIA AMBIENTAL / D. INSTRUMENTOS DE CONTROL Y VIGILANCIA AMBIENTAL PARA LA RESILIENCIA</t>
  </si>
  <si>
    <t>3202-0900-8-40101B- 4. TRANSFORMACIÓN PRODUCTIVA, INTERNACIONALIZACIÓN Y ACCIÓN CLÍMATICA / B. RESTAURACIÓN PARTICIPATIVA DE ECOSISTEMAS, ÁREAS PROTEGIDAS Y OTRAS ÁREAS AMBIENTALMENTE ESTRATÉGICAS</t>
  </si>
  <si>
    <t>3202-0900-10-40101B- 4. TRANSFORMACIÓN PRODUCTIVA, INTERNACIONALIZACIÓN Y ACCIÓN CLÍMATICA / B. RESTAURACIÓN PARTICIPATIVA DE ECOSISTEMAS, ÁREAS PROTEGIDAS Y OTRAS ÁREAS AMBIENTALMENTE ESTRATÉGICAS</t>
  </si>
  <si>
    <t>3202-0900-11-40101B- 4. TRANSFORMACIÓN PRODUCTIVA, INTERNACIONALIZACIÓN Y ACCIÓN CLÍMATICA / B. RESTAURACIÓN PARTICIPATIVA DE ECOSISTEMAS, ÁREAS PROTEGIDAS Y OTRAS ÁREAS AMBIENTALMENTE ESTRATÉGICAS</t>
  </si>
  <si>
    <t>3202-0900-15-40101B- 4. TRANSFORMACIÓN PRODUCTIVA, INTERNACIONALIZACIÓN Y ACCIÓN CLÍMATICA / B. RESTAURACIÓN PARTICIPATIVA DE ECOSISTEMAS, ÁREAS PROTEGIDAS Y OTRAS ÁREAS AMBIENTALMENTE ESTRATÉGICAS</t>
  </si>
  <si>
    <t>3299-0900-6-10101C- 1. ORDENAMIENTO DEL TERRITORIO ALREDEDOR DEL AGUA Y JUSTICIA AMBIENTAL / C. MODERNIZACIÓN DE LA INSTITUCIONALIDAD AMBIENTAL Y DE GESTIÓN DEL RIESGO DE DESASTRES</t>
  </si>
  <si>
    <t>3299-0900-7-10101C- 1. ORDENAMIENTO DEL TERRITORIO ALREDEDOR DEL AGUA Y JUSTICIA AMBIENTAL / C. MODERNIZACIÓN DE LA INSTITUCIONALIDAD AMBIENTAL Y DE GESTIÓN DEL RIESGO DE DESASTRES</t>
  </si>
  <si>
    <t>320800 Corporacion Autónoma Regional de los Valles del Sinú y San Jorge (CVS)</t>
  </si>
  <si>
    <t>3202-0900-12-40101B- 4. TRANSFORMACIÓN PRODUCTIVA, INTERNACIONALIZACIÓN Y ACCIÓN CLÍMATICA / B. RESTAURACIÓN PARTICIPATIVA DE ECOSISTEMAS, ÁREAS PROTEGIDAS Y OTRAS ÁREAS AMBIENTALMENTE ESTRATÉGICAS</t>
  </si>
  <si>
    <t>320900 Corporación Autónoma Regional del Quindío (CRQ)</t>
  </si>
  <si>
    <t>321000 Corporación para el Desarrollo Sostenible del Urabá - CORPOURABA</t>
  </si>
  <si>
    <t>321200 Corporación Autónoma Regional para el Desarrollo Sostenible del Chocó - CODECHOCÓ</t>
  </si>
  <si>
    <t>321300 Corporación Autónoma Regional para la Defensa de la Meseta de Bucaramanga- CDMB</t>
  </si>
  <si>
    <t>321400 Corporación Autónoma Regional del Tolima (CORTOLIMA)</t>
  </si>
  <si>
    <t>321500 Corporación Autónoma Regional de Risaralda (CARDER)</t>
  </si>
  <si>
    <t>321600 Corporación Autónoma Regional de Nariño (CORPONARIÑO)</t>
  </si>
  <si>
    <t>321700 Corporación Autónoma Regional de la Frontera Nororiental (CORPONOR)</t>
  </si>
  <si>
    <t>321800 Corporación Autónoma Regional de la Guajira (CORPOGUAJIRA)</t>
  </si>
  <si>
    <t>321900 Corporación Autónoma Regional del Cesar (CORPOCESAR)</t>
  </si>
  <si>
    <t>322100 Corporación Autónoma Regional del Cauca (CRC)</t>
  </si>
  <si>
    <t>322200 Corporación Autónoma Regional del Magdalena (CORPAMAG)</t>
  </si>
  <si>
    <t>322300 Corporación para el Desarrollo Sostenible del Sur de la Amazonía - CORPOAMAZONÍA</t>
  </si>
  <si>
    <t>322400 Corporación para el Desarrollo Sostenible del Norte y Oriente de la Amazonía - CDA</t>
  </si>
  <si>
    <t>322600 Corporación para el Desarrollo Sostenible del Archipiélago de San Andrés, Providencia y Santa Catalina - CORALINA</t>
  </si>
  <si>
    <t>322700 Corporación para el Desarrollo Sostenible del Área de Manejo Especial La Macarena - CORMACARENA</t>
  </si>
  <si>
    <t>322800 Corporación para el Desarrollo Sostenible de La Mojana y El San Jorge - CORPOMOJANA</t>
  </si>
  <si>
    <t>322900 Corporación Autónoma Regional de la OrinoquÍa (CORPORINOQUÍA)</t>
  </si>
  <si>
    <t>323000 Corporación Autónoma Regional de Sucre (CARSUCRE)</t>
  </si>
  <si>
    <t>323100 Corporación Autónoma Regional del Alto Magdalena (CAM)</t>
  </si>
  <si>
    <t>323200 Corporación Autónoma Regional del Centro de Antioquia (CORANTIOQUIA)</t>
  </si>
  <si>
    <t>323300 Corporación Autónoma Regional del Atlántico - CRA</t>
  </si>
  <si>
    <t>323400 Corporación Autónoma Regional de Santander (CAS)</t>
  </si>
  <si>
    <t>323500 Corporación Autónoma Regional de Boyacá (CORPOBOYACÁ)</t>
  </si>
  <si>
    <t>323600 Corporación Autónoma Regional de Chivor (CORPOCHIVOR)</t>
  </si>
  <si>
    <t>323700 Corporación Autónoma Regional del Guavio (CORPOGUAVIO)</t>
  </si>
  <si>
    <t>323800 Corporación Autónoma Regional del Canal del Dique (CARDIQUE)</t>
  </si>
  <si>
    <t>323900 Corporación Autónoma Regional del Sur de Bolivar (CSB)</t>
  </si>
  <si>
    <t>390101 Departamento Administrativo de Ciencia, Tecnología e Innovación</t>
  </si>
  <si>
    <t>03-06-01-008- CENTRO INTERNACIONAL DE FÍSICA (DECRETO 267 DE 1984)</t>
  </si>
  <si>
    <t>03-06-01-009- CENTRO INTERNACIONAL DE INVESTIGACIONES MÉDICAS - CIDEIM (DECRETO 578 DE 1990)</t>
  </si>
  <si>
    <t>3902-1000-6-40402D- 4. TRANSFORMACIÓN PRODUCTIVA, INTERNACIONALIZACIÓN Y ACCIÓN CLÍMATICA / D. DESARROLLO CIENTÍFICO Y FORTALECIMIENTO DEL TALENTO EN TECNOLOGÍAS CONVERGENTES</t>
  </si>
  <si>
    <t>3903-1000-7-10101B- 1. ORDENAMIENTO DEL TERRITORIO ALREDEDOR DEL AGUA Y JUSTICIA AMBIENTAL / B. DEMOCRATIZACIÓN DEL CONOCIMIENTO, LA INFORMACIÓN AMBIENTAL Y DE RIESGO DE DESASTRES</t>
  </si>
  <si>
    <t>3903-1000-7-30101C- 3. DERECHO HUMANO A LA ALIMENTACIÓN / C. SISTEMAS TERRITORIALES DE INNOVACIÓN, FORTALECIMIENTO DEL SISTEMA NACIONAL DE INNOVACIÓN AGROPECUARIA (SNIA) Y MISIÓN DE INVESTIGACIÓN E INNOVACIÓN</t>
  </si>
  <si>
    <t>3903-1000-7-40301C- 4. TRANSFORMACIÓN PRODUCTIVA, INTERNACIONALIZACIÓN Y ACCIÓN CLÍMATICA / C. CIERRE DE BRECHAS ENERGÉTICAS</t>
  </si>
  <si>
    <t>3903-1000-7-40402A- 4. TRANSFORMACIÓN PRODUCTIVA, INTERNACIONALIZACIÓN Y ACCIÓN CLÍMATICA / A. CONCURRENCIA DE RECURSOS ALREDEDOR DE INVERSIONES ESTRATÉGICAS EN CIENCIA, TECNOLOGÍA E INNOVACIÓN (CTI)</t>
  </si>
  <si>
    <t>3903-1000-7-52104B- 5. CONVERGENCIA REGIONAL / B. INSERCIÓN DE LAS REGIONES EN CADENAS GLOBALES DE VALOR</t>
  </si>
  <si>
    <t>3905-1000-1-30101C- 3. DERECHO HUMANO A LA ALIMENTACIÓN / C. SISTEMAS TERRITORIALES DE INNOVACIÓN, FORTALECIMIENTO DEL SISTEMA NACIONAL DE INNOVACIÓN AGROPECUARIA (SNIA) Y MISIÓN DE INVESTIGACIÓN E INNOVACIÓN</t>
  </si>
  <si>
    <t>3906-1000-1-40402D- 4. TRANSFORMACIÓN PRODUCTIVA, INTERNACIONALIZACIÓN Y ACCIÓN CLÍMATICA / D. DESARROLLO CIENTÍFICO Y FORTALECIMIENTO DEL TALENTO EN TECNOLOGÍAS CONVERGENTES</t>
  </si>
  <si>
    <t>3906-1000-2-10101B- 1. ORDENAMIENTO DEL TERRITORIO ALREDEDOR DEL AGUA Y JUSTICIA AMBIENTAL / B. DEMOCRATIZACIÓN DEL CONOCIMIENTO, LA INFORMACIÓN AMBIENTAL Y DE RIESGO DE DESASTRES</t>
  </si>
  <si>
    <t>3906-1000-2-20201F- 2. SEGURIDAD HUMANA Y JUSTICIA SOCIAL / F. FORTALECIMIENTO DE LA POLÍTICA DE CIENCIA, TECNOLOGÍA E INNOVACIÓN EN SALUD</t>
  </si>
  <si>
    <t>3906-1000-2-30101C- 3. DERECHO HUMANO A LA ALIMENTACIÓN / C. SISTEMAS TERRITORIALES DE INNOVACIÓN, FORTALECIMIENTO DEL SISTEMA NACIONAL DE INNOVACIÓN AGROPECUARIA (SNIA) Y MISIÓN DE INVESTIGACIÓN E INNOVACIÓN</t>
  </si>
  <si>
    <t>3906-1000-2-40301C- 4. TRANSFORMACIÓN PRODUCTIVA, INTERNACIONALIZACIÓN Y ACCIÓN CLÍMATICA / C. CIERRE DE BRECHAS ENERGÉTICAS</t>
  </si>
  <si>
    <t>3906-1000-2-40402C- 4. TRANSFORMACIÓN PRODUCTIVA, INTERNACIONALIZACIÓN Y ACCIÓN CLÍMATICA / C. MARCO REGULATORIO PARA INVESTIGAR E INNOVAR</t>
  </si>
  <si>
    <t>3906-1000-2-52104A- 5. CONVERGENCIA REGIONAL / A. TRANSFORMACIÓN PRODUCTIVA DE LAS REGIONES</t>
  </si>
  <si>
    <t>3999-1000-1-53105B- 5. CONVERGENCIA REGIONAL / B. ENTIDADES PÚBLICAS TERRITORIALES Y NACIONALES FORTALECIDAS</t>
  </si>
  <si>
    <t>350101 Ministerio de Comercio Industria Turismo</t>
  </si>
  <si>
    <t>03-01-01-001- TRANSFERENCIA DE RECURSOS AL PATRIMONIO AUTÓNOMO FIDEICOMISO DE PROMOCIÓN DE EXPORTACIONES - PROEXPORT. ARTÍCULO 33 LEY 1328 DE 2009</t>
  </si>
  <si>
    <t>03-03-04-028- RECURSOS A BANCOLDEX</t>
  </si>
  <si>
    <t>03-03-04-029- RECURSOS AL FONDO FÍLMICO COLOMBIA (FFC) - LEY 1556 DE 2012</t>
  </si>
  <si>
    <t>03-03-04-058- PROGRAMAS PARA EL APOYO A LAS MYPIMES LEY 590 DE 2000</t>
  </si>
  <si>
    <t>03-04-02-077- MESADAS PENSIONALES - ZONAS FRANCAS (DE PENSIONES)</t>
  </si>
  <si>
    <t>03-11-09-001- TRANSFERENCIA A ARTESANÍAS DE COLOMBIA S.A.</t>
  </si>
  <si>
    <t>03-04-02-078- MESADAS PENSIONALES CONCESIÓN DE SALINAS (DE PENSIONES)</t>
  </si>
  <si>
    <t>03-01-01-002- TRANSFERENCIA FONTUR ARTÍCULO 21 LEY 1558 DE 2012</t>
  </si>
  <si>
    <t>3501-0200-2-40401E- 4. TRANSFORMACIÓN PRODUCTIVA, INTERNACIONALIZACIÓN Y ACCIÓN CLÍMATICA / E. POLÍTICA DE INTERNACIONALIZACIÓN SOSTENIBLE</t>
  </si>
  <si>
    <t>3502-0200-21-20307C- 2. SEGURIDAD HUMANA Y JUSTICIA SOCIAL / C. FOMENTO Y FORTALECIMIENTO A LA COMERCIALIZACIÓN, LOS CIRCUITOS CORTOS Y LOS MERCADOS LOCALES DE LA EP</t>
  </si>
  <si>
    <t>3502-0200-24-40401C- 4. TRANSFORMACIÓN PRODUCTIVA, INTERNACIONALIZACIÓN Y ACCIÓN CLÍMATICA / C. POLÍTICAS DE COMPETENCIA, CONSUMIDOR E INFRAESTRUCTURA DE LA CALIDAD MODERNAS</t>
  </si>
  <si>
    <t>3502-0200-28-40401C- 4. TRANSFORMACIÓN PRODUCTIVA, INTERNACIONALIZACIÓN Y ACCIÓN CLÍMATICA / C. POLÍTICAS DE COMPETENCIA, CONSUMIDOR E INFRAESTRUCTURA DE LA CALIDAD MODERNAS</t>
  </si>
  <si>
    <t>3502-0200-30-20308C- 2. SEGURIDAD HUMANA Y JUSTICIA SOCIAL / C. PROMOCIÓN DEL FORTALECIMIENTO DEL TEJIDO EMPRESARIAL A NIVEL REGIONAL</t>
  </si>
  <si>
    <t>3502-0200-31-40401A- 4. TRANSFORMACIÓN PRODUCTIVA, INTERNACIONALIZACIÓN Y ACCIÓN CLÍMATICA / A. REINDUSTRIALIZACIÓN PARA LA SOSTENIBILIDAD, EL DESARROLLO ECONÓMICO Y SOCIAL</t>
  </si>
  <si>
    <t>3502-0200-32-40403B- 4. TRANSFORMACIÓN PRODUCTIVA, INTERNACIONALIZACIÓN Y ACCIÓN CLÍMATICA / B. TURISMO EN ARMONÍA CON LA VIDA</t>
  </si>
  <si>
    <t>3503-0200-6-40401C- 4. TRANSFORMACIÓN PRODUCTIVA, INTERNACIONALIZACIÓN Y ACCIÓN CLÍMATICA / C. POLÍTICAS DE COMPETENCIA, CONSUMIDOR E INFRAESTRUCTURA DE LA CALIDAD MODERNAS</t>
  </si>
  <si>
    <t>3599-0200-4-53105D- 5. CONVERGENCIA REGIONAL / D. GOBIERNO DIGITAL PARA LA GENTE</t>
  </si>
  <si>
    <t>3599-0200-6-53105B- 5. CONVERGENCIA REGIONAL / B. ENTIDADES PÚBLICAS TERRITORIALES Y NACIONALES FORTALECIDAS</t>
  </si>
  <si>
    <t>3599-0200-7-53105B- 5. CONVERGENCIA REGIONAL / B. ENTIDADES PÚBLICAS TERRITORIALES Y NACIONALES FORTALECIDAS</t>
  </si>
  <si>
    <t>350102 Dirección General de Comercio Exterior</t>
  </si>
  <si>
    <t>3501-0200-2-40401B- 4. TRANSFORMACIÓN PRODUCTIVA, INTERNACIONALIZACIÓN Y ACCIÓN CLÍMATICA / B. TRANSFORMACIÓN PARA LA DIVERSIFICACIÓN PRODUCTIVA Y EXPORTADORA</t>
  </si>
  <si>
    <t>350200 Superintendencia de Sociedades</t>
  </si>
  <si>
    <t>03-04-02-029- PLANES COMPLEMENTARIOS DE SALUD (NO DE PENSIONES).</t>
  </si>
  <si>
    <t>03-04-02-082- MESADAS PENSIONALES DE LA SUPERINTENDENCIA DE SOCIEDADES A TRAVÉS DEL FOPEP (DE PENSIONES)</t>
  </si>
  <si>
    <t>03-11-03-001- SUBSIDIO LIQUIDACIONES LEYES 550 DE 1999 Y 1116 DE 2006.</t>
  </si>
  <si>
    <t>03-04-02-014- AUXILIO FUNERARIO (NO DE PENSIONES)</t>
  </si>
  <si>
    <t>06-01-04-010- PRÉSTAMOS DE VIVIENDA</t>
  </si>
  <si>
    <t>3502-0200-3-40402C- 4. TRANSFORMACIÓN PRODUCTIVA, INTERNACIONALIZACIÓN Y ACCIÓN CLÍMATICA / C. MARCO REGULATORIO PARA INVESTIGAR E INNOVAR</t>
  </si>
  <si>
    <t>3599-0200-11-53105B- 5. CONVERGENCIA REGIONAL / B. ENTIDADES PÚBLICAS TERRITORIALES Y NACIONALES FORTALECIDAS</t>
  </si>
  <si>
    <t>3599-0200-12-53105B- 5. CONVERGENCIA REGIONAL / B. ENTIDADES PÚBLICAS TERRITORIALES Y NACIONALES FORTALECIDAS</t>
  </si>
  <si>
    <t>350300 Superintendencia de Industria y Comercio</t>
  </si>
  <si>
    <t>3503-0200-9-40401C- 4. TRANSFORMACIÓN PRODUCTIVA, INTERNACIONALIZACIÓN Y ACCIÓN CLÍMATICA / C. POLÍTICAS DE COMPETENCIA, CONSUMIDOR E INFRAESTRUCTURA DE LA CALIDAD MODERNAS</t>
  </si>
  <si>
    <t>3503-0200-11-40401C- 4. TRANSFORMACIÓN PRODUCTIVA, INTERNACIONALIZACIÓN Y ACCIÓN CLÍMATICA / C. POLÍTICAS DE COMPETENCIA, CONSUMIDOR E INFRAESTRUCTURA DE LA CALIDAD MODERNAS</t>
  </si>
  <si>
    <t>3503-0200-12-20104C- 2. SEGURIDAD HUMANA Y JUSTICIA SOCIAL / C. PORTABILIDAD DE DATOS PARA EL EMPODERAMIENTO CIUDADANO</t>
  </si>
  <si>
    <t>3503-0200-13-40401C- 4. TRANSFORMACIÓN PRODUCTIVA, INTERNACIONALIZACIÓN Y ACCIÓN CLÍMATICA / C. POLÍTICAS DE COMPETENCIA, CONSUMIDOR E INFRAESTRUCTURA DE LA CALIDAD MODERNAS</t>
  </si>
  <si>
    <t>3503-0200-14-20309B- 2. SEGURIDAD HUMANA Y JUSTICIA SOCIAL / B. APROVECHAMIENTO DE LA PROPIEDAD INTELECTUAL (PI)</t>
  </si>
  <si>
    <t>3503-0200-15-40401C- 4. TRANSFORMACIÓN PRODUCTIVA, INTERNACIONALIZACIÓN Y ACCIÓN CLÍMATICA / C. POLÍTICAS DE COMPETENCIA, CONSUMIDOR E INFRAESTRUCTURA DE LA CALIDAD MODERNAS</t>
  </si>
  <si>
    <t>3503-0200-16-40401C- 4. TRANSFORMACIÓN PRODUCTIVA, INTERNACIONALIZACIÓN Y ACCIÓN CLÍMATICA / C. POLÍTICAS DE COMPETENCIA, CONSUMIDOR E INFRAESTRUCTURA DE LA CALIDAD MODERNAS</t>
  </si>
  <si>
    <t>3599-0200-5-53105B- 5. CONVERGENCIA REGIONAL / B. ENTIDADES PÚBLICAS TERRITORIALES Y NACIONALES FORTALECIDAS</t>
  </si>
  <si>
    <t>3599-0200-6-53105D- 5. CONVERGENCIA REGIONAL / D. GOBIERNO DIGITAL PARA LA GENTE</t>
  </si>
  <si>
    <t>3599-0200-8-53105B- 5. CONVERGENCIA REGIONAL / B. ENTIDADES PÚBLICAS TERRITORIALES Y NACIONALES FORTALECIDAS</t>
  </si>
  <si>
    <t>350400 UAE Junta Central de Contadores</t>
  </si>
  <si>
    <t>3503-0200-2-40402C- 4. TRANSFORMACIÓN PRODUCTIVA, INTERNACIONALIZACIÓN Y ACCIÓN CLÍMATICA / C. MARCO REGULATORIO PARA INVESTIGAR E INNOVAR</t>
  </si>
  <si>
    <t>350500 Instituto Nacional de Metrología - INM</t>
  </si>
  <si>
    <t>3502-0200-5-40402B- 4. TRANSFORMACIÓN PRODUCTIVA, INTERNACIONALIZACIÓN Y ACCIÓN CLÍMATICA / B. CIERRE DE BRECHAS TECNOLÓGICAS EN EL SECTOR PRODUCTIVO</t>
  </si>
  <si>
    <t>3502-0200-6-40402B- 4. TRANSFORMACIÓN PRODUCTIVA, INTERNACIONALIZACIÓN Y ACCIÓN CLÍMATICA / B. CIERRE DE BRECHAS TECNOLÓGICAS EN EL SECTOR PRODUCTIVO</t>
  </si>
  <si>
    <t>3502-0200-7-40402B- 4. TRANSFORMACIÓN PRODUCTIVA, INTERNACIONALIZACIÓN Y ACCIÓN CLÍMATICA / B. CIERRE DE BRECHAS TECNOLÓGICAS EN EL SECTOR PRODUCTIVO</t>
  </si>
  <si>
    <t>3599-0200-4-40401C- 4. TRANSFORMACIÓN PRODUCTIVA, INTERNACIONALIZACIÓN Y ACCIÓN CLÍMATICA / C. POLÍTICAS DE COMPETENCIA, CONSUMIDOR E INFRAESTRUCTURA DE LA CALIDAD MODERNAS</t>
  </si>
  <si>
    <t>3599-0200-7-20104C- 2. SEGURIDAD HUMANA Y JUSTICIA SOCIAL / C. PORTABILIDAD DE DATOS PARA EL EMPODERAMIENTO CIUDADANO</t>
  </si>
  <si>
    <t>010101 Senado de la República</t>
  </si>
  <si>
    <t>03-03-04-073- OPERACIÓN Y FUNCIONAMIENTO DEL CENTRO DE ALTOS ESTUDIOS LEGISLATIVOS JORGE AURELIO IRAGORRI HORMAZA (CAEL), CREADO POR EL ARTÍCULO 6° DE LA LEY 2165 DE 2021</t>
  </si>
  <si>
    <t>Servicio de la Deuda</t>
  </si>
  <si>
    <t>10-01-03-- OTRAS CUENTAS POR PAGAR</t>
  </si>
  <si>
    <t>0101-1000-4-53105C- 5. CONVERGENCIA REGIONAL / C. CALIDAD, EFECTIVIDAD, TRANSPARENCIA Y COHERENCIA DE LAS NORMAS</t>
  </si>
  <si>
    <t>0199-1000-11-53105B- 5. CONVERGENCIA REGIONAL / B. ENTIDADES PÚBLICAS TERRITORIALES Y NACIONALES FORTALECIDAS</t>
  </si>
  <si>
    <t>0199-1000-12-53105B- 5. CONVERGENCIA REGIONAL / B. ENTIDADES PÚBLICAS TERRITORIALES Y NACIONALES FORTALECIDAS</t>
  </si>
  <si>
    <t>0199-1000-13-53105B- 5. CONVERGENCIA REGIONAL / B. ENTIDADES PÚBLICAS TERRITORIALES Y NACIONALES FORTALECIDAS</t>
  </si>
  <si>
    <t>0199-1000-14-53105B- 5. CONVERGENCIA REGIONAL / B. ENTIDADES PÚBLICAS TERRITORIALES Y NACIONALES FORTALECIDAS</t>
  </si>
  <si>
    <t>0199-1000-15-53105B- 5. CONVERGENCIA REGIONAL / B. ENTIDADES PÚBLICAS TERRITORIALES Y NACIONALES FORTALECIDAS</t>
  </si>
  <si>
    <t>010102 Cámara de Representantes</t>
  </si>
  <si>
    <t>0199-1000-4-53105B- 5. CONVERGENCIA REGIONAL / B. ENTIDADES PÚBLICAS TERRITORIALES Y NACIONALES FORTALECIDAS</t>
  </si>
  <si>
    <t>0199-1000-6-53105B- 5. CONVERGENCIA REGIONAL / B. ENTIDADES PÚBLICAS TERRITORIALES Y NACIONALES FORTALECIDAS</t>
  </si>
  <si>
    <t>0199-1000-7-53105B- 5. CONVERGENCIA REGIONAL / B. ENTIDADES PÚBLICAS TERRITORIALES Y NACIONALES FORTALECIDAS</t>
  </si>
  <si>
    <t>330101 Ministerio de Cultura</t>
  </si>
  <si>
    <t>03-03-02-005- RECURSOS A MUNICIPIOS, ESPECTÁCULOS PÚBLICOS ART. 7 DE LA LEY 1493 DEL 26 DE DICIEMBRE DE 2011</t>
  </si>
  <si>
    <t>03-03-02-023- DISTRIBUCIÓN DE RECURSOS IMPUESTO NACIONAL AL CONSUMO SOBRE LOS SERVICIOS DE TELEFONÍA MÓVIL - SECTOR CULTURA, ART 201 LEY 1819 DE 2016</t>
  </si>
  <si>
    <t>03-03-04-002- ACTIVIDADES DE PROMOCIÓN Y DESARROLLO DE LA CULTURA. LEY  397 DE 1997</t>
  </si>
  <si>
    <t>03-06-01-015- ACTIVIDADES DE PROMOCIÓN Y DESARROLLO DE LA CULTURA</t>
  </si>
  <si>
    <t>03-03-04-069- FONDO PARA LA PROMOCIÓN DEL PATRIMONIO, LA CULTURA, LAS ARTES Y LA CREATIVIDAD -FONCULTURA- LEY 2070 DE 2020</t>
  </si>
  <si>
    <t>08-04-03-- CONTRIBUCIÓN NACIONAL DE VALORIZACIÓN</t>
  </si>
  <si>
    <t>3301-1603-37-20302D- 2. SEGURIDAD HUMANA Y JUSTICIA SOCIAL / D. GOBERNANZA CULTURAL</t>
  </si>
  <si>
    <t>3301-1603-38-20302E- 2. SEGURIDAD HUMANA Y JUSTICIA SOCIAL / E. ECONOMÍAS POPULARES Y ALTERNATIVAS EN LOS ECOSISTEMAS CULTURALES Y CREATIVOS</t>
  </si>
  <si>
    <t>3301-1603-39-20302C- 2. SEGURIDAD HUMANA Y JUSTICIA SOCIAL / C. FOMENTO Y ESTÍMULOS A LAS CULTURAS, LAS ARTES Y LOS SABERES</t>
  </si>
  <si>
    <t>3301-1603-40-20302F- 2. SEGURIDAD HUMANA Y JUSTICIA SOCIAL / F. ESPACIOS CULTURALES COMO CENTROS DE PENSAMIENTO Y ACCIÓN PARA LA CONSTRUCCIÓN Y EL EJERCICIO COLECTIVO DE LA DEMOCRACIA</t>
  </si>
  <si>
    <t>3301-1603-41-20203B1- 2. SEGURIDAD HUMANA Y JUSTICIA SOCIAL / B. RESIGNIFICACIÓN DE LA JORNADA ESCOLAR: MÁS QUE TIEMPO - FORMACIÓN MUSICAL Y ARTÍSTICA</t>
  </si>
  <si>
    <t>3301-1603-41-20302A- 2. SEGURIDAD HUMANA Y JUSTICIA SOCIAL / A. OTORGARLE A LA POLÍTICA DE PAZ TOTAL UNA DIMENSIÓN ARTÍSTICA Y CULTURAL</t>
  </si>
  <si>
    <t>3301-1603-42-20302A- 2. SEGURIDAD HUMANA Y JUSTICIA SOCIAL / A. OTORGARLE A LA POLÍTICA DE PAZ TOTAL UNA DIMENSIÓN ARTÍSTICA Y CULTURAL</t>
  </si>
  <si>
    <t>3301-1603-43-20302A- 2. SEGURIDAD HUMANA Y JUSTICIA SOCIAL / A. OTORGARLE A LA POLÍTICA DE PAZ TOTAL UNA DIMENSIÓN ARTÍSTICA Y CULTURAL</t>
  </si>
  <si>
    <t>3302-1603-15-20302B1- 2. SEGURIDAD HUMANA Y JUSTICIA SOCIAL / B. RECONOCIMIENTO, SALVAGUARDIA Y FOMENTO DE LA MEMORIA VIVA, EL PATRIMONIO, LAS CULTURAS Y LOS SABERES - COMPLEJO HOSPITALARIO SAN JUAN DE DIOS</t>
  </si>
  <si>
    <t>3302-1603-16-20302B3- 2. SEGURIDAD HUMANA Y JUSTICIA SOCIAL / B. RECONOCIMIENTO, SALVAGUARDIA Y FOMENTO DE LA MEMORIA VIVA, EL PATRIMONIO, LAS CULTURAS Y LOS SABERES - PATRIMONIO CULTURAL SUMERGIDO GALEÓN SAN JOSÉ</t>
  </si>
  <si>
    <t>3302-1603-16-20302B- 2. SEGURIDAD HUMANA Y JUSTICIA SOCIAL / B. RECONOCIMIENTO, SALVAGUARDIA Y FOMENTO DE LA MEMORIA VIVA, EL PATRIMONIO, LAS CULTURAS Y LOS SABERES</t>
  </si>
  <si>
    <t>3302-1603-16-30205C- 3. DERECHO HUMANO A LA ALIMENTACIÓN / C. SALVAGUARDIA Y FOMENTO DE LA ALIMENTACIÓN Y LAS COCINAS TRADICIONALES DE COLOMBIA</t>
  </si>
  <si>
    <t>3399-1603-13-20302D- 2. SEGURIDAD HUMANA Y JUSTICIA SOCIAL / D. GOBERNANZA CULTURAL</t>
  </si>
  <si>
    <t>3399-1603-14-20302D- 2. SEGURIDAD HUMANA Y JUSTICIA SOCIAL / D. GOBERNANZA CULTURAL</t>
  </si>
  <si>
    <t>330400 Archivo General de la Nación</t>
  </si>
  <si>
    <t>3302-1603-12-20302B- 2. SEGURIDAD HUMANA Y JUSTICIA SOCIAL / B. RECONOCIMIENTO, SALVAGUARDIA Y FOMENTO DE LA MEMORIA VIVA, EL PATRIMONIO, LAS CULTURAS Y LOS SABERES</t>
  </si>
  <si>
    <t>3399-1603-6-20302D- 2. SEGURIDAD HUMANA Y JUSTICIA SOCIAL / D. GOBERNANZA CULTURAL</t>
  </si>
  <si>
    <t>330500 Instituto Colombiano de Antropología e Historia</t>
  </si>
  <si>
    <t>3302-1603-8-20302B- 2. SEGURIDAD HUMANA Y JUSTICIA SOCIAL / B. RECONOCIMIENTO, SALVAGUARDIA Y FOMENTO DE LA MEMORIA VIVA, EL PATRIMONIO, LAS CULTURAS Y LOS SABERES</t>
  </si>
  <si>
    <t>3399-1603-3-20302B- 2. SEGURIDAD HUMANA Y JUSTICIA SOCIAL / B. RECONOCIMIENTO, SALVAGUARDIA Y FOMENTO DE LA MEMORIA VIVA, EL PATRIMONIO, LAS CULTURAS Y LOS SABERES</t>
  </si>
  <si>
    <t>330700 Instituto Caro y Cuervo</t>
  </si>
  <si>
    <t>3302-1603-3-20302B- 2. SEGURIDAD HUMANA Y JUSTICIA SOCIAL / B. RECONOCIMIENTO, SALVAGUARDIA Y FOMENTO DE LA MEMORIA VIVA, EL PATRIMONIO, LAS CULTURAS Y LOS SABERES</t>
  </si>
  <si>
    <t>3399-1603-5-20302D- 2. SEGURIDAD HUMANA Y JUSTICIA SOCIAL / D. GOBERNANZA CULTURAL</t>
  </si>
  <si>
    <t>150101 Ministerio de Defensa Nacional</t>
  </si>
  <si>
    <t>03-01-02-001- SUBVENCIONES A SATENA S.A. COMO ÚNICO OPERADOR DE RUTAS SOCIALES. (ART. 240 LEY 1753 DE 2015)</t>
  </si>
  <si>
    <t>03-03-01-023- PROGRAMA DE DESMOVILIZACIÓN Y SOMETIMIENTO (DECRETO 128 DE 2003 Y 965 DE 2020)</t>
  </si>
  <si>
    <t>03-04-02-023- INDEMNIZACIÓN POR DISMINUCIÓN DE LA CAPACIDAD PSICOFÍSICA (NO DE PENSIONES)</t>
  </si>
  <si>
    <t>03-04-02-024- TRANSFERIR AL FONDO DE SOLIDARIDAD DE LA CAJA DE VIVIENDA MILITAR Y DE POLICÍA. NUMERAL 5 PARÁGRAFO 2 ARTICULO 1 LEY 1305 DE 2009 (NO DE PENSIONES)</t>
  </si>
  <si>
    <t>03-03-01-086- FONDO DE DEFENSA TÉCNICA Y ESPECIALIZADA DE LOS MIEMBROS DE LA FUERZA PÚBLICA</t>
  </si>
  <si>
    <t>07-01--- CESANTÍAS</t>
  </si>
  <si>
    <t>1599-0100-3-20109G- 2. SEGURIDAD HUMANA Y JUSTICIA SOCIAL / G. MODERNIZACIÓN PARA INCREMENTAR EL VALOR PÚBLICO, LA INTEGRIDAD Y LA TRANSPARENCIA EN LA SEGURIDAD</t>
  </si>
  <si>
    <t>1599-0100-4-20109G- 2. SEGURIDAD HUMANA Y JUSTICIA SOCIAL / G. MODERNIZACIÓN PARA INCREMENTAR EL VALOR PÚBLICO, LA INTEGRIDAD Y LA TRANSPARENCIA EN LA SEGURIDAD</t>
  </si>
  <si>
    <t>1599-0100-5-20109G- 2. SEGURIDAD HUMANA Y JUSTICIA SOCIAL / G. MODERNIZACIÓN PARA INCREMENTAR EL VALOR PÚBLICO, LA INTEGRIDAD Y LA TRANSPARENCIA EN LA SEGURIDAD</t>
  </si>
  <si>
    <t>1599-0100-8-20109G- 2. SEGURIDAD HUMANA Y JUSTICIA SOCIAL / G. MODERNIZACIÓN PARA INCREMENTAR EL VALOR PÚBLICO, LA INTEGRIDAD Y LA TRANSPARENCIA EN LA SEGURIDAD</t>
  </si>
  <si>
    <t>1599-0100-9-20109B- 2. SEGURIDAD HUMANA Y JUSTICIA SOCIAL / B. SISTEMA DE BIENESTAR INTEGRAL DE LA FUERZA PÚBLICA, SUS FAMILIAS Y DE LOS VETERANOS</t>
  </si>
  <si>
    <t>150102 Ministerio de Defensa Nacional - Comando General</t>
  </si>
  <si>
    <t>1502-0100-13-20107B- 2. SEGURIDAD HUMANA Y JUSTICIA SOCIAL / B. CAPACIDADES ESTRATÉGICAS PARA SALVAGUARDAR LOS INTERESES NACIONALES</t>
  </si>
  <si>
    <t>1502-0100-14-20107B- 2. SEGURIDAD HUMANA Y JUSTICIA SOCIAL / B. CAPACIDADES ESTRATÉGICAS PARA SALVAGUARDAR LOS INTERESES NACIONALES</t>
  </si>
  <si>
    <t>1502-0100-16-20107B- 2. SEGURIDAD HUMANA Y JUSTICIA SOCIAL / B. CAPACIDADES ESTRATÉGICAS PARA SALVAGUARDAR LOS INTERESES NACIONALES</t>
  </si>
  <si>
    <t>1502-0100-17-20107B- 2. SEGURIDAD HUMANA Y JUSTICIA SOCIAL / B. CAPACIDADES ESTRATÉGICAS PARA SALVAGUARDAR LOS INTERESES NACIONALES</t>
  </si>
  <si>
    <t>1502-0100-20-20107B- 2. SEGURIDAD HUMANA Y JUSTICIA SOCIAL / B. CAPACIDADES ESTRATÉGICAS PARA SALVAGUARDAR LOS INTERESES NACIONALES</t>
  </si>
  <si>
    <t>1502-0100-27-20107B- 2. SEGURIDAD HUMANA Y JUSTICIA SOCIAL / B. CAPACIDADES ESTRATÉGICAS PARA SALVAGUARDAR LOS INTERESES NACIONALES</t>
  </si>
  <si>
    <t>1502-0100-28-20107D- 2. SEGURIDAD HUMANA Y JUSTICIA SOCIAL / D. INTELIGENCIA ESTRATÉGICA MÁS EFECTIVA, TRANSPARENTE Y AL SERVICIO DE LA PROTECCIÓN DE LA VIDA, DERECHOS Y LIBERTADES</t>
  </si>
  <si>
    <t>03-04-02-085- COMPENSACIÓN POR MUERTE</t>
  </si>
  <si>
    <t>08-04-04-- CONTRIBUCIÓN DE VALORIZACIÓN MUNICIPAL</t>
  </si>
  <si>
    <t>1502-0100-28-20107B- 2. SEGURIDAD HUMANA Y JUSTICIA SOCIAL / B. CAPACIDADES ESTRATÉGICAS PARA SALVAGUARDAR LOS INTERESES NACIONALES</t>
  </si>
  <si>
    <t>1502-0100-29-20107B- 2. SEGURIDAD HUMANA Y JUSTICIA SOCIAL / B. CAPACIDADES ESTRATÉGICAS PARA SALVAGUARDAR LOS INTERESES NACIONALES</t>
  </si>
  <si>
    <t>1502-0100-31-20107B- 2. SEGURIDAD HUMANA Y JUSTICIA SOCIAL / B. CAPACIDADES ESTRATÉGICAS PARA SALVAGUARDAR LOS INTERESES NACIONALES</t>
  </si>
  <si>
    <t>1502-0100-32-20107B- 2. SEGURIDAD HUMANA Y JUSTICIA SOCIAL / B. CAPACIDADES ESTRATÉGICAS PARA SALVAGUARDAR LOS INTERESES NACIONALES</t>
  </si>
  <si>
    <t>1502-0100-33-20109B- 2. SEGURIDAD HUMANA Y JUSTICIA SOCIAL / B. SISTEMA DE BIENESTAR INTEGRAL DE LA FUERZA PÚBLICA, SUS FAMILIAS Y DE LOS VETERANOS</t>
  </si>
  <si>
    <t>1502-0100-34-20107B- 2. SEGURIDAD HUMANA Y JUSTICIA SOCIAL / B. CAPACIDADES ESTRATÉGICAS PARA SALVAGUARDAR LOS INTERESES NACIONALES</t>
  </si>
  <si>
    <t>1502-0100-36-20107B- 2. SEGURIDAD HUMANA Y JUSTICIA SOCIAL / B. CAPACIDADES ESTRATÉGICAS PARA SALVAGUARDAR LOS INTERESES NACIONALES</t>
  </si>
  <si>
    <t>1502-0100-37-20107B- 2. SEGURIDAD HUMANA Y JUSTICIA SOCIAL / B. CAPACIDADES ESTRATÉGICAS PARA SALVAGUARDAR LOS INTERESES NACIONALES</t>
  </si>
  <si>
    <t>1502-0100-38-20107B- 2. SEGURIDAD HUMANA Y JUSTICIA SOCIAL / B. CAPACIDADES ESTRATÉGICAS PARA SALVAGUARDAR LOS INTERESES NACIONALES</t>
  </si>
  <si>
    <t>1502-0100-39-20106D- 2. SEGURIDAD HUMANA Y JUSTICIA SOCIAL / D. INTELIGENCIA, INVESTIGACIÓN CRIMINAL Y JUDICIALIZACIÓN PARA DESMANTELAR LOS NODOS ESTRATÉGICOS DEL SISTEMA CRIMINAL</t>
  </si>
  <si>
    <t>1505-0100-1-20109B- 2. SEGURIDAD HUMANA Y JUSTICIA SOCIAL / B. SISTEMA DE BIENESTAR INTEGRAL DE LA FUERZA PÚBLICA, SUS FAMILIAS Y DE LOS VETERANOS</t>
  </si>
  <si>
    <t>1599-0100-1-20107B- 2. SEGURIDAD HUMANA Y JUSTICIA SOCIAL / B. CAPACIDADES ESTRATÉGICAS PARA SALVAGUARDAR LOS INTERESES NACIONALES</t>
  </si>
  <si>
    <t>150104 Ministerio de Defensa Nacional - Armada</t>
  </si>
  <si>
    <t>1502-0100-25-20107B- 2. SEGURIDAD HUMANA Y JUSTICIA SOCIAL / B. CAPACIDADES ESTRATÉGICAS PARA SALVAGUARDAR LOS INTERESES NACIONALES</t>
  </si>
  <si>
    <t>1502-0100-26-20107B- 2. SEGURIDAD HUMANA Y JUSTICIA SOCIAL / B. CAPACIDADES ESTRATÉGICAS PARA SALVAGUARDAR LOS INTERESES NACIONALES</t>
  </si>
  <si>
    <t>1502-0100-27-20109B- 2. SEGURIDAD HUMANA Y JUSTICIA SOCIAL / B. SISTEMA DE BIENESTAR INTEGRAL DE LA FUERZA PÚBLICA, SUS FAMILIAS Y DE LOS VETERANOS</t>
  </si>
  <si>
    <t>1502-0100-28-20106D- 2. SEGURIDAD HUMANA Y JUSTICIA SOCIAL / D. INTELIGENCIA, INVESTIGACIÓN CRIMINAL Y JUDICIALIZACIÓN PARA DESMANTELAR LOS NODOS ESTRATÉGICOS DEL SISTEMA CRIMINAL</t>
  </si>
  <si>
    <t>1502-0100-30-20107B- 2. SEGURIDAD HUMANA Y JUSTICIA SOCIAL / B. CAPACIDADES ESTRATÉGICAS PARA SALVAGUARDAR LOS INTERESES NACIONALES</t>
  </si>
  <si>
    <t>1502-0100-35-20107B- 2. SEGURIDAD HUMANA Y JUSTICIA SOCIAL / B. CAPACIDADES ESTRATÉGICAS PARA SALVAGUARDAR LOS INTERESES NACIONALES</t>
  </si>
  <si>
    <t>150105 Ministerio de Defensa Nacional - Fuerza Aérea</t>
  </si>
  <si>
    <t>1502-0100-30-20106D- 2. SEGURIDAD HUMANA Y JUSTICIA SOCIAL / D. INTELIGENCIA, INVESTIGACIÓN CRIMINAL Y JUDICIALIZACIÓN PARA DESMANTELAR LOS NODOS ESTRATÉGICOS DEL SISTEMA CRIMINAL</t>
  </si>
  <si>
    <t>1502-0100-33-20107B- 2. SEGURIDAD HUMANA Y JUSTICIA SOCIAL / B. CAPACIDADES ESTRATÉGICAS PARA SALVAGUARDAR LOS INTERESES NACIONALES</t>
  </si>
  <si>
    <t>1502-0100-38-20109B- 2. SEGURIDAD HUMANA Y JUSTICIA SOCIAL / B. SISTEMA DE BIENESTAR INTEGRAL DE LA FUERZA PÚBLICA, SUS FAMILIAS Y DE LOS VETERANOS</t>
  </si>
  <si>
    <t>1502-0100-39-20107B- 2. SEGURIDAD HUMANA Y JUSTICIA SOCIAL / B. CAPACIDADES ESTRATÉGICAS PARA SALVAGUARDAR LOS INTERESES NACIONALES</t>
  </si>
  <si>
    <t>1502-0100-40-20107B- 2. SEGURIDAD HUMANA Y JUSTICIA SOCIAL / B. CAPACIDADES ESTRATÉGICAS PARA SALVAGUARDAR LOS INTERESES NACIONALES</t>
  </si>
  <si>
    <t>1599-0100-2-20109B- 2. SEGURIDAD HUMANA Y JUSTICIA SOCIAL / B. SISTEMA DE BIENESTAR INTEGRAL DE LA FUERZA PÚBLICA, SUS FAMILIAS Y DE LOS VETERANOS</t>
  </si>
  <si>
    <t>150111 Ministerio De Defensa Nacional - Salud</t>
  </si>
  <si>
    <t>03-03-01-024- TRANSFERENCIA AL HOSPITAL MILITAR CENTRAL</t>
  </si>
  <si>
    <t>03-11-01-004- FINANCIACIÓN DE BENEFICIARIOS DEL RÉGIMEN SUBSIDIADO EN SALUD. ART.10 DE LA LEY 1122 DE 2017</t>
  </si>
  <si>
    <t>08-04-07-- CONTRIBUCIÓN DE VIGILANCIA – SUPERINTENDENCIA NACIONAL DE SALUD</t>
  </si>
  <si>
    <t>1505-0100-5-20109B- 2. SEGURIDAD HUMANA Y JUSTICIA SOCIAL / B. SISTEMA DE BIENESTAR INTEGRAL DE LA FUERZA PÚBLICA, SUS FAMILIAS Y DE LOS VETERANOS</t>
  </si>
  <si>
    <t>1505-0100-6-20109B- 2. SEGURIDAD HUMANA Y JUSTICIA SOCIAL / B. SISTEMA DE BIENESTAR INTEGRAL DE LA FUERZA PÚBLICA, SUS FAMILIAS Y DE LOS VETERANOS</t>
  </si>
  <si>
    <t>150112 Ministerio de Defensa Nacional - Dirección General Marítima - DIMAR</t>
  </si>
  <si>
    <t>05---- GASTOS DE COMERCIALIZACIÓN Y PRODUCCIÓN</t>
  </si>
  <si>
    <t>1504-0100-8-10103B- 1. ORDENAMIENTO DEL TERRITORIO ALREDEDOR DEL AGUA Y JUSTICIA AMBIENTAL / B. REGLAS COMUNES PARA EL RESPETO DE LAS RESTRICCIONES DEL TERRITORIO</t>
  </si>
  <si>
    <t>1504-0100-9-10103B- 1. ORDENAMIENTO DEL TERRITORIO ALREDEDOR DEL AGUA Y JUSTICIA AMBIENTAL / B. REGLAS COMUNES PARA EL RESPETO DE LAS RESTRICCIONES DEL TERRITORIO</t>
  </si>
  <si>
    <t>1504-0100-10-10103B- 1. ORDENAMIENTO DEL TERRITORIO ALREDEDOR DEL AGUA Y JUSTICIA AMBIENTAL / B. REGLAS COMUNES PARA EL RESPETO DE LAS RESTRICCIONES DEL TERRITORIO</t>
  </si>
  <si>
    <t>1599-0100-1-20109G- 2. SEGURIDAD HUMANA Y JUSTICIA SOCIAL / G. MODERNIZACIÓN PARA INCREMENTAR EL VALOR PÚBLICO, LA INTEGRIDAD Y LA TRANSPARENCIA EN LA SEGURIDAD</t>
  </si>
  <si>
    <t>150113 Ministerio de Defensa Nacional - Dirección de Veteranos y Rehabilitación Inclusiva</t>
  </si>
  <si>
    <t>03-04-01-006- DERECHOS DE LOS SOLDADOS CUANDO RECIBEN LESIONES PERMANENTES, LITERAL F, ART. 40, LEY 48 DE 1993 (NO DE PENSIONES)</t>
  </si>
  <si>
    <t>03-04-01-007- SUBSIDIO VETERANOS GUERRA DE KOREA Y CONFLICTO CON EL PERÚ. LEY 683 DE 2001 (NO DE PENSIONES)</t>
  </si>
  <si>
    <t>03-08-01-002- TRANSFERENCIA CONVENIOS ICETEX</t>
  </si>
  <si>
    <t>03-04-02-015- APORTE PREVISIÓN SOCIAL SERVICIOS MÉDICOS (OTRAS PRESTACIONES DE JUBILACIÓN)</t>
  </si>
  <si>
    <t>150300 Caja de Retiro de las Fuerzas Militares</t>
  </si>
  <si>
    <t>03-04-02-013- ASIGNACIONES DE RETIRO (NO DE PENSIONES)</t>
  </si>
  <si>
    <t>03-04-02-037- BIENESTAR SOCIAL AFILIADOS DE LA CAJA DE RETIRO DE LAS FUERZAS MILITARES Y LA CAJA DE SUELDOS DE RETIRO DE LA POLICÍA NACIONAL, DECRETOS 2002 Y 2003 DE 1984 (NO DE PENSIONES)</t>
  </si>
  <si>
    <t>1599-0100-2-20109G- 2. SEGURIDAD HUMANA Y JUSTICIA SOCIAL / G. MODERNIZACIÓN PARA INCREMENTAR EL VALOR PÚBLICO, LA INTEGRIDAD Y LA TRANSPARENCIA EN LA SEGURIDAD</t>
  </si>
  <si>
    <t>150700 Instituto Casas Fiscales del Ejército</t>
  </si>
  <si>
    <t>07-03--- DEPÓSITO EN PRENDA</t>
  </si>
  <si>
    <t>1505-0100-3-20109B- 2. SEGURIDAD HUMANA Y JUSTICIA SOCIAL / B. SISTEMA DE BIENESTAR INTEGRAL DE LA FUERZA PÚBLICA, SUS FAMILIAS Y DE LOS VETERANOS</t>
  </si>
  <si>
    <t>1505-0100-4-20109B- 2. SEGURIDAD HUMANA Y JUSTICIA SOCIAL / B. SISTEMA DE BIENESTAR INTEGRAL DE LA FUERZA PÚBLICA, SUS FAMILIAS Y DE LOS VETERANOS</t>
  </si>
  <si>
    <t>150800 Defensa Civil Colombiana, Guillermo León Valencia</t>
  </si>
  <si>
    <t>03-03-04-015- FONDO NACIONAL DE EMERGENCIAS</t>
  </si>
  <si>
    <t>1506-0100-3-10101C- 1. ORDENAMIENTO DEL TERRITORIO ALREDEDOR DEL AGUA Y JUSTICIA AMBIENTAL / C. MODERNIZACIÓN DE LA INSTITUCIONALIDAD AMBIENTAL Y DE GESTIÓN DEL RIESGO DE DESASTRES</t>
  </si>
  <si>
    <t>1506-0100-4-10101C- 1. ORDENAMIENTO DEL TERRITORIO ALREDEDOR DEL AGUA Y JUSTICIA AMBIENTAL / C. MODERNIZACIÓN DE LA INSTITUCIONALIDAD AMBIENTAL Y DE GESTIÓN DEL RIESGO DE DESASTRES</t>
  </si>
  <si>
    <t>1506-0100-5-10101C- 1. ORDENAMIENTO DEL TERRITORIO ALREDEDOR DEL AGUA Y JUSTICIA AMBIENTAL / C. MODERNIZACIÓN DE LA INSTITUCIONALIDAD AMBIENTAL Y DE GESTIÓN DEL RIESGO DE DESASTRES</t>
  </si>
  <si>
    <t>151000 Club Militar de Oficiales</t>
  </si>
  <si>
    <t>1507-0100-2-20109B- 2. SEGURIDAD HUMANA Y JUSTICIA SOCIAL / B. SISTEMA DE BIENESTAR INTEGRAL DE LA FUERZA PÚBLICA, SUS FAMILIAS Y DE LOS VETERANOS</t>
  </si>
  <si>
    <t>151100 Caja de Sueldos de Retiro de la Policía Nacional</t>
  </si>
  <si>
    <t>1507-0100-4-20109G- 2. SEGURIDAD HUMANA Y JUSTICIA SOCIAL / G. MODERNIZACIÓN PARA INCREMENTAR EL VALOR PÚBLICO, LA INTEGRIDAD Y LA TRANSPARENCIA EN LA SEGURIDAD</t>
  </si>
  <si>
    <t>1507-0100-5-20109G- 2. SEGURIDAD HUMANA Y JUSTICIA SOCIAL / G. MODERNIZACIÓN PARA INCREMENTAR EL VALOR PÚBLICO, LA INTEGRIDAD Y LA TRANSPARENCIA EN LA SEGURIDAD</t>
  </si>
  <si>
    <t>1507-0100-6-20109B- 2. SEGURIDAD HUMANA Y JUSTICIA SOCIAL / B. SISTEMA DE BIENESTAR INTEGRAL DE LA FUERZA PÚBLICA, SUS FAMILIAS Y DE LOS VETERANOS</t>
  </si>
  <si>
    <t>151201 Fondo Rotatorio de la Policía</t>
  </si>
  <si>
    <t>151600 Superintendencia de Vigilancia y Seguridad Privada</t>
  </si>
  <si>
    <t>151900 Hospital Militar</t>
  </si>
  <si>
    <t>1599-0100-1-20109B- 2. SEGURIDAD HUMANA Y JUSTICIA SOCIAL / B. SISTEMA DE BIENESTAR INTEGRAL DE LA FUERZA PÚBLICA, SUS FAMILIAS Y DE LOS VETERANOS</t>
  </si>
  <si>
    <t>152000 Agencia Logística de las Fuerzas Militares</t>
  </si>
  <si>
    <t>152100 UAE Justicia Penal Militar y Policial</t>
  </si>
  <si>
    <t>1599-0100-1-20109D- 2. SEGURIDAD HUMANA Y JUSTICIA SOCIAL / D. SISTEMAS DE JUSTICIA PENAL MILITAR Y POLICIAL Y DE DEFENSA TÉCNICA Y ESPECIALIZADA</t>
  </si>
  <si>
    <t>160101 Policía Nacional</t>
  </si>
  <si>
    <t>03-03-01-009- PROGRAMA DE PROTECCIÓN A PERSONAS QUE SE ENCUENTRAN EN SITUACIÓN DE RIESGO CONTRA SU VIDA, INTEGRIDAD, SEGURIDAD O LIBERTAD, POR CAUSAS RELACIONADAS CON LA VIOLENCIA EN COLOMBIA</t>
  </si>
  <si>
    <t>03-04-02-084- AUXILIO MUTUO (NO DE PRÉSTAMOS) (NO DE PENSIONES)</t>
  </si>
  <si>
    <t>1501-0100-17-20105C- 2. SEGURIDAD HUMANA Y JUSTICIA SOCIAL / C. TRANSFORMACIÓN DE LA POLICÍA NACIONAL PARA LA GARANTÍA DEL EJERCICIO DE LOS DERECHOS, LIBERTADES PÚBLICAS, CONVIVENCIA Y LA SEGURIDAD HUMANA</t>
  </si>
  <si>
    <t>1501-0100-18-20105C- 2. SEGURIDAD HUMANA Y JUSTICIA SOCIAL / C. TRANSFORMACIÓN DE LA POLICÍA NACIONAL PARA LA GARANTÍA DEL EJERCICIO DE LOS DERECHOS, LIBERTADES PÚBLICAS, CONVIVENCIA Y LA SEGURIDAD HUMANA</t>
  </si>
  <si>
    <t>1501-0100-19-20105C- 2. SEGURIDAD HUMANA Y JUSTICIA SOCIAL / C. TRANSFORMACIÓN DE LA POLICÍA NACIONAL PARA LA GARANTÍA DEL EJERCICIO DE LOS DERECHOS, LIBERTADES PÚBLICAS, CONVIVENCIA Y LA SEGURIDAD HUMANA</t>
  </si>
  <si>
    <t>1501-0100-20-20105C- 2. SEGURIDAD HUMANA Y JUSTICIA SOCIAL / C. TRANSFORMACIÓN DE LA POLICÍA NACIONAL PARA LA GARANTÍA DEL EJERCICIO DE LOS DERECHOS, LIBERTADES PÚBLICAS, CONVIVENCIA Y LA SEGURIDAD HUMANA</t>
  </si>
  <si>
    <t>1501-0100-22-20105C- 2. SEGURIDAD HUMANA Y JUSTICIA SOCIAL / C. TRANSFORMACIÓN DE LA POLICÍA NACIONAL PARA LA GARANTÍA DEL EJERCICIO DE LOS DERECHOS, LIBERTADES PÚBLICAS, CONVIVENCIA Y LA SEGURIDAD HUMANA</t>
  </si>
  <si>
    <t>1501-0100-23-20109B- 2. SEGURIDAD HUMANA Y JUSTICIA SOCIAL / B. SISTEMA DE BIENESTAR INTEGRAL DE LA FUERZA PÚBLICA, SUS FAMILIAS Y DE LOS VETERANOS</t>
  </si>
  <si>
    <t>160102 Policía Nacional - Salud</t>
  </si>
  <si>
    <t>160103 Policía Nacional - Educación</t>
  </si>
  <si>
    <t>1501-0100-1-20109B- 2. SEGURIDAD HUMANA Y JUSTICIA SOCIAL / B. SISTEMA DE BIENESTAR INTEGRAL DE LA FUERZA PÚBLICA, SUS FAMILIAS Y DE LOS VETERANOS</t>
  </si>
  <si>
    <t>430101 Departamento Administrativo del Deporte, la Recreación, la Actividad Físicia y el Aprovechamiento del Tiempo Libre - Coldeportes</t>
  </si>
  <si>
    <t>03-03-04-048- ESCUELA NACIONAL DEL DEPORTE - ART. 51 DECRETO 2845 DE 1984</t>
  </si>
  <si>
    <t>4301-1604-13-20203B- 2. SEGURIDAD HUMANA Y JUSTICIA SOCIAL / B. RESIGNIFICACIÓN DE LA JORNADA ESCOLAR: MÁS QUE TIEMPO</t>
  </si>
  <si>
    <t>4301-1604-14-20303A- 2. SEGURIDAD HUMANA Y JUSTICIA SOCIAL / A. DEMOCRATIZAR EL ACCESO DE LA POBLACIÓN AL DEPORTE, LA RECREACIÓN Y LA ACTIVIDAD FÍSICA</t>
  </si>
  <si>
    <t>4302-1604-23-20303A- 2. SEGURIDAD HUMANA Y JUSTICIA SOCIAL / A. DEMOCRATIZAR EL ACCESO DE LA POBLACIÓN AL DEPORTE, LA RECREACIÓN Y LA ACTIVIDAD FÍSICA</t>
  </si>
  <si>
    <t>4302-1604-24-20303E- 2. SEGURIDAD HUMANA Y JUSTICIA SOCIAL / E. ATLETAS Y PARATLETAS COMO EMBAJADORES DE PAZ EN EL MUNDO</t>
  </si>
  <si>
    <t>4302-1604-26-20303E- 2. SEGURIDAD HUMANA Y JUSTICIA SOCIAL / E. ATLETAS Y PARATLETAS COMO EMBAJADORES DE PAZ EN EL MUNDO</t>
  </si>
  <si>
    <t>4302-1604-27-20303E- 2. SEGURIDAD HUMANA Y JUSTICIA SOCIAL / E. ATLETAS Y PARATLETAS COMO EMBAJADORES DE PAZ EN EL MUNDO</t>
  </si>
  <si>
    <t>4302-1604-28-20303A- 2. SEGURIDAD HUMANA Y JUSTICIA SOCIAL / A. DEMOCRATIZAR EL ACCESO DE LA POBLACIÓN AL DEPORTE, LA RECREACIÓN Y LA ACTIVIDAD FÍSICA</t>
  </si>
  <si>
    <t>4302-1604-29-20303F- 2. SEGURIDAD HUMANA Y JUSTICIA SOCIAL / F. EL DEPORTE, LA RECREACIÓN Y LA ACTIVIDAD FÍSICA COMO EJE DE LA ECONOMÍA POPULAR</t>
  </si>
  <si>
    <t>4399-1604-8-53105B- 5. CONVERGENCIA REGIONAL / B. ENTIDADES PÚBLICAS TERRITORIALES Y NACIONALES FORTALECIDAS</t>
  </si>
  <si>
    <t>4399-1604-10-53105B- 5. CONVERGENCIA REGIONAL / B. ENTIDADES PÚBLICAS TERRITORIALES Y NACIONALES FORTALECIDAS</t>
  </si>
  <si>
    <t>220101 Ministerio de Educación Nacional</t>
  </si>
  <si>
    <t>03-03-01-042- EDUCACIÓN DE NIÑAS Y NIÑOS EN SITUACIONES ESPECIALES</t>
  </si>
  <si>
    <t>03-03-01-050- MEJORAMIENTO DE LA ENSEÑANZA DE LAS LENGUAS EXTRANJERAS EN EDUCACIÓN BÁSICA</t>
  </si>
  <si>
    <t>03-03-04-009- LEY 37 DE 1987 - APORTES CONSERVATORIO DEL TOLIMA.</t>
  </si>
  <si>
    <t>03-03-04-031- CUERPOS CONSULTIVOS</t>
  </si>
  <si>
    <t>03-03-04-037- COLEGIO BOYACÁ (DECRETO 3176 DE 2005 ARTÍCULO 2)</t>
  </si>
  <si>
    <t>03-03-04-059- RECURSOS PARA TRANSFERIR A INSTITUCIONES DE EDUCACIÓN SUPERIOR PÚBLICAS, ARTÍCULO 142 DE LA LEY 1819 DE 2016.</t>
  </si>
  <si>
    <t>03-03-04-061- A  INSTITUCIONES  DE EDUCACIÓN SUPERIOR PÚBLICAS – DESCUENTO DE MATRÍCULAS POR VOTACIONES (LEY 2019 DE 2020)</t>
  </si>
  <si>
    <t>03-03-05-001- PARTICIPACIÓN PARA EDUCACIÓN - DISTRIBUCIÓN PREVIO CONCEPTO DNP</t>
  </si>
  <si>
    <t>03-04-02-007- FONDO NACIONAL DE PRESTACIONES SOCIALES DEL MAGISTERIO (DE PENSIONES)</t>
  </si>
  <si>
    <t>03-04-02-031- FONDO NACIONAL DE PRESTACIONES SOCIALES DEL MAGISTERIO (NO DE PENSIONES)</t>
  </si>
  <si>
    <t>03-04-02-083- RECURSOS PARA TRANSFERIR AL FONDO NACIONAL DE PRESTACIONES SOCIALES DEL MAGISTERIO, PREVIA REVISIÓN FALTANTE DE CESANTÍAS</t>
  </si>
  <si>
    <t>03-04-03-006- CONCURRENCIA NACIÓN PASIVO PENSIONAL LEYES 1151 DE 2007 Y 1371 DE 2009 (DE PENSIONES)</t>
  </si>
  <si>
    <t>03-06-01-002- PROGRAMAS DE REHABILITACIÓN PARA ADULTOS CIEGOS - CONVENIO CON EL CENTRO DE REHABILITACIÓN PARA ADULTOS CIEGOS -CRAC-</t>
  </si>
  <si>
    <t>03-06-01-017- CUERPOS CONSULTIVOS</t>
  </si>
  <si>
    <t>03-11-05-001- FUNDACIÓN COLEGIO MAYOR DE SAN BARTOLOMÉ (LEY 72/83)</t>
  </si>
  <si>
    <t>03-03-04-064- A INSTITUCIONES DE EDUCACIÓN SUPERIOR PÚBLICAS</t>
  </si>
  <si>
    <t>03-03-04-065- ÓRGANOS ASESORES Y CONSULTORES DE LA CALIDAD EN EDUCACIÓN SUPERIOR</t>
  </si>
  <si>
    <t>2201-0700-16-201020- 2. SEGURIDAD HUMANA Y JUSTICIA SOCIAL / 2. FORTALECIMIENTO Y DESARROLLO DE INFRAESTRUCTURA SOCIAL</t>
  </si>
  <si>
    <t>2201-0700-20-20203A- 2. SEGURIDAD HUMANA Y JUSTICIA SOCIAL / A. PRIMERA INFANCIA FELIZ Y PROTEGIDA</t>
  </si>
  <si>
    <t>2201-0700-20-20203B- 2. SEGURIDAD HUMANA Y JUSTICIA SOCIAL / B. RESIGNIFICACIÓN DE LA JORNADA ESCOLAR: MÁS QUE TIEMPO</t>
  </si>
  <si>
    <t>2201-0700-20-20203F- 2. SEGURIDAD HUMANA Y JUSTICIA SOCIAL / F. GESTIÓN TERRITORIAL EDUCATIVA Y COMUNITARIA</t>
  </si>
  <si>
    <t>2201-0700-20-20203H- 2. SEGURIDAD HUMANA Y JUSTICIA SOCIAL / H. HACIA LA ERRADICACIÓN DE LOS ANALFABETISMOS Y EL CIERRE DE INEQUIDADES</t>
  </si>
  <si>
    <t>2201-0700-20-20204B- 2. SEGURIDAD HUMANA Y JUSTICIA SOCIAL / B. ALFABETIZACIÓN Y APROPIACIÓN DIGITAL COMO MOTOR DE OPORTUNIDADES PARA LA IGUALDAD</t>
  </si>
  <si>
    <t>2201-0700-23-20203C- 2. SEGURIDAD HUMANA Y JUSTICIA SOCIAL / C. DIGNIFICACIÓN, FORMACIÓN Y DESARROLLO DE LA PROFESIÓN DOCENTE PARA UNA EDUCACIÓN DE CALIDAD</t>
  </si>
  <si>
    <t>2201-0700-24-20203A- 2. SEGURIDAD HUMANA Y JUSTICIA SOCIAL / A. PRIMERA INFANCIA FELIZ Y PROTEGIDA</t>
  </si>
  <si>
    <t>2201-0700-24-20203F- 2. SEGURIDAD HUMANA Y JUSTICIA SOCIAL / F. GESTIÓN TERRITORIAL EDUCATIVA Y COMUNITARIA</t>
  </si>
  <si>
    <t>2201-0700-24-20203G- 2. SEGURIDAD HUMANA Y JUSTICIA SOCIAL / G. EDUCACIÓN MEDIA PARA LA CONSTRUCCIÓN DE PROYECTOS DE VIDA</t>
  </si>
  <si>
    <t>2202-0700-47-20203K20- 2. SEGURIDAD HUMANA Y JUSTICIA SOCIAL /K20. EDUCACIÓN SUPERIOR COMO UN DERECHO - SUBSIDIOS Y ALIVIOS PARA EL ACCESO A LA EDUCACIÓN SUPERIOR</t>
  </si>
  <si>
    <t>2202-0700-49-20203K40- 2. SEGURIDAD HUMANA Y JUSTICIA SOCIAL /K40. EDUCACIÓN SUPERIOR COMO UN DERECHO - INFRAESTRUCTURA</t>
  </si>
  <si>
    <t>2202-0700-50-20203K40- 2. SEGURIDAD HUMANA Y JUSTICIA SOCIAL /K40. EDUCACIÓN SUPERIOR COMO UN DERECHO - INFRAESTRUCTURA</t>
  </si>
  <si>
    <t>2202-0700-54-20203K40- 2. SEGURIDAD HUMANA Y JUSTICIA SOCIAL /K40. EDUCACIÓN SUPERIOR COMO UN DERECHO - INFRAESTRUCTURA</t>
  </si>
  <si>
    <t>2202-0700-55-20203K40- 2. SEGURIDAD HUMANA Y JUSTICIA SOCIAL /K40. EDUCACIÓN SUPERIOR COMO UN DERECHO - INFRAESTRUCTURA</t>
  </si>
  <si>
    <t>2202-0700-56-20203K41- 2. SEGURIDAD HUMANA Y JUSTICIA SOCIAL /K41. RECONCEPTUALIZACIÓN DEL SISTEMA DE ASEGURAMIENTO DE LA CALIDAD DE LA EDUCACIÓN SUPERIOR</t>
  </si>
  <si>
    <t>2202-0700-57-20203K30- 2. SEGURIDAD HUMANA Y JUSTICIA SOCIAL /K30. EDUCACIÓN SUPERIOR COMO UN DERECHO - POLÍTICA DE GRATUIDAD DE LA EDUCACIÓN SUPERIOR PÚBLICA</t>
  </si>
  <si>
    <t>2299-0700-10-20104D- 2. SEGURIDAD HUMANA Y JUSTICIA SOCIAL / D. DATOS SECTORIALES PARA AUMENTAR EL APROVECHAMIENTO DE DATOS EN EL PAÍS</t>
  </si>
  <si>
    <t>2299-0700-10-20110E- 2. SEGURIDAD HUMANA Y JUSTICIA SOCIAL / E. SISTEMA NACIONAL DE DEFENSA JURÍDICA DEL ESTADO</t>
  </si>
  <si>
    <t>2299-0700-10-53105A- 5. CONVERGENCIA REGIONAL / A. LUCHA CONTRA LA CORRUPCIÓN EN LAS ENTIDADES PÚBLICAS NACIONALES Y TERRITORIALES</t>
  </si>
  <si>
    <t>2299-0700-10-53105B- 5. CONVERGENCIA REGIONAL / B. ENTIDADES PÚBLICAS TERRITORIALES Y NACIONALES FORTALECIDAS</t>
  </si>
  <si>
    <t>2299-0700-10-53105D- 5. CONVERGENCIA REGIONAL / D. GOBIERNO DIGITAL PARA LA GENTE</t>
  </si>
  <si>
    <t>2299-0700-10-53105E- 5. CONVERGENCIA REGIONAL / E. CAPACIDADES Y ARTICULACIÓN PARA LA GESTIÓN TERRITORIAL</t>
  </si>
  <si>
    <t>2299-0700-10-53106A- 5. CONVERGENCIA REGIONAL / A. CONDICIONES Y CAPACIDADES INSTITUCIONALES, ORGANIZATIVAS E INDIVIDUALES PARA LA PARTICIPACIÓN CIUDADANA</t>
  </si>
  <si>
    <t>2299-0700-10-53106B- 5. CONVERGENCIA REGIONAL / B. EFECTIVIDAD DE LOS DISPOSITIVOS DE PARTICIPACIÓN CIUDADANA, POLÍTICA Y ELECTORAL</t>
  </si>
  <si>
    <t>223400 Escuela Tecnológica Instituto Técnico Central</t>
  </si>
  <si>
    <t>03-03-04-001- TRANSFERENCIAS BIENESTAR UNIVERSITARIO (LEY 30 DE 1992)</t>
  </si>
  <si>
    <t>2202-0700-10-20203K- 2. SEGURIDAD HUMANA Y JUSTICIA SOCIAL / K. EDUCACIÓN SUPERIOR COMO UN DERECHO</t>
  </si>
  <si>
    <t>2202-0700-11-20203K- 2. SEGURIDAD HUMANA Y JUSTICIA SOCIAL / K. EDUCACIÓN SUPERIOR COMO UN DERECHO</t>
  </si>
  <si>
    <t>2202-0700-12-20203K- 2. SEGURIDAD HUMANA Y JUSTICIA SOCIAL / K. EDUCACIÓN SUPERIOR COMO UN DERECHO</t>
  </si>
  <si>
    <t>223800 Instituto Nacional de Formación Técnica Profesional de San Andrés y Providencia</t>
  </si>
  <si>
    <t>2202-0700-7-20203K- 2. SEGURIDAD HUMANA Y JUSTICIA SOCIAL / K. EDUCACIÓN SUPERIOR COMO UN DERECHO</t>
  </si>
  <si>
    <t>223900 Instituto Nacional de Formación Técnica Profesional de San Juan del Cesar</t>
  </si>
  <si>
    <t>224100 Instituto Tolimense de Formación Técnica Profesional</t>
  </si>
  <si>
    <t>2202-0700-8-20203K- 2. SEGURIDAD HUMANA Y JUSTICIA SOCIAL / K. EDUCACIÓN SUPERIOR COMO UN DERECHO</t>
  </si>
  <si>
    <t>2202-0700-9-20203K- 2. SEGURIDAD HUMANA Y JUSTICIA SOCIAL / K. EDUCACIÓN SUPERIOR COMO UN DERECHO</t>
  </si>
  <si>
    <t>2202-0700-13-20203K- 2. SEGURIDAD HUMANA Y JUSTICIA SOCIAL / K. EDUCACIÓN SUPERIOR COMO UN DERECHO</t>
  </si>
  <si>
    <t>224200 Instituto Técnico Nacional de Comercio Simón Rodríguez de Cali</t>
  </si>
  <si>
    <t>2202-0700-5-20203K- 2. SEGURIDAD HUMANA Y JUSTICIA SOCIAL / K. EDUCACIÓN SUPERIOR COMO UN DERECHO</t>
  </si>
  <si>
    <t>2202-0700-6-20203K- 2. SEGURIDAD HUMANA Y JUSTICIA SOCIAL / K. EDUCACIÓN SUPERIOR COMO UN DERECHO</t>
  </si>
  <si>
    <t>224600 UAE Alimentación Escolar</t>
  </si>
  <si>
    <t>2201-0700-4-20203J- 2. SEGURIDAD HUMANA Y JUSTICIA SOCIAL / J. POR UN PROGRAMA DE ALIMENTACIÓN ESCOLAR (PAE) MÁS EQUITATIVO, QUE CONTRIBUYA AL BIENESTAR Y LA SEGURIDAD ALIMENTARIA</t>
  </si>
  <si>
    <t>2201-0700-5-20203J- 2. SEGURIDAD HUMANA Y JUSTICIA SOCIAL / J. POR UN PROGRAMA DE ALIMENTACIÓN ESCOLAR (PAE) MÁS EQUITATIVO, QUE CONTRIBUYA AL BIENESTAR Y LA SEGURIDAD ALIMENTARIA</t>
  </si>
  <si>
    <t>225701 universidades públicas - universidad nacional de colombia</t>
  </si>
  <si>
    <t>03-03-04-017- A UNIVERSIDADES PARA FUNCIONAMIENTO LEY 30 DE 1992 ARTÍCULO 86</t>
  </si>
  <si>
    <t>03-03-04-008- LEY 30 DE 1992, ARTICULO 87 - DISTRIBUCIÓN CESU</t>
  </si>
  <si>
    <t>2202-0700-1-20203K- 2. SEGURIDAD HUMANA Y JUSTICIA SOCIAL / K. EDUCACIÓN SUPERIOR COMO UN DERECHO</t>
  </si>
  <si>
    <t>225702 universidades públicas - universidad de antioquia</t>
  </si>
  <si>
    <t>225703 universidades públicas - universidad del valle</t>
  </si>
  <si>
    <t>225704 universidades públicas - universidad industrial de santander</t>
  </si>
  <si>
    <t>225705 universidades públicas - universidad pedagogica y tecnologica de colombia</t>
  </si>
  <si>
    <t>225706 universidades públicas - universidad distrital francisco jose de caldas</t>
  </si>
  <si>
    <t>225707 universidades públicas - universidad de cartagena</t>
  </si>
  <si>
    <t>225708 universidades públicas - universidad de nariño</t>
  </si>
  <si>
    <t>225709 universidades públicas - universidad nacional abierta y a distancia unad</t>
  </si>
  <si>
    <t>225710 universidades públicas - universidad del magdalena</t>
  </si>
  <si>
    <t>225711 universidades públicas - universidad del cauca</t>
  </si>
  <si>
    <t>225712 universidades públicas - universidad tecnologica de pereira</t>
  </si>
  <si>
    <t>225713 universidades públicas - universidad de pamplona</t>
  </si>
  <si>
    <t>225714 universidades públicas - universidad surcolombiana</t>
  </si>
  <si>
    <t>225715 universidades públicas - universidad pedagogica nacional</t>
  </si>
  <si>
    <t>225716 universidades públicas - universidad de caldas</t>
  </si>
  <si>
    <t>225717 universidades públicas - universidad militar nueva granada</t>
  </si>
  <si>
    <t>225718 universidades públicas - universidad del atlantico</t>
  </si>
  <si>
    <t>225719 universidades públicas - universidad del tolima</t>
  </si>
  <si>
    <t>225720 universidades públicas - universidad de cordoba</t>
  </si>
  <si>
    <t>225721 universidades públicas - universidad del quindio</t>
  </si>
  <si>
    <t>225722 universidades públicas - universidad popular del cesar</t>
  </si>
  <si>
    <t>225723 universidades públicas - universidad de los llanos</t>
  </si>
  <si>
    <t>225724 universidades públicas - universidad francisco de paula santander</t>
  </si>
  <si>
    <t>225725 universidades públicas - universidad francisco de paula santander seccional ocaña</t>
  </si>
  <si>
    <t>225726 universidades públicas - universidad de la amazonia</t>
  </si>
  <si>
    <t>225727 universidades públicas - universidad colegio mayor de cundinamarca</t>
  </si>
  <si>
    <t>225728 universidades públicas - universidad de cundinamarca</t>
  </si>
  <si>
    <t>225729 universidades públicas - universidad tecnologica del choco diego luis cordoba</t>
  </si>
  <si>
    <t>225730 universidades públicas - universidad de sucre</t>
  </si>
  <si>
    <t>225731 universidades públicas - universidad de la guajira</t>
  </si>
  <si>
    <t>225732 universidades públicas - universidad del pacifico</t>
  </si>
  <si>
    <t>225733 universidades públicas - universidad internacional del tropico americano</t>
  </si>
  <si>
    <t>225734 universidades públicas - universidad autónoma indígena intercultural uaiin cric</t>
  </si>
  <si>
    <t>050101 Departamento Función Pública</t>
  </si>
  <si>
    <t>0505-1000-5-53105B- 5. CONVERGENCIA REGIONAL / B. ENTIDADES PÚBLICAS TERRITORIALES Y NACIONALES FORTALECIDAS</t>
  </si>
  <si>
    <t>0505-1000-6-53105B- 5. CONVERGENCIA REGIONAL / B. ENTIDADES PÚBLICAS TERRITORIALES Y NACIONALES FORTALECIDAS</t>
  </si>
  <si>
    <t>0599-1000-7-53105B- 5. CONVERGENCIA REGIONAL / B. ENTIDADES PÚBLICAS TERRITORIALES Y NACIONALES FORTALECIDAS</t>
  </si>
  <si>
    <t>0599-1000-8-53105B- 5. CONVERGENCIA REGIONAL / B. ENTIDADES PÚBLICAS TERRITORIALES Y NACIONALES FORTALECIDAS</t>
  </si>
  <si>
    <t>050300 Escuela Superior de Administración Pública (ESAP)</t>
  </si>
  <si>
    <t>03-06-01-005- ASOCIACIÓN COLOMBIANA DE UNIVERSIDADES -ASCUN-</t>
  </si>
  <si>
    <t>03-08-01-001- CRÉDITOS EDUCATIVOS DE EXCELENCIA</t>
  </si>
  <si>
    <t>0503-1000-16-20203K- 2. SEGURIDAD HUMANA Y JUSTICIA SOCIAL / K. EDUCACIÓN SUPERIOR COMO UN DERECHO</t>
  </si>
  <si>
    <t>0503-1000-17-40402A- 4. TRANSFORMACIÓN PRODUCTIVA, INTERNACIONALIZACIÓN Y ACCIÓN CLÍMATICA / A. CONCURRENCIA DE RECURSOS ALREDEDOR DE INVERSIONES ESTRATÉGICAS EN CIENCIA, TECNOLOGÍA E INNOVACIÓN (CTI)</t>
  </si>
  <si>
    <t>0503-1000-18-20109G- 2. SEGURIDAD HUMANA Y JUSTICIA SOCIAL / G. MODERNIZACIÓN PARA INCREMENTAR EL VALOR PÚBLICO, LA INTEGRIDAD Y LA TRANSPARENCIA EN LA SEGURIDAD</t>
  </si>
  <si>
    <t>0505-1000-3-20306D- 2. SEGURIDAD HUMANA Y JUSTICIA SOCIAL / D. MODERNIZACIÓN Y TRANSFORMACIÓN DEL EMPLEO PÚBLICO</t>
  </si>
  <si>
    <t>0505-1000-4-20306D- 2. SEGURIDAD HUMANA Y JUSTICIA SOCIAL / D. MODERNIZACIÓN Y TRANSFORMACIÓN DEL EMPLEO PÚBLICO</t>
  </si>
  <si>
    <t>0599-1000-4-20203K- 2. SEGURIDAD HUMANA Y JUSTICIA SOCIAL / K. EDUCACIÓN SUPERIOR COMO UN DERECHO</t>
  </si>
  <si>
    <t>0599-1000-5-53105B- 5. CONVERGENCIA REGIONAL / B. ENTIDADES PÚBLICAS TERRITORIALES Y NACIONALES FORTALECIDAS</t>
  </si>
  <si>
    <t>380100 Comisión Nacional del Servicio Civil</t>
  </si>
  <si>
    <t>0504-1000-6-20306D- 2. SEGURIDAD HUMANA Y JUSTICIA SOCIAL / D. MODERNIZACIÓN Y TRANSFORMACIÓN DEL EMPLEO PÚBLICO</t>
  </si>
  <si>
    <t>0599-1000-3-53105B- 5. CONVERGENCIA REGIONAL / B. ENTIDADES PÚBLICAS TERRITORIALES Y NACIONALES FORTALECIDAS</t>
  </si>
  <si>
    <t>290101 Fiscalía General de la Nación</t>
  </si>
  <si>
    <t>03-03-01-053- FONDO DE PROTECCIÓN DE JUSTICIA. DECRETO 1890 DE 1999 Y DECRETO 200 DE 2003</t>
  </si>
  <si>
    <t>2901-0800-11-20111D- 2. SEGURIDAD HUMANA Y JUSTICIA SOCIAL / D. CAPACIDADES Y LA OFERTA DEL SISTEMA DE JUSTICIA</t>
  </si>
  <si>
    <t>2901-0800-12-20111D- 2. SEGURIDAD HUMANA Y JUSTICIA SOCIAL / D. CAPACIDADES Y LA OFERTA DEL SISTEMA DE JUSTICIA</t>
  </si>
  <si>
    <t>2999-0800-17-20111D- 2. SEGURIDAD HUMANA Y JUSTICIA SOCIAL / D. CAPACIDADES Y LA OFERTA DEL SISTEMA DE JUSTICIA</t>
  </si>
  <si>
    <t>2999-0800-22-20111D- 2. SEGURIDAD HUMANA Y JUSTICIA SOCIAL / D. CAPACIDADES Y LA OFERTA DEL SISTEMA DE JUSTICIA</t>
  </si>
  <si>
    <t>2999-0800-24-20111D- 2. SEGURIDAD HUMANA Y JUSTICIA SOCIAL / D. CAPACIDADES Y LA OFERTA DEL SISTEMA DE JUSTICIA</t>
  </si>
  <si>
    <t>290200 Instituto Nacional de Medicina Legal y Ciencias Forenses</t>
  </si>
  <si>
    <t>03-03-01-066- CONGRESO DE MEDICINA LEGAL Y CIENCIAS FORENSES</t>
  </si>
  <si>
    <t>2901-0800-9-20111D- 2. SEGURIDAD HUMANA Y JUSTICIA SOCIAL / D. CAPACIDADES Y LA OFERTA DEL SISTEMA DE JUSTICIA</t>
  </si>
  <si>
    <t>2901-0800-10-20111D- 2. SEGURIDAD HUMANA Y JUSTICIA SOCIAL / D. CAPACIDADES Y LA OFERTA DEL SISTEMA DE JUSTICIA</t>
  </si>
  <si>
    <t>2901-0800-11-20109C- 2. SEGURIDAD HUMANA Y JUSTICIA SOCIAL / C. RESPETO A LOS DD. HH. Y AL DIH DESDE UN ENFOQUE DIFERENCIAL</t>
  </si>
  <si>
    <t>2901-0800-13-20113A- 2. SEGURIDAD HUMANA Y JUSTICIA SOCIAL / A. FORTALECIMIENTO DE LA BÚSQUEDA DE PERSONAS DADAS POR DESAPARECIDAS</t>
  </si>
  <si>
    <t>2901-0800-14-20111D- 2. SEGURIDAD HUMANA Y JUSTICIA SOCIAL / D. CAPACIDADES Y LA OFERTA DEL SISTEMA DE JUSTICIA</t>
  </si>
  <si>
    <t>2901-0800-15-20111D- 2. SEGURIDAD HUMANA Y JUSTICIA SOCIAL / D. CAPACIDADES Y LA OFERTA DEL SISTEMA DE JUSTICIA</t>
  </si>
  <si>
    <t>2901-0800-16-20113A- 2. SEGURIDAD HUMANA Y JUSTICIA SOCIAL / A. FORTALECIMIENTO DE LA BÚSQUEDA DE PERSONAS DADAS POR DESAPARECIDAS</t>
  </si>
  <si>
    <t>2999-0800-10-20110C- 2. SEGURIDAD HUMANA Y JUSTICIA SOCIAL / C. RENOVACIÓN DE LA ARQUITECTURA INSTITUCIONAL DEL SISTEMA DE JUSTICIA</t>
  </si>
  <si>
    <t>2999-0800-11-20110C- 2. SEGURIDAD HUMANA Y JUSTICIA SOCIAL / C. RENOVACIÓN DE LA ARQUITECTURA INSTITUCIONAL DEL SISTEMA DE JUSTICIA</t>
  </si>
  <si>
    <t>2999-0800-13-53105B- 5. CONVERGENCIA REGIONAL / B. ENTIDADES PÚBLICAS TERRITORIALES Y NACIONALES FORTALECIDAS</t>
  </si>
  <si>
    <t>2999-0800-14-53105B- 5. CONVERGENCIA REGIONAL / B. ENTIDADES PÚBLICAS TERRITORIALES Y NACIONALES FORTALECIDAS</t>
  </si>
  <si>
    <t>2999-0800-15-53105B- 5. CONVERGENCIA REGIONAL / B. ENTIDADES PÚBLICAS TERRITORIALES Y NACIONALES FORTALECIDAS</t>
  </si>
  <si>
    <t>2999-0800-17-53105B- 5. CONVERGENCIA REGIONAL / B. ENTIDADES PÚBLICAS TERRITORIALES Y NACIONALES FORTALECIDAS</t>
  </si>
  <si>
    <t>2999-0800-18-20110C- 2. SEGURIDAD HUMANA Y JUSTICIA SOCIAL / C. RENOVACIÓN DE LA ARQUITECTURA INSTITUCIONAL DEL SISTEMA DE JUSTICIA</t>
  </si>
  <si>
    <t>2999-0800-19-53105B- 5. CONVERGENCIA REGIONAL / B. ENTIDADES PÚBLICAS TERRITORIALES Y NACIONALES FORTALECIDAS</t>
  </si>
  <si>
    <t>2999-0800-22-20110C- 2. SEGURIDAD HUMANA Y JUSTICIA SOCIAL / C. RENOVACIÓN DE LA ARQUITECTURA INSTITUCIONAL DEL SISTEMA DE JUSTICIA</t>
  </si>
  <si>
    <t>2999-0800-23-53105B- 5. CONVERGENCIA REGIONAL / B. ENTIDADES PÚBLICAS TERRITORIALES Y NACIONALES FORTALECIDAS</t>
  </si>
  <si>
    <t>2999-0800-24-20110C- 2. SEGURIDAD HUMANA Y JUSTICIA SOCIAL / C. RENOVACIÓN DE LA ARQUITECTURA INSTITUCIONAL DEL SISTEMA DE JUSTICIA</t>
  </si>
  <si>
    <t>290400 Fondo Especial para la Administración de Bienes de la Fiscalía General de la Nación</t>
  </si>
  <si>
    <t>2999-0800-5-20111D- 2. SEGURIDAD HUMANA Y JUSTICIA SOCIAL / D. CAPACIDADES Y LA OFERTA DEL SISTEMA DE JUSTICIA</t>
  </si>
  <si>
    <t>130101 Ministerio de Hacienda y Crédito Público</t>
  </si>
  <si>
    <t>01-02-04-- OTROS GASTOS DE PERSONAL - DISTRIBUCIÓN PREVIO CONCEPTO DGPPN</t>
  </si>
  <si>
    <t>03-01-04-002- PROGRAMA DE SEGUROS PARA EL SECTOR EXPORTADOR</t>
  </si>
  <si>
    <t>03-03-01-025- FONDO DE COMPENSACIÓN INTERMINISTERIAL</t>
  </si>
  <si>
    <t>03-03-01-026- GASTOS INHERENTES A LA INTERVENCIÓN ADMINISTRATIVA PARÁGRAFO  3,  ART. 10, DECRETO 4334 DE 2008, ART. 1   DECRETO 1761 DE 2009</t>
  </si>
  <si>
    <t>03-03-01-074- ATENCIÓN DE PROCESOS JUDICIALES Y RECLAMACIONES ADMINISTRATIVAS DEL EXTINTO DAS O SU FONDO ROTATORIO. ART. 238 LEY 1753 DE 2015 - PND</t>
  </si>
  <si>
    <t>03-03-01-075- PAGOS BENEFICIARIOS FUNDACIÓN SAN JUAN DE DIOS DERIVADOS DEL FALLO SU-484 2008 CORTE CONSTITUCIONAL</t>
  </si>
  <si>
    <t>03-03-02-008- DEPARTAMENTO ARCHIPIÉLAGO DE SAN ANDRÉS, PROVIDENCIA Y SANTA CATALINA (LEY 1A. DE 1972)</t>
  </si>
  <si>
    <t>03-03-02-010- FONDO DE DESARROLLO PARA LA GUAJIRA - FONDEG, ARTÍCULO 19 LEY 677 DE 2001</t>
  </si>
  <si>
    <t>03-03-02-012- RECURSOS A LOS MUNICIPIOS CON RESGUARDOS INDÍGENAS ART. 24 LEY 44 DE 1990, ART. 184 LEY 223 DE 1995</t>
  </si>
  <si>
    <t>03-03-02-016- RECURSOS A LOS MUNICIPIOS CON TERRITORIOS COLECTIVOS DE COMUNIDADES NEGRAS. ARTÍCULO 255 LEY 1753 DE 2015</t>
  </si>
  <si>
    <t>03-03-02-017- SEGUIMIENTO, ACTUALIZACIÓN DE CALCULOS ACTUARIALES, DISEÑO DE ADMINISTRACIÓN FINANCIERA DEL PASIVO PENSIONAL DE LAS ENTIDADES TERRITORIALES (ARTÍCULO 48 DE LA LEY 863 DE 2003)</t>
  </si>
  <si>
    <t>03-03-02-029- PARTICIPACIÓN IVA - DEPARTAMENTO ARCHIPIÉLAGO DE SAN ANDRÉS PROVIDENCIA Y SANTA CATALINA</t>
  </si>
  <si>
    <t>03-03-02-030- PARTICIPACIÓN IVA - DEPARTAMENTO DEL AMAZONAS</t>
  </si>
  <si>
    <t>03-03-02-031- PARTICIPACIÓN IVA - DEPARTAMENTO DEL ARAUCA</t>
  </si>
  <si>
    <t>03-03-02-032- PARTICIPACIÓN IVA - DEPARTAMENTO DEL CASANARE</t>
  </si>
  <si>
    <t>03-03-02-033- PARTICIPACIÓN IVA - DEPARTAMENTO DEL GUAINÍA</t>
  </si>
  <si>
    <t>03-03-02-034- PARTICIPACIÓN IVA - DEPARTAMENTO DEL GUAVIARE</t>
  </si>
  <si>
    <t>03-03-02-035- PARTICIPACIÓN IVA - DEPARTAMENTO DEL PUTUMAYO</t>
  </si>
  <si>
    <t>03-03-02-036- PARTICIPACIÓN IVA - DEPARTAMENTO DEL VAUPÉS</t>
  </si>
  <si>
    <t>03-03-02-037- PARTICIPACIÓN IVA - DEPARTAMENTO DEL VICHADA</t>
  </si>
  <si>
    <t>03-03-05-003- PARTICIPACIÓN PARA PROPÓSITO GENERAL</t>
  </si>
  <si>
    <t>03-03-05-004- MUNICIPIOS DE LA RIBERA DEL RÍO MAGDALENA - ASIGNACIONES ESPECIALES</t>
  </si>
  <si>
    <t>03-03-05-005- PROGRAMAS DE ALIMENTACIÓN ESCOLAR - ASIGNACIONES ESPECIALES</t>
  </si>
  <si>
    <t>03-03-05-006- FONPET - ASIGNACIONES ESPECIALES</t>
  </si>
  <si>
    <t>03-03-05-007- RESGUARDOS INDÍGENAS - ASIGNACIONES ESPECIALES</t>
  </si>
  <si>
    <t>03-04-03-001- FONDO NACIONAL DE PENSIONES DE LAS ENTIDADES TERRITORIALES LEY 549 DE 1999 (DE PENSIONES)</t>
  </si>
  <si>
    <t>03-04-03-007- PAGOS EXCEPCIONALES DE EXTRABAJADORES DE LA FUNDACIÓN SAN JUAN DE DIOS (DE PENSIONES)</t>
  </si>
  <si>
    <t>03-04-03-009- PRESTACIONES DEL SECTOR SALUD (LEY 715 DE 2001) (DE PENSIONES)</t>
  </si>
  <si>
    <t>03-11-03-005- TRANSFERENCIA A COLJUEGOS</t>
  </si>
  <si>
    <t>03-11-06-003- TRANSFERENCIAS  A FOGAFIN, PASIVOS CONTINGENTES DERIVADOS DE LA VENTA DE ACCIONES BANCO POPULAR Y BANCO DE COLOMBIA . ART 31. LEY 35 DE 1993, DECRETO 2049 DE 1993 Y 1118  DE 1995</t>
  </si>
  <si>
    <t>04-02-05-001- CAPITALIZACIÓN DE ENTIDADES PÚBLICAS</t>
  </si>
  <si>
    <t>03-11-06-005- CUBRIMIENTO DEL RIESGO DEL DESLIZAMIENTO DEL SALARIO MÍNIMO - DECRETO 036 DE 2015</t>
  </si>
  <si>
    <t>03-03-01-087- COMITÉ AUTÓNOMO DE LA REGLA FISCAL - CARF ART. 61. LEY 2155 de 2021</t>
  </si>
  <si>
    <t>04-06-01-001- APORTES A FINDETER - SUBSIDIOS PARA OPERACIONES DE CREDITO EN LOS USOS AUTORIZADOS PARÁGRAFO ÚNICO, NUMERAL 3 ART. 270 DEL ESTATUTO ORGÁNICO DEL SISTEMA FINANCIERO.</t>
  </si>
  <si>
    <t>03-03-03-001- TRANSFERENCIA A LA REGIÓN METROPOLITANA BOGOTÁ - CUNDINAMARCA. ART. 42, LEY 2199 DE 2022</t>
  </si>
  <si>
    <t>06-03-01-002- FONDO DE ORGANISMOS FINANCIEROS INTERNACIONALES - FOFI, LEY 318 DE 1996</t>
  </si>
  <si>
    <t>1301-1000-5-803001- 8. ESTABILIDAD MACROECONÓMICA / 1. ADMINISTRACIÓN EFICIENTE DE LOS RECURSOS PÚBLICOS</t>
  </si>
  <si>
    <t>1301-1000-6-803001- 8. ESTABILIDAD MACROECONÓMICA / 1. ADMINISTRACIÓN EFICIENTE DE LOS RECURSOS PÚBLICOS</t>
  </si>
  <si>
    <t>1301-1000-7-53105B- 5. CONVERGENCIA REGIONAL / B. ENTIDADES PÚBLICAS TERRITORIALES Y NACIONALES FORTALECIDAS</t>
  </si>
  <si>
    <t>1302-1000-11-803001- 8. ESTABILIDAD MACROECONÓMICA / 1. ADMINISTRACIÓN EFICIENTE DE LOS RECURSOS PÚBLICOS</t>
  </si>
  <si>
    <t>1302-1000-12-51102H- 5. CONVERGENCIA REGIONAL / H. ACCESO A SERVICIOS PÚBLICOS A PARTIR DE LAS CAPACIDADES Y NECESIDADES DE LOS TERRITORIOS</t>
  </si>
  <si>
    <t>1302-1000-13-803001- 8. ESTABILIDAD MACROECONÓMICA / 1. ADMINISTRACIÓN EFICIENTE DE LOS RECURSOS PÚBLICOS</t>
  </si>
  <si>
    <t>1302-1000-14-803001- 8. ESTABILIDAD MACROECONÓMICA / 1. ADMINISTRACIÓN EFICIENTE DE LOS RECURSOS PÚBLICOS</t>
  </si>
  <si>
    <t>1302-1000-15-803001- 8. ESTABILIDAD MACROECONÓMICA / 1. ADMINISTRACIÓN EFICIENTE DE LOS RECURSOS PÚBLICOS</t>
  </si>
  <si>
    <t>1302-1000-17-803001- 8. ESTABILIDAD MACROECONÓMICA / 1. ADMINISTRACIÓN EFICIENTE DE LOS RECURSOS PÚBLICOS</t>
  </si>
  <si>
    <t>1305-1000-1-803005- 8. ESTABILIDAD MACROECONÓMICA / 5. MODERNIZACIÓN DE LA DIRECCIÓN DE IMPUESTOS Y ADUANAS NACIONALES (DIAN)</t>
  </si>
  <si>
    <t>1399-1000-3-803001- 8. ESTABILIDAD MACROECONÓMICA / 1. ADMINISTRACIÓN EFICIENTE DE LOS RECURSOS PÚBLICOS</t>
  </si>
  <si>
    <t>1399-1000-4-803001- 8. ESTABILIDAD MACROECONÓMICA / 1. ADMINISTRACIÓN EFICIENTE DE LOS RECURSOS PÚBLICOS</t>
  </si>
  <si>
    <t>1399-1000-5-803001- 8. ESTABILIDAD MACROECONÓMICA / 1. ADMINISTRACIÓN EFICIENTE DE LOS RECURSOS PÚBLICOS</t>
  </si>
  <si>
    <t>1399-1000-6-803001- 8. ESTABILIDAD MACROECONÓMICA / 1. ADMINISTRACIÓN EFICIENTE DE LOS RECURSOS PÚBLICOS</t>
  </si>
  <si>
    <t>1399-1000-7-803001- 8. ESTABILIDAD MACROECONÓMICA / 1. ADMINISTRACIÓN EFICIENTE DE LOS RECURSOS PÚBLICOS</t>
  </si>
  <si>
    <t>2404-0600-1-20103B- 2. SEGURIDAD HUMANA Y JUSTICIA SOCIAL / B. FINANCIACIÓN SOSTENIBLE DE LOS SISTEMAS DE TRANSPORTE PÚBLICO</t>
  </si>
  <si>
    <t>2408-0600-1-20103B- 2. SEGURIDAD HUMANA Y JUSTICIA SOCIAL / B. FINANCIACIÓN SOSTENIBLE DE LOS SISTEMAS DE TRANSPORTE PÚBLICO</t>
  </si>
  <si>
    <t>2408-0600-2-20103B- 2. SEGURIDAD HUMANA Y JUSTICIA SOCIAL / B. FINANCIACIÓN SOSTENIBLE DE LOS SISTEMAS DE TRANSPORTE PÚBLICO</t>
  </si>
  <si>
    <t>2408-0600-3-20103B- 2. SEGURIDAD HUMANA Y JUSTICIA SOCIAL / B. FINANCIACIÓN SOSTENIBLE DE LOS SISTEMAS DE TRANSPORTE PÚBLICO</t>
  </si>
  <si>
    <t>2408-0600-8-20103B- 2. SEGURIDAD HUMANA Y JUSTICIA SOCIAL / B. FINANCIACIÓN SOSTENIBLE DE LOS SISTEMAS DE TRANSPORTE PÚBLICO</t>
  </si>
  <si>
    <t>2408-0600-9-20103B- 2. SEGURIDAD HUMANA Y JUSTICIA SOCIAL / B. FINANCIACIÓN SOSTENIBLE DE LOS SISTEMAS DE TRANSPORTE PÚBLICO</t>
  </si>
  <si>
    <t>2408-0600-10-20103B- 2. SEGURIDAD HUMANA Y JUSTICIA SOCIAL / B. FINANCIACIÓN SOSTENIBLE DE LOS SISTEMAS DE TRANSPORTE PÚBLICO</t>
  </si>
  <si>
    <t>2408-0600-14-20103B- 2. SEGURIDAD HUMANA Y JUSTICIA SOCIAL / B. FINANCIACIÓN SOSTENIBLE DE LOS SISTEMAS DE TRANSPORTE PÚBLICO</t>
  </si>
  <si>
    <t>2408-0600-15-20103B- 2. SEGURIDAD HUMANA Y JUSTICIA SOCIAL / B. FINANCIACIÓN SOSTENIBLE DE LOS SISTEMAS DE TRANSPORTE PÚBLICO</t>
  </si>
  <si>
    <t>2408-0600-16-20103B- 2. SEGURIDAD HUMANA Y JUSTICIA SOCIAL / B. FINANCIACIÓN SOSTENIBLE DE LOS SISTEMAS DE TRANSPORTE PÚBLICO</t>
  </si>
  <si>
    <t>2408-0600-18-20103B- 2. SEGURIDAD HUMANA Y JUSTICIA SOCIAL / B. FINANCIACIÓN SOSTENIBLE DE LOS SISTEMAS DE TRANSPORTE PÚBLICO</t>
  </si>
  <si>
    <t>130117 UAE Agencia del Inspector General de Tributos, Rentas y Contribuciones Parafiscales - ITRC</t>
  </si>
  <si>
    <t>1304-1000-2-803001- 8. ESTABILIDAD MACROECONÓMICA / 1. ADMINISTRACIÓN EFICIENTE DE LOS RECURSOS PÚBLICOS</t>
  </si>
  <si>
    <t>1399-1000-1-803001- 8. ESTABILIDAD MACROECONÓMICA / 1. ADMINISTRACIÓN EFICIENTE DE LOS RECURSOS PÚBLICOS</t>
  </si>
  <si>
    <t>130118 UAE Unidad de Proyección Normativa y Estudios de Regulación Financiera - URF</t>
  </si>
  <si>
    <t>130800 UAE Contaduría General de la Nación</t>
  </si>
  <si>
    <t>1301-1000-7-803001- 8. ESTABILIDAD MACROECONÓMICA / 1. ADMINISTRACIÓN EFICIENTE DE LOS RECURSOS PÚBLICOS</t>
  </si>
  <si>
    <t>1301-1000-10-803001- 8. ESTABILIDAD MACROECONÓMICA / 1. ADMINISTRACIÓN EFICIENTE DE LOS RECURSOS PÚBLICOS</t>
  </si>
  <si>
    <t>1301-1000-11-803001- 8. ESTABILIDAD MACROECONÓMICA / 1. ADMINISTRACIÓN EFICIENTE DE LOS RECURSOS PÚBLICOS</t>
  </si>
  <si>
    <t>130900 Superintendencia de la Economía Solidaria</t>
  </si>
  <si>
    <t>1304-1000-9-803001- 8. ESTABILIDAD MACROECONÓMICA / 1. ADMINISTRACIÓN EFICIENTE DE LOS RECURSOS PÚBLICOS</t>
  </si>
  <si>
    <t>1399-1000-8-803001- 8. ESTABILIDAD MACROECONÓMICA / 1. ADMINISTRACIÓN EFICIENTE DE LOS RECURSOS PÚBLICOS</t>
  </si>
  <si>
    <t>1399-1000-9-803001- 8. ESTABILIDAD MACROECONÓMICA / 1. ADMINISTRACIÓN EFICIENTE DE LOS RECURSOS PÚBLICOS</t>
  </si>
  <si>
    <t>131000 UAE Dirección de Impuestos y Aduanas Nacionales - DIAN</t>
  </si>
  <si>
    <t>07-04--- DEVOLUCIONES TRIBUTARIAS</t>
  </si>
  <si>
    <t>1305-1000-7-803005- 8. ESTABILIDAD MACROECONÓMICA / 5. MODERNIZACIÓN DE LA DIRECCIÓN DE IMPUESTOS Y ADUANAS NACIONALES (DIAN)</t>
  </si>
  <si>
    <t>1305-1000-8-803005- 8. ESTABILIDAD MACROECONÓMICA / 5. MODERNIZACIÓN DE LA DIRECCIÓN DE IMPUESTOS Y ADUANAS NACIONALES (DIAN)</t>
  </si>
  <si>
    <t>1305-1000-9-803005- 8. ESTABILIDAD MACROECONÓMICA / 5. MODERNIZACIÓN DE LA DIRECCIÓN DE IMPUESTOS Y ADUANAS NACIONALES (DIAN)</t>
  </si>
  <si>
    <t>1305-1000-10-803005- 8. ESTABILIDAD MACROECONÓMICA / 5. MODERNIZACIÓN DE LA DIRECCIÓN DE IMPUESTOS Y ADUANAS NACIONALES (DIAN)</t>
  </si>
  <si>
    <t>1399-1000-4-53105B- 5. CONVERGENCIA REGIONAL / B. ENTIDADES PÚBLICAS TERRITORIALES Y NACIONALES FORTALECIDAS</t>
  </si>
  <si>
    <t>131200 Unidad de Información y Análisis Financiero</t>
  </si>
  <si>
    <t>1304-1000-2-20106B- 2. SEGURIDAD HUMANA Y JUSTICIA SOCIAL / B. DESARTICULACIÓN CORRESPONSABLE DEL MULTICRIMEN</t>
  </si>
  <si>
    <t>1399-1000-1-20106B- 2. SEGURIDAD HUMANA Y JUSTICIA SOCIAL / B. DESARTICULACIÓN CORRESPONSABLE DEL MULTICRIMEN</t>
  </si>
  <si>
    <t>131300 Superintendencia Financiera de Colombia</t>
  </si>
  <si>
    <t>1304-1000-1-803001- 8. ESTABILIDAD MACROECONÓMICA / 1. ADMINISTRACIÓN EFICIENTE DE LOS RECURSOS PÚBLICOS</t>
  </si>
  <si>
    <t>131401 UAE Gestión Pensional y Contribuciones Parafiscales de la Protección Social - UGPPP</t>
  </si>
  <si>
    <t>131500 Fondo Adaptación</t>
  </si>
  <si>
    <t>1303-1000-6-40404E- 4. TRANSFORMACIÓN PRODUCTIVA, INTERNACIONALIZACIÓN Y ACCIÓN CLÍMATICA / E. REDUCCIÓN DE LA VULNERABILIDAD FISCAL Y FINANCIERA ANTE RIESGOS CLIMÁTICOS Y DESASTRES</t>
  </si>
  <si>
    <t>410101 Departamento Administrativo para la Prosperidad Social</t>
  </si>
  <si>
    <t>4103-1500-21-705020- 7. ACTORES DIFERENCIALES PARA EL CAMBIO / 2. IGUALDAD DE OPORTUNIDADES Y GARANTÍAS PARA POBLACIONES VULNERADAS Y EXCLUIDAS QUE GARANTICEN LA SEGURIDAD HUMANA</t>
  </si>
  <si>
    <t>4103-1500-22-20101I- 2. SEGURIDAD HUMANA Y JUSTICIA SOCIAL / I. SUPERACIÓN DE SITUACIÓN DE VULNERABILIDAD PARA LA REPARACIÓN EFECTIVA E INTEGRAL DE LA POBLACIÓN VÍCTIMA DEL CONFLICTO</t>
  </si>
  <si>
    <t>4103-1500-25-20101A- 2. SEGURIDAD HUMANA Y JUSTICIA SOCIAL / A. SISTEMA DE TRANSFERENCIAS Y PROGRAMA RENTA CIUDADANA</t>
  </si>
  <si>
    <t>4103-1500-26-20101I- 2. SEGURIDAD HUMANA Y JUSTICIA SOCIAL / I. SUPERACIÓN DE SITUACIÓN DE VULNERABILIDAD PARA LA REPARACIÓN EFECTIVA E INTEGRAL DE LA POBLACIÓN VÍCTIMA DEL CONFLICTO</t>
  </si>
  <si>
    <t>4103-1500-26-30206A- 3. DERECHO HUMANO A LA ALIMENTACIÓN / A. SISTEMA PARA LA GARANTÍA PROGRESIVA DEL DERECHO A LA ALIMENTACIÓN ADECUADA</t>
  </si>
  <si>
    <t>4103-1500-27-30205B- 3. DERECHO HUMANO A LA ALIMENTACIÓN / B. ENTORNOS DE DESARROLLO QUE INCENTIVEN LA ALIMENTACIÓN SALUDABLE Y ADECUADA</t>
  </si>
  <si>
    <t>4103-1500-28-201020- 2. SEGURIDAD HUMANA Y JUSTICIA SOCIAL / 2. FORTALECIMIENTO Y DESARROLLO DE INFRAESTRUCTURA SOCIAL</t>
  </si>
  <si>
    <t>4103-1500-29-20101B- 2. SEGURIDAD HUMANA Y JUSTICIA SOCIAL / B. ESTRATEGIA DE ACOMPAÑAMIENTO A HOGARES EN EXTREMA POBREZA</t>
  </si>
  <si>
    <t>4103-1500-30-20101A- 2. SEGURIDAD HUMANA Y JUSTICIA SOCIAL / A. SISTEMA DE TRANSFERENCIAS Y PROGRAMA RENTA CIUDADANA</t>
  </si>
  <si>
    <t>4103-1500-31-706010- 7. ACTORES DIFERENCIALES PARA EL CAMBIO / 1. OPORTUNIDADES PARA QUE LAS JUVENTUDES CONSTRUYAN SUS PROYECTOS DE VIDA</t>
  </si>
  <si>
    <t>4103-1500-32-20101A- 2. SEGURIDAD HUMANA Y JUSTICIA SOCIAL / A. SISTEMA DE TRANSFERENCIAS Y PROGRAMA RENTA CIUDADANA</t>
  </si>
  <si>
    <t>4103-1500-33-53105B- 5. CONVERGENCIA REGIONAL / B. ENTIDADES PÚBLICAS TERRITORIALES Y NACIONALES FORTALECIDAS</t>
  </si>
  <si>
    <t>4199-1500-3-53105B- 5. CONVERGENCIA REGIONAL / B. ENTIDADES PÚBLICAS TERRITORIALES Y NACIONALES FORTALECIDAS</t>
  </si>
  <si>
    <t>410400 Unidad de Atención y Reparación Integral a las Víctimas</t>
  </si>
  <si>
    <t>03-03-01-057- FONDO PARA LA REPARACIÓN DE LAS VÍCTIMAS (ART.54 LEY 975 DE 2005)</t>
  </si>
  <si>
    <t>4101-1500-23-53107B- 5. CONVERGENCIA REGIONAL / B. ACCESO EFECTIVO DE LAS VÍCTIMAS DEL CONFLICTO ARMADO A LAS MEDIDAS DE REPARACIÓN INTEGRAL</t>
  </si>
  <si>
    <t>4101-1500-24-53107B- 5. CONVERGENCIA REGIONAL / B. ACCESO EFECTIVO DE LAS VÍCTIMAS DEL CONFLICTO ARMADO A LAS MEDIDAS DE REPARACIÓN INTEGRAL</t>
  </si>
  <si>
    <t>4101-1500-25-53107B- 5. CONVERGENCIA REGIONAL / B. ACCESO EFECTIVO DE LAS VÍCTIMAS DEL CONFLICTO ARMADO A LAS MEDIDAS DE REPARACIÓN INTEGRAL</t>
  </si>
  <si>
    <t>4101-1500-26-20101I- 2. SEGURIDAD HUMANA Y JUSTICIA SOCIAL / I. SUPERACIÓN DE SITUACIÓN DE VULNERABILIDAD PARA LA REPARACIÓN EFECTIVA E INTEGRAL DE LA POBLACIÓN VÍCTIMA DEL CONFLICTO</t>
  </si>
  <si>
    <t>4101-1500-26-20113E- 2. SEGURIDAD HUMANA Y JUSTICIA SOCIAL / E. CIUDADANÍAS ACTIVAS Y PARTICIPATIVAS QUE CONSTRUYEN PAZ Y JUSTICIA SOCIAL</t>
  </si>
  <si>
    <t>4101-1500-26-53107B- 5. CONVERGENCIA REGIONAL / B. ACCESO EFECTIVO DE LAS VÍCTIMAS DEL CONFLICTO ARMADO A LAS MEDIDAS DE REPARACIÓN INTEGRAL</t>
  </si>
  <si>
    <t>4101-1500-27-53107B- 5. CONVERGENCIA REGIONAL / B. ACCESO EFECTIVO DE LAS VÍCTIMAS DEL CONFLICTO ARMADO A LAS MEDIDAS DE REPARACIÓN INTEGRAL</t>
  </si>
  <si>
    <t>4101-1500-28-53107B- 5. CONVERGENCIA REGIONAL / B. ACCESO EFECTIVO DE LAS VÍCTIMAS DEL CONFLICTO ARMADO A LAS MEDIDAS DE REPARACIÓN INTEGRAL</t>
  </si>
  <si>
    <t>4101-1500-29-53107B- 5. CONVERGENCIA REGIONAL / B. ACCESO EFECTIVO DE LAS VÍCTIMAS DEL CONFLICTO ARMADO A LAS MEDIDAS DE REPARACIÓN INTEGRAL</t>
  </si>
  <si>
    <t>4199-1500-4-53105D- 5. CONVERGENCIA REGIONAL / D. GOBIERNO DIGITAL PARA LA GENTE</t>
  </si>
  <si>
    <t>4199-1500-5-53105B- 5. CONVERGENCIA REGIONAL / B. ENTIDADES PÚBLICAS TERRITORIALES Y NACIONALES FORTALECIDAS</t>
  </si>
  <si>
    <t>410500 Centro de Memoria Histórica</t>
  </si>
  <si>
    <t>4101-1500-15-53107A- 5. CONVERGENCIA REGIONAL / A. DIÁLOGO, MEMORIA, CONVIVENCIA Y RECONCILIACIÓN PARA LA RECONSTRUCCIÓN DEL TEJIDO SOCIAL</t>
  </si>
  <si>
    <t>4101-1500-16-53107A- 5. CONVERGENCIA REGIONAL / A. DIÁLOGO, MEMORIA, CONVIVENCIA Y RECONCILIACIÓN PARA LA RECONSTRUCCIÓN DEL TEJIDO SOCIAL</t>
  </si>
  <si>
    <t>4101-1500-17-53107A- 5. CONVERGENCIA REGIONAL / A. DIÁLOGO, MEMORIA, CONVIVENCIA Y RECONCILIACIÓN PARA LA RECONSTRUCCIÓN DEL TEJIDO SOCIAL</t>
  </si>
  <si>
    <t>4101-1500-18-53107A- 5. CONVERGENCIA REGIONAL / A. DIÁLOGO, MEMORIA, CONVIVENCIA Y RECONCILIACIÓN PARA LA RECONSTRUCCIÓN DEL TEJIDO SOCIAL</t>
  </si>
  <si>
    <t>4101-1500-19-53107A- 5. CONVERGENCIA REGIONAL / A. DIÁLOGO, MEMORIA, CONVIVENCIA Y RECONCILIACIÓN PARA LA RECONSTRUCCIÓN DEL TEJIDO SOCIAL</t>
  </si>
  <si>
    <t>4199-1500-2-53105B- 5. CONVERGENCIA REGIONAL / B. ENTIDADES PÚBLICAS TERRITORIALES Y NACIONALES FORTALECIDAS</t>
  </si>
  <si>
    <t>040101 Departamento Administrativo Nacional de Estadística (DANE)</t>
  </si>
  <si>
    <t>0401-1003-30-20104D- 2. SEGURIDAD HUMANA Y JUSTICIA SOCIAL / D. DATOS SECTORIALES PARA AUMENTAR EL APROVECHAMIENTO DE DATOS EN EL PAÍS</t>
  </si>
  <si>
    <t>0401-1003-31-20104D- 2. SEGURIDAD HUMANA Y JUSTICIA SOCIAL / D. DATOS SECTORIALES PARA AUMENTAR EL APROVECHAMIENTO DE DATOS EN EL PAÍS</t>
  </si>
  <si>
    <t>0401-1003-32-20104D- 2. SEGURIDAD HUMANA Y JUSTICIA SOCIAL / D. DATOS SECTORIALES PARA AUMENTAR EL APROVECHAMIENTO DE DATOS EN EL PAÍS</t>
  </si>
  <si>
    <t>0401-1003-33-20104D- 2. SEGURIDAD HUMANA Y JUSTICIA SOCIAL / D. DATOS SECTORIALES PARA AUMENTAR EL APROVECHAMIENTO DE DATOS EN EL PAÍS</t>
  </si>
  <si>
    <t>0401-1003-34-20104D- 2. SEGURIDAD HUMANA Y JUSTICIA SOCIAL / D. DATOS SECTORIALES PARA AUMENTAR EL APROVECHAMIENTO DE DATOS EN EL PAÍS</t>
  </si>
  <si>
    <t>0401-1003-35-20104D- 2. SEGURIDAD HUMANA Y JUSTICIA SOCIAL / D. DATOS SECTORIALES PARA AUMENTAR EL APROVECHAMIENTO DE DATOS EN EL PAÍS</t>
  </si>
  <si>
    <t>0401-1003-36-20104D- 2. SEGURIDAD HUMANA Y JUSTICIA SOCIAL / D. DATOS SECTORIALES PARA AUMENTAR EL APROVECHAMIENTO DE DATOS EN EL PAÍS</t>
  </si>
  <si>
    <t>0499-1003-7-53105B- 5. CONVERGENCIA REGIONAL / B. ENTIDADES PÚBLICAS TERRITORIALES Y NACIONALES FORTALECIDAS</t>
  </si>
  <si>
    <t>0499-1003-8-53105B- 5. CONVERGENCIA REGIONAL / B. ENTIDADES PÚBLICAS TERRITORIALES Y NACIONALES FORTALECIDAS</t>
  </si>
  <si>
    <t>0499-1003-9-53105B- 5. CONVERGENCIA REGIONAL / B. ENTIDADES PÚBLICAS TERRITORIALES Y NACIONALES FORTALECIDAS</t>
  </si>
  <si>
    <t>0499-1003-10-53105B- 5. CONVERGENCIA REGIONAL / B. ENTIDADES PÚBLICAS TERRITORIALES Y NACIONALES FORTALECIDAS</t>
  </si>
  <si>
    <t>040200 Fondo Rotatorio del DANE</t>
  </si>
  <si>
    <t>0401-1003-3-20104D- 2. SEGURIDAD HUMANA Y JUSTICIA SOCIAL / D. DATOS SECTORIALES PARA AUMENTAR EL APROVECHAMIENTO DE DATOS EN EL PAÍS</t>
  </si>
  <si>
    <t>040300 Instituto Geográfico Agustín Codazzi - IGAC</t>
  </si>
  <si>
    <t>0404-1003-2-10305B- 1. ORDENAMIENTO DEL TERRITORIO ALREDEDOR DEL AGUA Y JUSTICIA AMBIENTAL / B. ACTUALIZACIÓN CATASTRAL MULTIPROPÓSITO</t>
  </si>
  <si>
    <t>0406-1003-1-10305B- 1. ORDENAMIENTO DEL TERRITORIO ALREDEDOR DEL AGUA Y JUSTICIA AMBIENTAL / B. ACTUALIZACIÓN CATASTRAL MULTIPROPÓSITO</t>
  </si>
  <si>
    <t>0406-1003-2-10305B- 1. ORDENAMIENTO DEL TERRITORIO ALREDEDOR DEL AGUA Y JUSTICIA AMBIENTAL / B. ACTUALIZACIÓN CATASTRAL MULTIPROPÓSITO</t>
  </si>
  <si>
    <t>0406-1003-3-10305B- 1. ORDENAMIENTO DEL TERRITORIO ALREDEDOR DEL AGUA Y JUSTICIA AMBIENTAL / B. ACTUALIZACIÓN CATASTRAL MULTIPROPÓSITO</t>
  </si>
  <si>
    <t>0406-1003-4-10305B- 1. ORDENAMIENTO DEL TERRITORIO ALREDEDOR DEL AGUA Y JUSTICIA AMBIENTAL / B. ACTUALIZACIÓN CATASTRAL MULTIPROPÓSITO</t>
  </si>
  <si>
    <t>420101 Departamento Administrativo Dirección Nacional de Inteligencia</t>
  </si>
  <si>
    <t>4201-0100-5-20107D- 2. SEGURIDAD HUMANA Y JUSTICIA SOCIAL / D. INTELIGENCIA ESTRATÉGICA MÁS EFECTIVA, TRANSPARENTE Y AL SERVICIO DE LA PROTECCIÓN DE LA VIDA, DERECHOS Y LIBERTADES</t>
  </si>
  <si>
    <t>4201-0100-6-20107D- 2. SEGURIDAD HUMANA Y JUSTICIA SOCIAL / D. INTELIGENCIA ESTRATÉGICA MÁS EFECTIVA, TRANSPARENTE Y AL SERVICIO DE LA PROTECCIÓN DE LA VIDA, DERECHOS Y LIBERTADES</t>
  </si>
  <si>
    <t>4201-0100-7-20107D- 2. SEGURIDAD HUMANA Y JUSTICIA SOCIAL / D. INTELIGENCIA ESTRATÉGICA MÁS EFECTIVA, TRANSPARENTE Y AL SERVICIO DE LA PROTECCIÓN DE LA VIDA, DERECHOS Y LIBERTADES</t>
  </si>
  <si>
    <t>370101 Ministerio del Interior</t>
  </si>
  <si>
    <t>03-03-01-032- FONDO NACIONAL DE SEGURIDAD Y CONVIVENCIA CIUDADANA -FONSECON</t>
  </si>
  <si>
    <t>03-03-01-033- FONDO NACIONAL PARA LA LUCHA CONTRA LA TRATA DE PERSONAS. LEY 985 DE 2005 Y DECRETO 4319 DE 2006</t>
  </si>
  <si>
    <t>03-03-01-039- IMPLEMENTACIÓN LEY 985 DE 2005 SOBRE TRATA DE PERSONAS</t>
  </si>
  <si>
    <t>03-03-01-065- APOYO A LAS DISPOSICIONES PARA GARANTIZAR EL PLENO EJERCICIO DE LOS DERECHOS DE LAS PERSONAS CON DISCAPACIDAD. LEY 1618 DE 2013</t>
  </si>
  <si>
    <t>03-03-02-014- PUEBLO NUKAK MAKU (ARTÍCULO 35 DECRETO 1953 DE 2014)</t>
  </si>
  <si>
    <t>03-03-02-024- ORGANIZACIÓN Y FUNCIONAMIENTO DEPARTAMENTO DEL AMAZONAS</t>
  </si>
  <si>
    <t>03-03-02-025- ORGANIZACIÓN Y FUNCIONAMIENTO DEPARTAMENTO DEL GUAINÍA</t>
  </si>
  <si>
    <t>03-03-02-026- ORGANIZACIÓN Y FUNCIONAMIENTO DEPARTAMENTO DEL GUAVIARE</t>
  </si>
  <si>
    <t>03-03-02-027- ORGANIZACIÓN Y FUNCIONAMIENTO DEPARTAMENTO DEL VAUPÉS</t>
  </si>
  <si>
    <t>03-03-02-028- ORGANIZACIÓN Y FUNCIONAMIENTO DEPARTAMENTO DEL VICHADA</t>
  </si>
  <si>
    <t>03-03-04-035- FONDO PARA LA PARTICIPACIÓN CIUDADANA Y EL FORTALECIMIENTO DE LA DEMOCRACIA. ARTICULO 96 LEY 1757 DE 2015</t>
  </si>
  <si>
    <t>03-04-01-012- ATENCIÓN INTEGRAL A LA POBLACIÓN DESPLAZADA EN CUMPLIMIENTO DE LA SENTENCIA T-025 DE 2004 (NO DE PENSIONES)</t>
  </si>
  <si>
    <t>03-06-01-012- FORTALECIMIENTO A LOS PROCESOS ORGANIZATIVOS Y DE CONCERTACIÓN DE LAS COMUNIDADES NEGRAS, AFROCOLOMBIANAS, RAIZALES Y PALENQUERAS</t>
  </si>
  <si>
    <t>03-06-01-013- FORTALECIMIENTO A LOS PROCESOS ORGANIZATIVOS Y DE CONCERTACIÓN DE LAS COMUNIDADES INDÍGENAS, MINORÍAS Y ROM</t>
  </si>
  <si>
    <t>03-06-01-014- FORTALECIMIENTO INSTITUCIONAL DE LA MESA PERMANENTE DE CONCERTACIÓN CON LOS PUEBLOS Y ORGANIZACIONES INDÍGENAS - DECRETO 1397 DE 1996</t>
  </si>
  <si>
    <t>03-03-01-035- FORTALECIMIENTO A LA GESTIÓN TERRITORIAL Y BUEN GOBIERNO LOCAL</t>
  </si>
  <si>
    <t>03-11-08-001- FORTALECIMIENTO ORGANIZACIONAL DE LAS ENTIDADES RELIGIOSAS Y LAS ORGANIZACIONES BASADAS EN LA FE COMO ACTORES SOCIALES TRASCENDENTES EN EL MARCO DE LA LEY 133 DE 1994</t>
  </si>
  <si>
    <t>03-03-04-060- PAGO DE APORTES SOBRE LOS VOLUNTARIOS ACREDITADOS Y ACTIVOS DEL SUBSISTEMA NACIONAL DE PRIMERA RESPUESTA AFILIADOS AL SGRL - DECRETO 1809 DE 2020</t>
  </si>
  <si>
    <t>03-03-04-062- APOYO COMITÉ INTERINSTITUCIONAL DE ALERTAS TEMPRANAS CIAT SENTENCIA T-025 DE 2004.</t>
  </si>
  <si>
    <t>3701-1000-30-20106A- 2. SEGURIDAD HUMANA Y JUSTICIA SOCIAL / A. PREVENCIÓN Y PROTECCIÓN PARA POBLACIONES VULNERABLES DESDE UN ENFOQUE DIFERENCIAL, COLECTIVO E INDIVIDUAL</t>
  </si>
  <si>
    <t>3701-1000-32-705050- 7. ACTORES DIFERENCIALES PARA EL CAMBIO / 5. CONVERGENCIA REGIONAL PARA EL BIENESTAR Y BUEN VIVIR</t>
  </si>
  <si>
    <t>3701-1000-33-705050- 7. ACTORES DIFERENCIALES PARA EL CAMBIO / 5. CONVERGENCIA REGIONAL PARA EL BIENESTAR Y BUEN VIVIR</t>
  </si>
  <si>
    <t>3701-1000-35-705050- 7. ACTORES DIFERENCIALES PARA EL CAMBIO / 5. CONVERGENCIA REGIONAL PARA EL BIENESTAR Y BUEN VIVIR</t>
  </si>
  <si>
    <t>3701-1000-36-705050- 7. ACTORES DIFERENCIALES PARA EL CAMBIO / 5. CONVERGENCIA REGIONAL PARA EL BIENESTAR Y BUEN VIVIR</t>
  </si>
  <si>
    <t>3701-1000-37-705050- 7. ACTORES DIFERENCIALES PARA EL CAMBIO / 5. CONVERGENCIA REGIONAL PARA EL BIENESTAR Y BUEN VIVIR</t>
  </si>
  <si>
    <t>3701-1000-38-702030- 7. ACTORES DIFERENCIALES PARA EL CAMBIO / 3. FORTALECIMIENTO DE LA INSTITUCIONALIDAD</t>
  </si>
  <si>
    <t>3701-1000-39-702030- 7. ACTORES DIFERENCIALES PARA EL CAMBIO / 3. FORTALECIMIENTO DE LA INSTITUCIONALIDAD</t>
  </si>
  <si>
    <t>3701-1000-40-53107A- 5. CONVERGENCIA REGIONAL / A. DIÁLOGO, MEMORIA, CONVIVENCIA Y RECONCILIACIÓN PARA LA RECONSTRUCCIÓN DEL TEJIDO SOCIAL</t>
  </si>
  <si>
    <t>3701-1000-41-53106B- 5. CONVERGENCIA REGIONAL / B. EFECTIVIDAD DE LOS DISPOSITIVOS DE PARTICIPACIÓN CIUDADANA, POLÍTICA Y ELECTORAL</t>
  </si>
  <si>
    <t>3701-1000-42-20113A- 2. SEGURIDAD HUMANA Y JUSTICIA SOCIAL / A. FORTALECIMIENTO DE LA BÚSQUEDA DE PERSONAS DADAS POR DESAPARECIDAS</t>
  </si>
  <si>
    <t>3702-1000-8-20105A- 2. SEGURIDAD HUMANA Y JUSTICIA SOCIAL / A. NUEVO MODELO NACIÓN-TERRITORIO PARA LA CONVIVENCIA Y LA SEGURIDAD CIUDADANA</t>
  </si>
  <si>
    <t>3702-1000-13-20105A- 2. SEGURIDAD HUMANA Y JUSTICIA SOCIAL / A. NUEVO MODELO NACIÓN-TERRITORIO PARA LA CONVIVENCIA Y LA SEGURIDAD CIUDADANA</t>
  </si>
  <si>
    <t>3702-1000-14-701020- 7. ACTORES DIFERENCIALES PARA EL CAMBIO / 2. MUJERES EN EL CENTRO DE LA POLÍTICA DE LA VIDA Y LA PAZ</t>
  </si>
  <si>
    <t>3702-1000-15-600011- 6. PAZ TOTAL E INTEGRAL / 1. HACIA UN NUEVO CAMPO COLOMBIANO: REFORMA RURAL INTEGRAL</t>
  </si>
  <si>
    <t>3702-1000-15-600012- 6. PAZ TOTAL E INTEGRAL / 2. PARTICIPACIÓN POLÍTICA: APERTURA DEMOCRÁTICA PARA CONSTRUIR LA PAZ</t>
  </si>
  <si>
    <t>3702-1000-15-600013- 6. PAZ TOTAL E INTEGRAL / 3. FIN DEL CONFLICTO</t>
  </si>
  <si>
    <t>3702-1000-15-600014- 6. PAZ TOTAL E INTEGRAL / 4. SOLUCIÓN AL PROBLEMA DE LAS DROGAS ILÍCITAS</t>
  </si>
  <si>
    <t>3702-1000-16-20105A- 2. SEGURIDAD HUMANA Y JUSTICIA SOCIAL / A. NUEVO MODELO NACIÓN-TERRITORIO PARA LA CONVIVENCIA Y LA SEGURIDAD CIUDADANA</t>
  </si>
  <si>
    <t>3702-1000-16-20105B- 2. SEGURIDAD HUMANA Y JUSTICIA SOCIAL / B. CREACIÓN DEL SISTEMA NACIONAL DE CONVIVENCIA PARA LA VIDA</t>
  </si>
  <si>
    <t>3702-1000-17-701040- 7. ACTORES DIFERENCIALES PARA EL CAMBIO / 4. POR UNA VIDA LIBRE DE VIOLENCIAS CONTRA LAS MUJERES</t>
  </si>
  <si>
    <t>3702-1000-18-10204A- 1. ORDENAMIENTO DEL TERRITORIO ALREDEDOR DEL AGUA Y JUSTICIA AMBIENTAL / A. EMPODERAMIENTO DE LOS GOBIERNOS LOCALES Y SUS COMUNIDADES</t>
  </si>
  <si>
    <t>3702-1000-18-53105B- 5. CONVERGENCIA REGIONAL / B. ENTIDADES PÚBLICAS TERRITORIALES Y NACIONALES FORTALECIDAS</t>
  </si>
  <si>
    <t>3703-1000-3-703050- 7. ACTORES DIFERENCIALES PARA EL CAMBIO / 5. COLOMBIA POTENCIA MUNDIAL DE LA VIDA A PARTIR DE LA NO REPETICIÓN</t>
  </si>
  <si>
    <t>3704-1000-6-53106A- 5. CONVERGENCIA REGIONAL / A. CONDICIONES Y CAPACIDADES INSTITUCIONALES, ORGANIZATIVAS E INDIVIDUALES PARA LA PARTICIPACIÓN CIUDADANA</t>
  </si>
  <si>
    <t>3704-1000-7-53106A- 5. CONVERGENCIA REGIONAL / A. CONDICIONES Y CAPACIDADES INSTITUCIONALES, ORGANIZATIVAS E INDIVIDUALES PARA LA PARTICIPACIÓN CIUDADANA</t>
  </si>
  <si>
    <t>3704-1000-8-53106A- 5. CONVERGENCIA REGIONAL / A. CONDICIONES Y CAPACIDADES INSTITUCIONALES, ORGANIZATIVAS E INDIVIDUALES PARA LA PARTICIPACIÓN CIUDADANA</t>
  </si>
  <si>
    <t>3799-1000-12-53105B- 5. CONVERGENCIA REGIONAL / B. ENTIDADES PÚBLICAS TERRITORIALES Y NACIONALES FORTALECIDAS</t>
  </si>
  <si>
    <t>3799-1000-15-53105B- 5. CONVERGENCIA REGIONAL / B. ENTIDADES PÚBLICAS TERRITORIALES Y NACIONALES FORTALECIDAS</t>
  </si>
  <si>
    <t>3799-1000-15-53105D- 5. CONVERGENCIA REGIONAL / D. GOBIERNO DIGITAL PARA LA GENTE</t>
  </si>
  <si>
    <t>3799-1000-16-53105B- 5. CONVERGENCIA REGIONAL / B. ENTIDADES PÚBLICAS TERRITORIALES Y NACIONALES FORTALECIDAS</t>
  </si>
  <si>
    <t>3799-1000-17-20104A- 2. SEGURIDAD HUMANA Y JUSTICIA SOCIAL / A. IMPLEMENTACIÓN DEL PROGRAMA DE DATOS BÁSICOS</t>
  </si>
  <si>
    <t>3799-1000-17-20104B- 2. SEGURIDAD HUMANA Y JUSTICIA SOCIAL / B. INTEROPERABILIDAD COMO BIEN PÚBLICO DIGITAL</t>
  </si>
  <si>
    <t>3799-1000-17-20108B- 2. SEGURIDAD HUMANA Y JUSTICIA SOCIAL / B. PROTECCIÓN DE LAS PERSONAS, DE LAS INFRAESTRUCTURAS DIGITALES, FORTALECIMIENTO DE LAS ENTIDADES DEL ESTADO Y GARANTÍA EN LA PRESTACIÓN DE SUS SERVICIOS EN EL ENTORNO DIGITAL</t>
  </si>
  <si>
    <t>3799-1000-17-53105D- 5. CONVERGENCIA REGIONAL / D. GOBIERNO DIGITAL PARA LA GENTE</t>
  </si>
  <si>
    <t>3799-1000-18-53105B- 5. CONVERGENCIA REGIONAL / B. ENTIDADES PÚBLICAS TERRITORIALES Y NACIONALES FORTALECIDAS</t>
  </si>
  <si>
    <t>3799-1000-19-53105B- 5. CONVERGENCIA REGIONAL / B. ENTIDADES PÚBLICAS TERRITORIALES Y NACIONALES FORTALECIDAS</t>
  </si>
  <si>
    <t>3799-1000-20-53105B- 5. CONVERGENCIA REGIONAL / B. ENTIDADES PÚBLICAS TERRITORIALES Y NACIONALES FORTALECIDAS</t>
  </si>
  <si>
    <t>370102 Dirección de la Autoridad Nacional de Consulta Previa</t>
  </si>
  <si>
    <t>3799-1000-1-53106A- 5. CONVERGENCIA REGIONAL / A. CONDICIONES Y CAPACIDADES INSTITUCIONALES, ORGANIZATIVAS E INDIVIDUALES PARA LA PARTICIPACIÓN CIUDADANA</t>
  </si>
  <si>
    <t>370300 Dirección Nacional del Derecho de Autor</t>
  </si>
  <si>
    <t>3706-1000-3-20309C- 2. SEGURIDAD HUMANA Y JUSTICIA SOCIAL / C. APOYO A DERECHOS DE AUTOR Y CONEXOS</t>
  </si>
  <si>
    <t>370400 Corporación Nacional para la Reconstrucción de la Cuenca del Río Paez y Zonas Aledañas Nasa Ki We</t>
  </si>
  <si>
    <t>3707-1000-4-40404E- 4. TRANSFORMACIÓN PRODUCTIVA, INTERNACIONALIZACIÓN Y ACCIÓN CLÍMATICA / E. REDUCCIÓN DE LA VULNERABILIDAD FISCAL Y FINANCIERA ANTE RIESGOS CLIMÁTICOS Y DESASTRES</t>
  </si>
  <si>
    <t>370800 Unidad Nacional de Protección - UNP</t>
  </si>
  <si>
    <t>03-12-01-001- MEDIDAS DE PROTECCIÓN UNP- APOYO DE TRANSPORTE, TRASTEO Y DE REUBICACIÓN TEMPORAL</t>
  </si>
  <si>
    <t>03-09-01-001- MEDIDAS DE PROTECCIÓN UNP - BLINDAJE ARQUITECTÓNICO - ENFOQUE DIFERENCIAL</t>
  </si>
  <si>
    <t>3799-1000-3-53105B- 5. CONVERGENCIA REGIONAL / B. ENTIDADES PÚBLICAS TERRITORIALES Y NACIONALES FORTALECIDAS</t>
  </si>
  <si>
    <t>370900 Dirección Nacional de Bomberos</t>
  </si>
  <si>
    <t>3708-1000-4-10101B- 1. ORDENAMIENTO DEL TERRITORIO ALREDEDOR DEL AGUA Y JUSTICIA AMBIENTAL / B. DEMOCRATIZACIÓN DEL CONOCIMIENTO, LA INFORMACIÓN AMBIENTAL Y DE RIESGO DE DESASTRES</t>
  </si>
  <si>
    <t>120101 Ministerio de Justicia y del Derecho</t>
  </si>
  <si>
    <t>03-03-01-028- FONDO PARA LA LUCHA CONTRA LAS DROGAS</t>
  </si>
  <si>
    <t>03-03-01-063- FONDO PARA LA REHABILITACIÓN, INVERSIÓN SOCIAL Y LUCHA CONTRA EL CRIMEN ORGANIZADO</t>
  </si>
  <si>
    <t>1201-0800-2-20110C1- 2. SEGURIDAD HUMANA Y JUSTICIA SOCIAL / C. RENOVACIÓN DE LA ARQUITECTURA INSTITUCIONAL DEL SISTEMA DE JUSTICIA - ACCESO EFECTIVO A LA JUSTICIA</t>
  </si>
  <si>
    <t>1202-0800-14-20111D1- 2. SEGURIDAD HUMANA Y JUSTICIA SOCIAL / D. CAPACIDADES Y LA OFERTA DEL SISTEMA DE JUSTICIA - ACCESO EFECTIVO A LA JUSTICIA</t>
  </si>
  <si>
    <t>1202-0800-15-20110B1- 2. SEGURIDAD HUMANA Y JUSTICIA SOCIAL / B. JURISDICCIÓN ESPECIAL INDÍGENA, JUSTICIAS PROPIAS Y COMUNITARIA, Y DESARROLLO DE JUSTICIA AMBIENTAL - ACCESO EFECTIVO A LA JUSTICIA</t>
  </si>
  <si>
    <t>1202-0800-16-20110C1- 2. SEGURIDAD HUMANA Y JUSTICIA SOCIAL / C. RENOVACIÓN DE LA ARQUITECTURA INSTITUCIONAL DEL SISTEMA DE JUSTICIA - ACCESO EFECTIVO A LA JUSTICIA</t>
  </si>
  <si>
    <t>1202-0800-17-20111A1- 2. SEGURIDAD HUMANA Y JUSTICIA SOCIAL / A. POLÍTICA DE ESTADO DE TRANSFORMACIÓN DIGITAL DE LA JUSTICIA DE MEDIANO Y LARGO PLAZO - ACCESO EFECTIVO A LA JUSTICIA</t>
  </si>
  <si>
    <t>1202-0800-18-20110A1- 2. SEGURIDAD HUMANA Y JUSTICIA SOCIAL / A. PRESTACIÓN EFECTIVA DE JUSTICIA CON ENFOQUE DIFERENCIAL Y MÉTODOS DE RESOLUCIÓN DE CONFLICTOS - ACCESO EFECTIVO A LA JUSTICIA</t>
  </si>
  <si>
    <t>1203-0800-4-20110A2- 2. SEGURIDAD HUMANA Y JUSTICIA SOCIAL / A. PRESTACIÓN EFECTIVA DE JUSTICIA CON ENFOQUE DIFERENCIAL Y MÉTODOS DE RESOLUCIÓN DE CONFLICTOS - ACCESO EFECTIVO A LA JUSTICIA</t>
  </si>
  <si>
    <t>1204-0800-5-20113B1- 2. SEGURIDAD HUMANA Y JUSTICIA SOCIAL / B. OFERTA INSTITUCIONAL Y DE LOS MECANISMOS DE JUSTICIA TRANSICIONAL - ACCESO EFECTIVO A LA JUSTICIA</t>
  </si>
  <si>
    <t>1207-0800-9-20112B1- 2. SEGURIDAD HUMANA Y JUSTICIA SOCIAL / B. JUSTICIA RESTAURATIVA PARA LA RECOMPOSICIÓN DE LOS LAZOS SOCIALES - ACCESO EFECTIVO A LA JUSTICIA</t>
  </si>
  <si>
    <t>1207-0800-9-20112D1- 2. SEGURIDAD HUMANA Y JUSTICIA SOCIAL / D. ROBUSTECIMIENTO DE LA ALTERNATIVIDAD PENAL, TRATAMIENTO DIFERENCIADO Y PREVENCIÓN DEL DELITO - ACCESO EFECTIVO A LA JUSTICIA</t>
  </si>
  <si>
    <t>1207-0800-9-20112E1- 2. SEGURIDAD HUMANA Y JUSTICIA SOCIAL / E. DE UN ENFOQUE REACTIVO DE LA POLÍTICA CRIMINAL Y PENITENCIARIA A UNO SUSTENTADO EN EVIDENCIA EMPÍRICA - ACCESO EFECTIVO A LA JUSTICIA</t>
  </si>
  <si>
    <t>1207-0800-10-20112A1- 2. SEGURIDAD HUMANA Y JUSTICIA SOCIAL / A. TRATAMIENTO PENITENCIARIO, RESOCIALIZACIÓN Y NO REINCIDENCIA PARA UN PROYECTO DE VIDA DIGNO - ACCESO EFECTIVO A LA JUSTICIA</t>
  </si>
  <si>
    <t>1207-0800-10-20112C1- 2. SEGURIDAD HUMANA Y JUSTICIA SOCIAL / C. ATENCIÓN A LA POBLACIÓN CONDENADA, SINDICADA Y POSPENADA EN LOS TERRITORIOS - ACCESO EFECTIVO A LA JUSTICIA</t>
  </si>
  <si>
    <t>1207-0800-10-20112E1- 2. SEGURIDAD HUMANA Y JUSTICIA SOCIAL / E. DE UN ENFOQUE REACTIVO DE LA POLÍTICA CRIMINAL Y PENITENCIARIA A UNO SUSTENTADO EN EVIDENCIA EMPÍRICA - ACCESO EFECTIVO A LA JUSTICIA</t>
  </si>
  <si>
    <t>1299-0800-7-20110D1- 2. SEGURIDAD HUMANA Y JUSTICIA SOCIAL / D. TRANSFORMACIÓN DE LA EVIDENCIA PARA EL DISEÑO DE LAS POLÍTICAS DE JUSTICIA - FORTALECIMIENTO DE LA GOBERNANZA E INSTITUCIONALIDAD</t>
  </si>
  <si>
    <t>1299-0800-8-20110C2- 2. SEGURIDAD HUMANA Y JUSTICIA SOCIAL / C. RENOVACIÓN DE LA ARQUITECTURA INSTITUCIONAL DEL SISTEMA DE JUSTICIA - FORTALECIMIENTO DE LA GOBERNANZA E INSTITUCIONALIDAD</t>
  </si>
  <si>
    <t>1299-0800-9-20110C2- 2. SEGURIDAD HUMANA Y JUSTICIA SOCIAL / C. RENOVACIÓN DE LA ARQUITECTURA INSTITUCIONAL DEL SISTEMA DE JUSTICIA - FORTALECIMIENTO DE LA GOBERNANZA E INSTITUCIONALIDAD</t>
  </si>
  <si>
    <t>120400 Superintendencia de Notariado y Registro</t>
  </si>
  <si>
    <t>03-03-01-054- FONDO PARA LOS NOTARIOS DE INSUFICIENTES INGRESOS. DECRETO 1672 DE 1997</t>
  </si>
  <si>
    <t>03-04-02-089- PRESTACIONES ECONÓMICAS FONPRENOR - LEY 1668 DE 1997 (OTRAS PRESTACIONES DE JUBILACIÓN)</t>
  </si>
  <si>
    <t>1204-0800-3-10306A- 1. ORDENAMIENTO DEL TERRITORIO ALREDEDOR DEL AGUA Y JUSTICIA AMBIENTAL / A. ACCESO Y FORMALIZACIÓN DE LA PROPIEDAD</t>
  </si>
  <si>
    <t>1209-0800-15-10305B- 1. ORDENAMIENTO DEL TERRITORIO ALREDEDOR DEL AGUA Y JUSTICIA AMBIENTAL / B. ACTUALIZACIÓN CATASTRAL MULTIPROPÓSITO</t>
  </si>
  <si>
    <t>1209-0800-17-53105B- 5. CONVERGENCIA REGIONAL / B. ENTIDADES PÚBLICAS TERRITORIALES Y NACIONALES FORTALECIDAS</t>
  </si>
  <si>
    <t>1299-0800-8-10305C- 1. ORDENAMIENTO DEL TERRITORIO ALREDEDOR DEL AGUA Y JUSTICIA AMBIENTAL / C. SISTEMA DE ADMINISTRACIÓN DEL TERRITORIO (SAT)</t>
  </si>
  <si>
    <t>1299-0800-9-10305C- 1. ORDENAMIENTO DEL TERRITORIO ALREDEDOR DEL AGUA Y JUSTICIA AMBIENTAL / C. SISTEMA DE ADMINISTRACIÓN DEL TERRITORIO (SAT)</t>
  </si>
  <si>
    <t>1299-0800-10-53105B- 5. CONVERGENCIA REGIONAL / B. ENTIDADES PÚBLICAS TERRITORIALES Y NACIONALES FORTALECIDAS</t>
  </si>
  <si>
    <t>120800 Instituto Nacional Penitenciario y Carcelario - INPEC</t>
  </si>
  <si>
    <t>03-03-01-017- ATENCIÓN REHABILITACIÓN AL RECLUSO</t>
  </si>
  <si>
    <t>03-03-01-018- IMPLEMENTACIÓN Y DESARROLLO DEL SISTEMA INTEGRAL DE TRATAMIENTO PROGRESIVO PENITENCIARIO</t>
  </si>
  <si>
    <t>03-03-01-019- SERVICIO POSTPENITENCIARIO LEY 65 DE 1993</t>
  </si>
  <si>
    <t>1206-0800-11-20112A- 2. SEGURIDAD HUMANA Y JUSTICIA SOCIAL / A. TRATAMIENTO PENITENCIARIO, RESOCIALIZACIÓN Y NO REINCIDENCIA PARA UN PROYECTO DE VIDA DIGNO</t>
  </si>
  <si>
    <t>1206-0800-12-20112C- 2. SEGURIDAD HUMANA Y JUSTICIA SOCIAL / C. ATENCIÓN A LA POBLACIÓN CONDENADA, SINDICADA Y POSPENADA EN LOS TERRITORIOS</t>
  </si>
  <si>
    <t>1299-0800-6-20112C- 2. SEGURIDAD HUMANA Y JUSTICIA SOCIAL / C. ATENCIÓN A LA POBLACIÓN CONDENADA, SINDICADA Y POSPENADA EN LOS TERRITORIOS</t>
  </si>
  <si>
    <t>1299-0800-7-20112C- 2. SEGURIDAD HUMANA Y JUSTICIA SOCIAL / C. ATENCIÓN A LA POBLACIÓN CONDENADA, SINDICADA Y POSPENADA EN LOS TERRITORIOS</t>
  </si>
  <si>
    <t>121000 UAE Agencia Nacional de Defensa Juridica del Estado</t>
  </si>
  <si>
    <t>03-03-01-078- DEFENSA DE LOS INTERESES DEL ESTADO EN CONTROVERSIAS INTERNACIONALES</t>
  </si>
  <si>
    <t>1205-0800-3-20110E- 2. SEGURIDAD HUMANA Y JUSTICIA SOCIAL / E. SISTEMA NACIONAL DE DEFENSA JURÍDICA DEL ESTADO</t>
  </si>
  <si>
    <t>121100 Unidad de Servicios Penitenciarios y Carcelarios - USPEC</t>
  </si>
  <si>
    <t>03-04-01-011- IMPLEMENTACIÓN DEL SISTEMA INTEGRAL DE SALUD EN EL SISTEMA PENITENCIARIO (NO DE PENSIONES)</t>
  </si>
  <si>
    <t>03-04-01-014- ALIMENTACIÓN PARA INTERNOS</t>
  </si>
  <si>
    <t>1206-0800-6-20112C- 2. SEGURIDAD HUMANA Y JUSTICIA SOCIAL / C. ATENCIÓN A LA POBLACIÓN CONDENADA, SINDICADA Y POSPENADA EN LOS TERRITORIOS</t>
  </si>
  <si>
    <t>1206-0800-7-20112C- 2. SEGURIDAD HUMANA Y JUSTICIA SOCIAL / C. ATENCIÓN A LA POBLACIÓN CONDENADA, SINDICADA Y POSPENADA EN LOS TERRITORIOS</t>
  </si>
  <si>
    <t>1206-0800-10-20112C- 2. SEGURIDAD HUMANA Y JUSTICIA SOCIAL / C. ATENCIÓN A LA POBLACIÓN CONDENADA, SINDICADA Y POSPENADA EN LOS TERRITORIOS</t>
  </si>
  <si>
    <t>210101 Ministerio de Minas y Energía</t>
  </si>
  <si>
    <t>03-03-01-002- TRANSFERIR A LA UPME LEY 143 DE 1994</t>
  </si>
  <si>
    <t>03-03-02-011- RECURSOS DE ORO Y PLATINO PARA LOS MUNICIPIOS PRODUCTORES DECRETO 2173 DE 1992</t>
  </si>
  <si>
    <t>03-04-02-010- APORTES PREVISIÓN PENSIONES VEJEZ JUBILADOS (DE PENSIONES)</t>
  </si>
  <si>
    <t>2101-1900-8-40301C- 4. TRANSFORMACIÓN PRODUCTIVA, INTERNACIONALIZACIÓN Y ACCIÓN CLÍMATICA / C. CIERRE DE BRECHAS ENERGÉTICAS</t>
  </si>
  <si>
    <t>2101-1900-9-40301C- 4. TRANSFORMACIÓN PRODUCTIVA, INTERNACIONALIZACIÓN Y ACCIÓN CLÍMATICA / C. CIERRE DE BRECHAS ENERGÉTICAS</t>
  </si>
  <si>
    <t>2101-1900-10-40301C- 4. TRANSFORMACIÓN PRODUCTIVA, INTERNACIONALIZACIÓN Y ACCIÓN CLÍMATICA / C. CIERRE DE BRECHAS ENERGÉTICAS</t>
  </si>
  <si>
    <t>2101-1900-11-40301C- 4. TRANSFORMACIÓN PRODUCTIVA, INTERNACIONALIZACIÓN Y ACCIÓN CLÍMATICA / C. CIERRE DE BRECHAS ENERGÉTICAS</t>
  </si>
  <si>
    <t>2102-1900-8-40301C- 4. TRANSFORMACIÓN PRODUCTIVA, INTERNACIONALIZACIÓN Y ACCIÓN CLÍMATICA / C. CIERRE DE BRECHAS ENERGÉTICAS</t>
  </si>
  <si>
    <t>2102-1900-9-40301C- 4. TRANSFORMACIÓN PRODUCTIVA, INTERNACIONALIZACIÓN Y ACCIÓN CLÍMATICA / C. CIERRE DE BRECHAS ENERGÉTICAS</t>
  </si>
  <si>
    <t>2102-1900-11-40301C- 4. TRANSFORMACIÓN PRODUCTIVA, INTERNACIONALIZACIÓN Y ACCIÓN CLÍMATICA / C. CIERRE DE BRECHAS ENERGÉTICAS</t>
  </si>
  <si>
    <t>2102-1900-12-40301C- 4. TRANSFORMACIÓN PRODUCTIVA, INTERNACIONALIZACIÓN Y ACCIÓN CLÍMATICA / C. CIERRE DE BRECHAS ENERGÉTICAS</t>
  </si>
  <si>
    <t>2102-1900-14-40301A- 4. TRANSFORMACIÓN PRODUCTIVA, INTERNACIONALIZACIÓN Y ACCIÓN CLÍMATICA / A. GENERACIÓN DE ENERGÍA A PARTIR DE FUENTES NO CONVENCIONALES DE ENERGÍA RENOVABLE (FNCER)</t>
  </si>
  <si>
    <t>2102-1900-14-40302B- 4. TRANSFORMACIÓN PRODUCTIVA, INTERNACIONALIZACIÓN Y ACCIÓN CLÍMATICA / B. EFICIENCIA ENERGÉTICA Y DEL MERCADO COMO FACTOR DE DESARROLLO ECONÓMICO</t>
  </si>
  <si>
    <t>2102-1900-15-40301C- 4. TRANSFORMACIÓN PRODUCTIVA, INTERNACIONALIZACIÓN Y ACCIÓN CLÍMATICA / C. CIERRE DE BRECHAS ENERGÉTICAS</t>
  </si>
  <si>
    <t>2102-1900-17-40301C- 4. TRANSFORMACIÓN PRODUCTIVA, INTERNACIONALIZACIÓN Y ACCIÓN CLÍMATICA / C. CIERRE DE BRECHAS ENERGÉTICAS</t>
  </si>
  <si>
    <t>2102-1900-18-40301C- 4. TRANSFORMACIÓN PRODUCTIVA, INTERNACIONALIZACIÓN Y ACCIÓN CLÍMATICA / C. CIERRE DE BRECHAS ENERGÉTICAS</t>
  </si>
  <si>
    <t>2103-1900-7-40301B- 4. TRANSFORMACIÓN PRODUCTIVA, INTERNACIONALIZACIÓN Y ACCIÓN CLÍMATICA / B. SEGURIDAD Y CONFIABILIDAD ENERGÉTICA</t>
  </si>
  <si>
    <t>2103-1900-8-40302B- 4. TRANSFORMACIÓN PRODUCTIVA, INTERNACIONALIZACIÓN Y ACCIÓN CLÍMATICA / B. EFICIENCIA ENERGÉTICA Y DEL MERCADO COMO FACTOR DE DESARROLLO ECONÓMICO</t>
  </si>
  <si>
    <t>2103-1900-9-40302B- 4. TRANSFORMACIÓN PRODUCTIVA, INTERNACIONALIZACIÓN Y ACCIÓN CLÍMATICA / B. EFICIENCIA ENERGÉTICA Y DEL MERCADO COMO FACTOR DE DESARROLLO ECONÓMICO</t>
  </si>
  <si>
    <t>2104-1900-18-40302A- 4. TRANSFORMACIÓN PRODUCTIVA, INTERNACIONALIZACIÓN Y ACCIÓN CLÍMATICA / A. DIVERSIFICACIÓN PRODUCTIVA ASOCIADA A LAS ACTIVIDADES EXTRACTIVAS</t>
  </si>
  <si>
    <t>2104-1900-19-40302A- 4. TRANSFORMACIÓN PRODUCTIVA, INTERNACIONALIZACIÓN Y ACCIÓN CLÍMATICA / A. DIVERSIFICACIÓN PRODUCTIVA ASOCIADA A LAS ACTIVIDADES EXTRACTIVAS</t>
  </si>
  <si>
    <t>2104-1900-20-40302A- 4. TRANSFORMACIÓN PRODUCTIVA, INTERNACIONALIZACIÓN Y ACCIÓN CLÍMATICA / A. DIVERSIFICACIÓN PRODUCTIVA ASOCIADA A LAS ACTIVIDADES EXTRACTIVAS</t>
  </si>
  <si>
    <t>2104-1900-21-40302A- 4. TRANSFORMACIÓN PRODUCTIVA, INTERNACIONALIZACIÓN Y ACCIÓN CLÍMATICA / A. DIVERSIFICACIÓN PRODUCTIVA ASOCIADA A LAS ACTIVIDADES EXTRACTIVAS</t>
  </si>
  <si>
    <t>2104-1900-22-40302A- 4. TRANSFORMACIÓN PRODUCTIVA, INTERNACIONALIZACIÓN Y ACCIÓN CLÍMATICA / A. DIVERSIFICACIÓN PRODUCTIVA ASOCIADA A LAS ACTIVIDADES EXTRACTIVAS</t>
  </si>
  <si>
    <t>2104-1900-23-40302A- 4. TRANSFORMACIÓN PRODUCTIVA, INTERNACIONALIZACIÓN Y ACCIÓN CLÍMATICA / A. DIVERSIFICACIÓN PRODUCTIVA ASOCIADA A LAS ACTIVIDADES EXTRACTIVAS</t>
  </si>
  <si>
    <t>2105-1900-11-53105E- 5. CONVERGENCIA REGIONAL / E. CAPACIDADES Y ARTICULACIÓN PARA LA GESTIÓN TERRITORIAL</t>
  </si>
  <si>
    <t>2105-1900-12-40302A- 4. TRANSFORMACIÓN PRODUCTIVA, INTERNACIONALIZACIÓN Y ACCIÓN CLÍMATICA / A. DIVERSIFICACIÓN PRODUCTIVA ASOCIADA A LAS ACTIVIDADES EXTRACTIVAS</t>
  </si>
  <si>
    <t>2105-1900-13-10101B- 1. ORDENAMIENTO DEL TERRITORIO ALREDEDOR DEL AGUA Y JUSTICIA AMBIENTAL / B. DEMOCRATIZACIÓN DEL CONOCIMIENTO, LA INFORMACIÓN AMBIENTAL Y DE RIESGO DE DESASTRES</t>
  </si>
  <si>
    <t>2105-1900-15-53105E- 5. CONVERGENCIA REGIONAL / E. CAPACIDADES Y ARTICULACIÓN PARA LA GESTIÓN TERRITORIAL</t>
  </si>
  <si>
    <t>2106-1900-8-53105D- 5. CONVERGENCIA REGIONAL / D. GOBIERNO DIGITAL PARA LA GENTE</t>
  </si>
  <si>
    <t>2106-1900-11-53105B- 5. CONVERGENCIA REGIONAL / B. ENTIDADES PÚBLICAS TERRITORIALES Y NACIONALES FORTALECIDAS</t>
  </si>
  <si>
    <t>2106-1900-18-40301B- 4. TRANSFORMACIÓN PRODUCTIVA, INTERNACIONALIZACIÓN Y ACCIÓN CLÍMATICA / B. SEGURIDAD Y CONFIABILIDAD ENERGÉTICA</t>
  </si>
  <si>
    <t>2106-1900-19-40302B- 4. TRANSFORMACIÓN PRODUCTIVA, INTERNACIONALIZACIÓN Y ACCIÓN CLÍMATICA / B. EFICIENCIA ENERGÉTICA Y DEL MERCADO COMO FACTOR DE DESARROLLO ECONÓMICO</t>
  </si>
  <si>
    <t>2106-1900-20-53105E- 5. CONVERGENCIA REGIONAL / E. CAPACIDADES Y ARTICULACIÓN PARA LA GESTIÓN TERRITORIAL</t>
  </si>
  <si>
    <t>2106-1900-23-40302B- 4. TRANSFORMACIÓN PRODUCTIVA, INTERNACIONALIZACIÓN Y ACCIÓN CLÍMATICA / B. EFICIENCIA ENERGÉTICA Y DEL MERCADO COMO FACTOR DE DESARROLLO ECONÓMICO</t>
  </si>
  <si>
    <t>2199-1900-24-53105B- 5. CONVERGENCIA REGIONAL / B. ENTIDADES PÚBLICAS TERRITORIALES Y NACIONALES FORTALECIDAS</t>
  </si>
  <si>
    <t>2199-1900-25-53105B- 5. CONVERGENCIA REGIONAL / B. ENTIDADES PÚBLICAS TERRITORIALES Y NACIONALES FORTALECIDAS</t>
  </si>
  <si>
    <t>2199-1900-26-53105B- 5. CONVERGENCIA REGIONAL / B. ENTIDADES PÚBLICAS TERRITORIALES Y NACIONALES FORTALECIDAS</t>
  </si>
  <si>
    <t>2199-1900-27-53105B- 5. CONVERGENCIA REGIONAL / B. ENTIDADES PÚBLICAS TERRITORIALES Y NACIONALES FORTALECIDAS</t>
  </si>
  <si>
    <t>2199-1900-28-40301A- 4. TRANSFORMACIÓN PRODUCTIVA, INTERNACIONALIZACIÓN Y ACCIÓN CLÍMATICA / A. GENERACIÓN DE ENERGÍA A PARTIR DE FUENTES NO CONVENCIONALES DE ENERGÍA RENOVABLE (FNCER)</t>
  </si>
  <si>
    <t>2199-1900-29-53105B- 5. CONVERGENCIA REGIONAL / B. ENTIDADES PÚBLICAS TERRITORIALES Y NACIONALES FORTALECIDAS</t>
  </si>
  <si>
    <t>2199-1900-30-53106A- 5. CONVERGENCIA REGIONAL / A. CONDICIONES Y CAPACIDADES INSTITUCIONALES, ORGANIZATIVAS E INDIVIDUALES PARA LA PARTICIPACIÓN CIUDADANA</t>
  </si>
  <si>
    <t>2199-1900-31-40301A- 4. TRANSFORMACIÓN PRODUCTIVA, INTERNACIONALIZACIÓN Y ACCIÓN CLÍMATICA / A. GENERACIÓN DE ENERGÍA A PARTIR DE FUENTES NO CONVENCIONALES DE ENERGÍA RENOVABLE (FNCER)</t>
  </si>
  <si>
    <t>2199-1900-32-53105B- 5. CONVERGENCIA REGIONAL / B. ENTIDADES PÚBLICAS TERRITORIALES Y NACIONALES FORTALECIDAS</t>
  </si>
  <si>
    <t>210113 Ministerio de Minas y Energía - Comisión de Regulación de Energía y Gas - CREG</t>
  </si>
  <si>
    <t>03-03-04-063- FONDO EMPRESARIAL - LEY 812 DE 2003</t>
  </si>
  <si>
    <t>2106-1900-7-40302B- 4. TRANSFORMACIÓN PRODUCTIVA, INTERNACIONALIZACIÓN Y ACCIÓN CLÍMATICA / B. EFICIENCIA ENERGÉTICA Y DEL MERCADO COMO FACTOR DE DESARROLLO ECONÓMICO</t>
  </si>
  <si>
    <t>2199-1900-5-53105B- 5. CONVERGENCIA REGIONAL / B. ENTIDADES PÚBLICAS TERRITORIALES Y NACIONALES FORTALECIDAS</t>
  </si>
  <si>
    <t>2199-1900-6-53105B- 5. CONVERGENCIA REGIONAL / B. ENTIDADES PÚBLICAS TERRITORIALES Y NACIONALES FORTALECIDAS</t>
  </si>
  <si>
    <t>210300 Servicio Geológico Colombiano</t>
  </si>
  <si>
    <t>2106-1900-15-53105E- 5. CONVERGENCIA REGIONAL / E. CAPACIDADES Y ARTICULACIÓN PARA LA GESTIÓN TERRITORIAL</t>
  </si>
  <si>
    <t>2106-1900-16-53105B- 5. CONVERGENCIA REGIONAL / B. ENTIDADES PÚBLICAS TERRITORIALES Y NACIONALES FORTALECIDAS</t>
  </si>
  <si>
    <t>2106-1900-17-40302A- 4. TRANSFORMACIÓN PRODUCTIVA, INTERNACIONALIZACIÓN Y ACCIÓN CLÍMATICA / A. DIVERSIFICACIÓN PRODUCTIVA ASOCIADA A LAS ACTIVIDADES EXTRACTIVAS</t>
  </si>
  <si>
    <t>2106-1900-18-40302A- 4. TRANSFORMACIÓN PRODUCTIVA, INTERNACIONALIZACIÓN Y ACCIÓN CLÍMATICA / A. DIVERSIFICACIÓN PRODUCTIVA ASOCIADA A LAS ACTIVIDADES EXTRACTIVAS</t>
  </si>
  <si>
    <t>2106-1900-19-40302A- 4. TRANSFORMACIÓN PRODUCTIVA, INTERNACIONALIZACIÓN Y ACCIÓN CLÍMATICA / A. DIVERSIFICACIÓN PRODUCTIVA ASOCIADA A LAS ACTIVIDADES EXTRACTIVAS</t>
  </si>
  <si>
    <t>2106-1900-20-40302B- 4. TRANSFORMACIÓN PRODUCTIVA, INTERNACIONALIZACIÓN Y ACCIÓN CLÍMATICA / B. EFICIENCIA ENERGÉTICA Y DEL MERCADO COMO FACTOR DE DESARROLLO ECONÓMICO</t>
  </si>
  <si>
    <t>2106-1900-21-40302A- 4. TRANSFORMACIÓN PRODUCTIVA, INTERNACIONALIZACIÓN Y ACCIÓN CLÍMATICA / A. DIVERSIFICACIÓN PRODUCTIVA ASOCIADA A LAS ACTIVIDADES EXTRACTIVAS</t>
  </si>
  <si>
    <t>2106-1900-22-10101B- 1. ORDENAMIENTO DEL TERRITORIO ALREDEDOR DEL AGUA Y JUSTICIA AMBIENTAL / B. DEMOCRATIZACIÓN DEL CONOCIMIENTO, LA INFORMACIÓN AMBIENTAL Y DE RIESGO DE DESASTRES</t>
  </si>
  <si>
    <t>2199-1900-7-53105B- 5. CONVERGENCIA REGIONAL / B. ENTIDADES PÚBLICAS TERRITORIALES Y NACIONALES FORTALECIDAS</t>
  </si>
  <si>
    <t>2199-1900-10-53105B- 5. CONVERGENCIA REGIONAL / B. ENTIDADES PÚBLICAS TERRITORIALES Y NACIONALES FORTALECIDAS</t>
  </si>
  <si>
    <t>2199-1900-11-53105B- 5. CONVERGENCIA REGIONAL / B. ENTIDADES PÚBLICAS TERRITORIALES Y NACIONALES FORTALECIDAS</t>
  </si>
  <si>
    <t>210900 Unidad de Planeación Minero Energética - UPME</t>
  </si>
  <si>
    <t>2102-1900-5-53106A- 5. CONVERGENCIA REGIONAL / A. CONDICIONES Y CAPACIDADES INSTITUCIONALES, ORGANIZATIVAS E INDIVIDUALES PARA LA PARTICIPACIÓN CIUDADANA</t>
  </si>
  <si>
    <t>2102-1900-6-40301C- 4. TRANSFORMACIÓN PRODUCTIVA, INTERNACIONALIZACIÓN Y ACCIÓN CLÍMATICA / C. CIERRE DE BRECHAS ENERGÉTICAS</t>
  </si>
  <si>
    <t>2103-1900-2-40301B- 4. TRANSFORMACIÓN PRODUCTIVA, INTERNACIONALIZACIÓN Y ACCIÓN CLÍMATICA / B. SEGURIDAD Y CONFIABILIDAD ENERGÉTICA</t>
  </si>
  <si>
    <t>2106-1900-10-53105E- 5. CONVERGENCIA REGIONAL / E. CAPACIDADES Y ARTICULACIÓN PARA LA GESTIÓN TERRITORIAL</t>
  </si>
  <si>
    <t>2106-1900-12-40302A- 4. TRANSFORMACIÓN PRODUCTIVA, INTERNACIONALIZACIÓN Y ACCIÓN CLÍMATICA / A. DIVERSIFICACIÓN PRODUCTIVA ASOCIADA A LAS ACTIVIDADES EXTRACTIVAS</t>
  </si>
  <si>
    <t>2106-1900-13-40302B- 4. TRANSFORMACIÓN PRODUCTIVA, INTERNACIONALIZACIÓN Y ACCIÓN CLÍMATICA / B. EFICIENCIA ENERGÉTICA Y DEL MERCADO COMO FACTOR DE DESARROLLO ECONÓMICO</t>
  </si>
  <si>
    <t>2199-1900-4-53105B- 5. CONVERGENCIA REGIONAL / B. ENTIDADES PÚBLICAS TERRITORIALES Y NACIONALES FORTALECIDAS</t>
  </si>
  <si>
    <t>211000 Instituto de Planificación y Promoción de Soluciones  Energéticas para las Zonas No Interconectadas - IPSE</t>
  </si>
  <si>
    <t>2102-1900-9-40301A- 4. TRANSFORMACIÓN PRODUCTIVA, INTERNACIONALIZACIÓN Y ACCIÓN CLÍMATICA / A. GENERACIÓN DE ENERGÍA A PARTIR DE FUENTES NO CONVENCIONALES DE ENERGÍA RENOVABLE (FNCER)</t>
  </si>
  <si>
    <t>2106-1900-2-53106A- 5. CONVERGENCIA REGIONAL / A. CONDICIONES Y CAPACIDADES INSTITUCIONALES, ORGANIZATIVAS E INDIVIDUALES PARA LA PARTICIPACIÓN CIUDADANA</t>
  </si>
  <si>
    <t>211100 Agencia Nacional de Hidrocarburos -ANH</t>
  </si>
  <si>
    <t>03-03-04-006- TRANSFERENCIAS DE EXCEDENTES FINANCIEROS A LA NACIÓN (ART. 16 EOP)</t>
  </si>
  <si>
    <t>2103-1900-7-53105E- 5. CONVERGENCIA REGIONAL / E. CAPACIDADES Y ARTICULACIÓN PARA LA GESTIÓN TERRITORIAL</t>
  </si>
  <si>
    <t>2103-1900-8-40301B- 4. TRANSFORMACIÓN PRODUCTIVA, INTERNACIONALIZACIÓN Y ACCIÓN CLÍMATICA / B. SEGURIDAD Y CONFIABILIDAD ENERGÉTICA</t>
  </si>
  <si>
    <t>2106-1900-3-40301B- 4. TRANSFORMACIÓN PRODUCTIVA, INTERNACIONALIZACIÓN Y ACCIÓN CLÍMATICA / B. SEGURIDAD Y CONFIABILIDAD ENERGÉTICA</t>
  </si>
  <si>
    <t>2106-1900-4-40302A- 4. TRANSFORMACIÓN PRODUCTIVA, INTERNACIONALIZACIÓN Y ACCIÓN CLÍMATICA / A. DIVERSIFICACIÓN PRODUCTIVA ASOCIADA A LAS ACTIVIDADES EXTRACTIVAS</t>
  </si>
  <si>
    <t>2199-1900-4-53105D- 5. CONVERGENCIA REGIONAL / D. GOBIERNO DIGITAL PARA LA GENTE</t>
  </si>
  <si>
    <t>211200 Agencia Nacional de Minería - ANM</t>
  </si>
  <si>
    <t>2104-1900-10-40302A- 4. TRANSFORMACIÓN PRODUCTIVA, INTERNACIONALIZACIÓN Y ACCIÓN CLÍMATICA / A. DIVERSIFICACIÓN PRODUCTIVA ASOCIADA A LAS ACTIVIDADES EXTRACTIVAS</t>
  </si>
  <si>
    <t>2104-1900-11-40302A- 4. TRANSFORMACIÓN PRODUCTIVA, INTERNACIONALIZACIÓN Y ACCIÓN CLÍMATICA / A. DIVERSIFICACIÓN PRODUCTIVA ASOCIADA A LAS ACTIVIDADES EXTRACTIVAS</t>
  </si>
  <si>
    <t>2104-1900-12-40302A- 4. TRANSFORMACIÓN PRODUCTIVA, INTERNACIONALIZACIÓN Y ACCIÓN CLÍMATICA / A. DIVERSIFICACIÓN PRODUCTIVA ASOCIADA A LAS ACTIVIDADES EXTRACTIVAS</t>
  </si>
  <si>
    <t>2104-1900-13-40302A- 4. TRANSFORMACIÓN PRODUCTIVA, INTERNACIONALIZACIÓN Y ACCIÓN CLÍMATICA / A. DIVERSIFICACIÓN PRODUCTIVA ASOCIADA A LAS ACTIVIDADES EXTRACTIVAS</t>
  </si>
  <si>
    <t>2105-1900-3-53105E- 5. CONVERGENCIA REGIONAL / E. CAPACIDADES Y ARTICULACIÓN PARA LA GESTIÓN TERRITORIAL</t>
  </si>
  <si>
    <t>2106-1900-1-53105D- 5. CONVERGENCIA REGIONAL / D. GOBIERNO DIGITAL PARA LA GENTE</t>
  </si>
  <si>
    <t>2199-1900-8-53105B- 5. CONVERGENCIA REGIONAL / B. ENTIDADES PÚBLICAS TERRITORIALES Y NACIONALES FORTALECIDAS</t>
  </si>
  <si>
    <t>250101 Procuraduría General de la Nación</t>
  </si>
  <si>
    <t>2599-1000-16-53105B- 5. CONVERGENCIA REGIONAL / B. ENTIDADES PÚBLICAS TERRITORIALES Y NACIONALES FORTALECIDAS</t>
  </si>
  <si>
    <t>2599-1000-17-53105B- 5. CONVERGENCIA REGIONAL / B. ENTIDADES PÚBLICAS TERRITORIALES Y NACIONALES FORTALECIDAS</t>
  </si>
  <si>
    <t>2599-1000-18-53105B- 5. CONVERGENCIA REGIONAL / B. ENTIDADES PÚBLICAS TERRITORIALES Y NACIONALES FORTALECIDAS</t>
  </si>
  <si>
    <t>250105 Instituto Estudios del Ministerio Público</t>
  </si>
  <si>
    <t>2502-1000-3-53105B- 5. CONVERGENCIA REGIONAL / B. ENTIDADES PÚBLICAS TERRITORIALES Y NACIONALES FORTALECIDAS</t>
  </si>
  <si>
    <t>2599-1000-1-53105B- 5. CONVERGENCIA REGIONAL / B. ENTIDADES PÚBLICAS TERRITORIALES Y NACIONALES FORTALECIDAS</t>
  </si>
  <si>
    <t>2599-1000-2-53105B- 5. CONVERGENCIA REGIONAL / B. ENTIDADES PÚBLICAS TERRITORIALES Y NACIONALES FORTALECIDAS</t>
  </si>
  <si>
    <t>250200 Defensoría del Pueblo</t>
  </si>
  <si>
    <t>03-03-01-007- DEFENSORÍA PÚBLICA (LEY 24 DE 1992)</t>
  </si>
  <si>
    <t>03-03-01-008- FONDO PARA LA DEFENSA DE LOS DERECHOS E INTERESES COLECTIVOS -LEY 472 DE 1998.</t>
  </si>
  <si>
    <t>03-03-01-061- FONDO ESPECIAL COMISIÓN NACIONAL DE BÚSQUEDA (ART. 18 LEY 971 DE 2005)</t>
  </si>
  <si>
    <t>03-03-01-068- COMISIÓN DE BÚSQUEDA DE PERSONAS DESAPARECIDAS LEY 589 DE 2000</t>
  </si>
  <si>
    <t>2502-1000-27-53105B- 5. CONVERGENCIA REGIONAL / B. ENTIDADES PÚBLICAS TERRITORIALES Y NACIONALES FORTALECIDAS</t>
  </si>
  <si>
    <t>2502-1000-31-53105B- 5. CONVERGENCIA REGIONAL / B. ENTIDADES PÚBLICAS TERRITORIALES Y NACIONALES FORTALECIDAS</t>
  </si>
  <si>
    <t>2599-1000-12-53105B- 5. CONVERGENCIA REGIONAL / B. ENTIDADES PÚBLICAS TERRITORIALES Y NACIONALES FORTALECIDAS</t>
  </si>
  <si>
    <t>2599-1000-13-53105B- 5. CONVERGENCIA REGIONAL / B. ENTIDADES PÚBLICAS TERRITORIALES Y NACIONALES FORTALECIDAS</t>
  </si>
  <si>
    <t>2599-1000-14-53105B- 5. CONVERGENCIA REGIONAL / B. ENTIDADES PÚBLICAS TERRITORIALES Y NACIONALES FORTALECIDAS</t>
  </si>
  <si>
    <t>2599-1000-15-53105B- 5. CONVERGENCIA REGIONAL / B. ENTIDADES PÚBLICAS TERRITORIALES Y NACIONALES FORTALECIDAS</t>
  </si>
  <si>
    <t>260101 Contraloría General de la República</t>
  </si>
  <si>
    <t>03-03-01-006- FONDO DE CAPACITACIÓN Y PUBLICACIONES CONTRALORÍA GENERAL DE LA REPÚBLICA - DECRETO 267 DE 2000 Y LEY 1807 DE 2016</t>
  </si>
  <si>
    <t>2501-1000-8-53105B- 5. CONVERGENCIA REGIONAL / B. ENTIDADES PÚBLICAS TERRITORIALES Y NACIONALES FORTALECIDAS</t>
  </si>
  <si>
    <t>2501-1000-9-53105B- 5. CONVERGENCIA REGIONAL / B. ENTIDADES PÚBLICAS TERRITORIALES Y NACIONALES FORTALECIDAS</t>
  </si>
  <si>
    <t>2501-1000-10-53105B- 5. CONVERGENCIA REGIONAL / B. ENTIDADES PÚBLICAS TERRITORIALES Y NACIONALES FORTALECIDAS</t>
  </si>
  <si>
    <t>2501-1000-11-53105B- 5. CONVERGENCIA REGIONAL / B. ENTIDADES PÚBLICAS TERRITORIALES Y NACIONALES FORTALECIDAS</t>
  </si>
  <si>
    <t>2501-1000-12-53105B- 5. CONVERGENCIA REGIONAL / B. ENTIDADES PÚBLICAS TERRITORIALES Y NACIONALES FORTALECIDAS</t>
  </si>
  <si>
    <t>2599-1000-3-53105B- 5. CONVERGENCIA REGIONAL / B. ENTIDADES PÚBLICAS TERRITORIALES Y NACIONALES FORTALECIDAS</t>
  </si>
  <si>
    <t>2599-1000-10-53105B- 5. CONVERGENCIA REGIONAL / B. ENTIDADES PÚBLICAS TERRITORIALES Y NACIONALES FORTALECIDAS</t>
  </si>
  <si>
    <t>2599-1000-11-53105B- 5. CONVERGENCIA REGIONAL / B. ENTIDADES PÚBLICAS TERRITORIALES Y NACIONALES FORTALECIDAS</t>
  </si>
  <si>
    <t>260200 Fondo de Bienestar Social de la Contraloría General de la República</t>
  </si>
  <si>
    <t>03-04-02-016- SERVICIOS MÉDICOS, EDUCATIVOS, RECREATIVOS, Y CULTURALES PARA FUNCIONARIOS DE LA CONTRALORÍA GENERAL DE LA REPÚBLICA (ART. 90 Y 91 LEY 106 DE 1993) (NO DE PENSIONES)</t>
  </si>
  <si>
    <t>06-01-04-008- PRÉSTAMOS DIRECTOS LEY 106 DE 1933</t>
  </si>
  <si>
    <t>340101 Auditoria General de la República</t>
  </si>
  <si>
    <t>2501-1000-5-53105B- 5. CONVERGENCIA REGIONAL / B. ENTIDADES PÚBLICAS TERRITORIALES Y NACIONALES FORTALECIDAS</t>
  </si>
  <si>
    <t>2501-1000-6-53105B- 5. CONVERGENCIA REGIONAL / B. ENTIDADES PÚBLICAS TERRITORIALES Y NACIONALES FORTALECIDAS</t>
  </si>
  <si>
    <t>2501-1000-7-53105B- 5. CONVERGENCIA REGIONAL / B. ENTIDADES PÚBLICAS TERRITORIALES Y NACIONALES FORTALECIDAS</t>
  </si>
  <si>
    <t>030101 Departamento Nacional de Planeación</t>
  </si>
  <si>
    <t>0301-1000-18-51102E- 5. CONVERGENCIA REGIONAL / E. PLANEACIÓN Y GESTIÓN TERRITORIAL INTELIGENTE</t>
  </si>
  <si>
    <t>0301-1000-20-51102E- 5. CONVERGENCIA REGIONAL / E. PLANEACIÓN Y GESTIÓN TERRITORIAL INTELIGENTE</t>
  </si>
  <si>
    <t>0301-1000-22-10305B- 1. ORDENAMIENTO DEL TERRITORIO ALREDEDOR DEL AGUA Y JUSTICIA AMBIENTAL / B. ACTUALIZACIÓN CATASTRAL MULTIPROPÓSITO</t>
  </si>
  <si>
    <t>0301-1000-29-52104E- 5. CONVERGENCIA REGIONAL / E. INFRAESTRUCTURA Y SERVICIOS LOGÍSTICOS</t>
  </si>
  <si>
    <t>0301-1000-30-52104E- 5. CONVERGENCIA REGIONAL / E. INFRAESTRUCTURA Y SERVICIOS LOGÍSTICOS</t>
  </si>
  <si>
    <t>0301-1000-31-53105B- 5. CONVERGENCIA REGIONAL / B. ENTIDADES PÚBLICAS TERRITORIALES Y NACIONALES FORTALECIDAS</t>
  </si>
  <si>
    <t>0301-1000-33-53105F- 5. CONVERGENCIA REGIONAL / F. EFICIENCIA INSTITUCIONAL PARA EL CUMPLIMIENTO DE LOS ACUERDOS REALIZADOS CON LAS COMUNIDADES</t>
  </si>
  <si>
    <t>0301-1000-34-53105B- 5. CONVERGENCIA REGIONAL / B. ENTIDADES PÚBLICAS TERRITORIALES Y NACIONALES FORTALECIDAS</t>
  </si>
  <si>
    <t>0301-1000-35-53105F- 5. CONVERGENCIA REGIONAL / F. EFICIENCIA INSTITUCIONAL PARA EL CUMPLIMIENTO DE LOS ACUERDOS REALIZADOS CON LAS COMUNIDADES</t>
  </si>
  <si>
    <t>0301-1000-38-53105F- 5. CONVERGENCIA REGIONAL / F. EFICIENCIA INSTITUCIONAL PARA EL CUMPLIMIENTO DE LOS ACUERDOS REALIZADOS CON LAS COMUNIDADES</t>
  </si>
  <si>
    <t>0301-1000-39-53105F- 5. CONVERGENCIA REGIONAL / F. EFICIENCIA INSTITUCIONAL PARA EL CUMPLIMIENTO DE LOS ACUERDOS REALIZADOS CON LAS COMUNIDADES</t>
  </si>
  <si>
    <t>0301-1000-40-803001- 8. ESTABILIDAD MACROECONÓMICA / 1. ADMINISTRACIÓN EFICIENTE DE LOS RECURSOS PÚBLICOS</t>
  </si>
  <si>
    <t>0399-1000-7-53105B- 5. CONVERGENCIA REGIONAL / B. ENTIDADES PÚBLICAS TERRITORIALES Y NACIONALES FORTALECIDAS</t>
  </si>
  <si>
    <t>0399-1000-8-53105B- 5. CONVERGENCIA REGIONAL / B. ENTIDADES PÚBLICAS TERRITORIALES Y NACIONALES FORTALECIDAS</t>
  </si>
  <si>
    <t>0399-1000-9-53105B- 5. CONVERGENCIA REGIONAL / B. ENTIDADES PÚBLICAS TERRITORIALES Y NACIONALES FORTALECIDAS</t>
  </si>
  <si>
    <t>030300 UAE Agencia Nacional de Contratación Pública Colombia Compra Eficiente</t>
  </si>
  <si>
    <t>0304-1000-3-53105A- 5. CONVERGENCIA REGIONAL / A. LUCHA CONTRA LA CORRUPCIÓN EN LAS ENTIDADES PÚBLICAS NACIONALES Y TERRITORIALES</t>
  </si>
  <si>
    <t>0304-1000-4-20307B- 2. SEGURIDAD HUMANA Y JUSTICIA SOCIAL / B. SOSTENIBILIDAD Y CRECIMIENTO DE LAS UNIDADES ECONÓMICAS Y FORMAS DE ASOCIATIVIDAD DE LA EP</t>
  </si>
  <si>
    <t>032400 Superintendencia de Servicios Públicos Domiciliarios</t>
  </si>
  <si>
    <t>03-04-02-091- FONDO NACIONAL PASIVO PENSIONAL Y PRESTACIONAL DE LA ELECTRIFICADORA DEL CARIBE S.A E.S.P - FONECA (DE PENSIONES)</t>
  </si>
  <si>
    <t>0303-1000-19-53105A- 5. CONVERGENCIA REGIONAL / A. LUCHA CONTRA LA CORRUPCIÓN EN LAS ENTIDADES PÚBLICAS NACIONALES Y TERRITORIALES</t>
  </si>
  <si>
    <t>0303-1000-20-53105A- 5. CONVERGENCIA REGIONAL / A. LUCHA CONTRA LA CORRUPCIÓN EN LAS ENTIDADES PÚBLICAS NACIONALES Y TERRITORIALES</t>
  </si>
  <si>
    <t>0303-1000-21-53105B- 5. CONVERGENCIA REGIONAL / B. ENTIDADES PÚBLICAS TERRITORIALES Y NACIONALES FORTALECIDAS</t>
  </si>
  <si>
    <t>0303-1000-22-53105A- 5. CONVERGENCIA REGIONAL / A. LUCHA CONTRA LA CORRUPCIÓN EN LAS ENTIDADES PÚBLICAS NACIONALES Y TERRITORIALES</t>
  </si>
  <si>
    <t>0303-1000-23-53105A- 5. CONVERGENCIA REGIONAL / A. LUCHA CONTRA LA CORRUPCIÓN EN LAS ENTIDADES PÚBLICAS NACIONALES Y TERRITORIALES</t>
  </si>
  <si>
    <t>0303-1000-24-53105A- 5. CONVERGENCIA REGIONAL / A. LUCHA CONTRA LA CORRUPCIÓN EN LAS ENTIDADES PÚBLICAS NACIONALES Y TERRITORIALES</t>
  </si>
  <si>
    <t>0399-1000-6-53105B- 5. CONVERGENCIA REGIONAL / B. ENTIDADES PÚBLICAS TERRITORIALES Y NACIONALES FORTALECIDAS</t>
  </si>
  <si>
    <t>020101 Presidencia de la República</t>
  </si>
  <si>
    <t>03-03-01-051- FONDO DE PROGRAMAS ESPECIALES PARA LA PAZ</t>
  </si>
  <si>
    <t>03-03-01-052- PLAN DE PROMOCIÓN DE COLOMBIA EN EL EXTERIOR</t>
  </si>
  <si>
    <t>03-03-01-077- TRANSFERENCIAS PARA LA ESTRATEGIA DE INTERACCIÓN Y DIÁLOGO PERMANENTE ENTRE LAS AUTORIDADES DE ORDEN TERRITORIAL, GOBIERNO NACIONAL Y LOS CIUDADANOS</t>
  </si>
  <si>
    <t>03-03-04-036- FONDO COLOMBIA EN PAZ (FCP) - DECRETO 691 DE 2017</t>
  </si>
  <si>
    <t>0204-1000-7-70506C- 7. ACTORES DIFERENCIALES PARA EL CAMBIO / C. INSTITUCIONES HACIA LA INTERLOCUCIÓN CON PUEBLOS Y COMUNIDADES</t>
  </si>
  <si>
    <t>0204-1000-9-20106A- 2. SEGURIDAD HUMANA Y JUSTICIA SOCIAL / A. PREVENCIÓN Y PROTECCIÓN PARA POBLACIONES VULNERABLES DESDE UN ENFOQUE DIFERENCIAL, COLECTIVO E INDIVIDUAL</t>
  </si>
  <si>
    <t>0210-1000-3-600011- 6. PAZ TOTAL E INTEGRAL / 1. HACIA UN NUEVO CAMPO COLOMBIANO: REFORMA RURAL INTEGRAL</t>
  </si>
  <si>
    <t>0210-1000-16-600014- 6. PAZ TOTAL E INTEGRAL / 4. SOLUCIÓN AL PROBLEMA DE LAS DROGAS ILÍCITAS</t>
  </si>
  <si>
    <t>0214-1000-1-53105B- 5. CONVERGENCIA REGIONAL / B. ENTIDADES PÚBLICAS TERRITORIALES Y NACIONALES FORTALECIDAS</t>
  </si>
  <si>
    <t>0214-1000-2-600030- 6. PAZ TOTAL E INTEGRAL / 3. DESESCALAMIENTO DE LA VIOLENCIA</t>
  </si>
  <si>
    <t>0214-1000-3-53105A- 5. CONVERGENCIA REGIONAL / A. LUCHA CONTRA LA CORRUPCIÓN EN LAS ENTIDADES PÚBLICAS NACIONALES Y TERRITORIALES</t>
  </si>
  <si>
    <t>0299-1000-4-53105B- 5. CONVERGENCIA REGIONAL / B. ENTIDADES PÚBLICAS TERRITORIALES Y NACIONALES FORTALECIDAS</t>
  </si>
  <si>
    <t>0299-1000-5-53105B- 5. CONVERGENCIA REGIONAL / B. ENTIDADES PÚBLICAS TERRITORIALES Y NACIONALES FORTALECIDAS</t>
  </si>
  <si>
    <t>0299-1000-6-53105B- 5. CONVERGENCIA REGIONAL / B. ENTIDADES PÚBLICAS TERRITORIALES Y NACIONALES FORTALECIDAS</t>
  </si>
  <si>
    <t>020900 Agencia Presidencial de Cooperación Internacional de Colombia - APC Colombia</t>
  </si>
  <si>
    <t>0208-1000-12-53105B- 5. CONVERGENCIA REGIONAL / B. ENTIDADES PÚBLICAS TERRITORIALES Y NACIONALES FORTALECIDAS</t>
  </si>
  <si>
    <t>0208-1000-13-803001- 8. ESTABILIDAD MACROECONÓMICA / 1. ADMINISTRACIÓN EFICIENTE DE LOS RECURSOS PÚBLICOS</t>
  </si>
  <si>
    <t>0208-1000-14-803001- 8. ESTABILIDAD MACROECONÓMICA / 1. ADMINISTRACIÓN EFICIENTE DE LOS RECURSOS PÚBLICOS</t>
  </si>
  <si>
    <t>0208-1000-15-803001- 8. ESTABILIDAD MACROECONÓMICA / 1. ADMINISTRACIÓN EFICIENTE DE LOS RECURSOS PÚBLICOS</t>
  </si>
  <si>
    <t>0208-1000-16-53105B- 5. CONVERGENCIA REGIONAL / B. ENTIDADES PÚBLICAS TERRITORIALES Y NACIONALES FORTALECIDAS</t>
  </si>
  <si>
    <t>021100 Unidad Nacional para la Gestion del Riesgo de Desastres</t>
  </si>
  <si>
    <t>03-03-04-013- ATENCIÓN DE DESASTRES Y EMERGENCIAS EN EL TERRITORIO NACIONAL -FONDO NACIONAL DE GESTIÓN DEL RIESGO DE DESASTRES</t>
  </si>
  <si>
    <t>0207-1000-6-10201B- 1. ORDENAMIENTO DEL TERRITORIO ALREDEDOR DEL AGUA Y JUSTICIA AMBIENTAL / B. DEMOCRATIZACIÓN DEL CONOCIMIENTO, LA INFORMACIÓN AMBIENTAL Y DE RIESGO DE DESASTRES</t>
  </si>
  <si>
    <t>0207-1000-12-10201B- 1. ORDENAMIENTO DEL TERRITORIO ALREDEDOR DEL AGUA Y JUSTICIA AMBIENTAL / B. DEMOCRATIZACIÓN DEL CONOCIMIENTO, LA INFORMACIÓN AMBIENTAL Y DE RIESGO DE DESASTRES</t>
  </si>
  <si>
    <t>0207-1000-13-10201B- 1. ORDENAMIENTO DEL TERRITORIO ALREDEDOR DEL AGUA Y JUSTICIA AMBIENTAL / B. DEMOCRATIZACIÓN DEL CONOCIMIENTO, LA INFORMACIÓN AMBIENTAL Y DE RIESGO DE DESASTRES</t>
  </si>
  <si>
    <t>021200 Agencia para la Reincorporación y la Normalización - ARN</t>
  </si>
  <si>
    <t>03-03-01-001- FONDO DE PROGRAMAS ESPECIALES PARA LA PAZ: PROGRAMA DE REINTEGRACIÓN SOCIAL Y ECONÓMICA</t>
  </si>
  <si>
    <t>0211-1000-3-53107C- 5. CONVERGENCIA REGIONAL / C. INCLUSIÓN DE LAS PERSONAS QUE HAN DEJADO LAS ARMAS Y POTENCIAR SU PARTICIPACIÓN EN LAS COMUNIDADES Y TERRITORIOS DONDE HABITAN _</t>
  </si>
  <si>
    <t>0211-1000-4-53107C- 5. CONVERGENCIA REGIONAL / C. INCLUSIÓN DE LAS PERSONAS QUE HAN DEJADO LAS ARMAS Y POTENCIAR SU PARTICIPACIÓN EN LAS COMUNIDADES Y TERRITORIOS DONDE HABITAN _</t>
  </si>
  <si>
    <t>021300 Agencia Nacional Inmobiliaria Virgilio Barco Vargas</t>
  </si>
  <si>
    <t>0209-1000-3-51101B- 5. CONVERGENCIA REGIONAL / B. REVITALIZACIÓN EN LOS PROCESOS DE TRANSFORMACIÓN Y APROVECHAMIENTO DE LA CIUDAD CONSTRUIDA</t>
  </si>
  <si>
    <t>0209-1000-4-51101B- 5. CONVERGENCIA REGIONAL / B. REVITALIZACIÓN EN LOS PROCESOS DE TRANSFORMACIÓN Y APROVECHAMIENTO DE LA CIUDAD CONSTRUIDA</t>
  </si>
  <si>
    <t>021401 Agencia de Renovación del Territorio - ART</t>
  </si>
  <si>
    <t>0212-1000-10-51202J- 5. CONVERGENCIA REGIONAL / J. INTEGRACIÓN DE LOS TERRITORIOS MÁS AFECTADOS POR EL CONFLICTO A LAS APUESTAS ESTRATÉGICAS DE DESARROLLO REGIONAL DE ACUERDO CON LA REFORMA RURAL INTEGRAL</t>
  </si>
  <si>
    <t>0212-1000-11-51202J- 5. CONVERGENCIA REGIONAL / J. INTEGRACIÓN DE LOS TERRITORIOS MÁS AFECTADOS POR EL CONFLICTO A LAS APUESTAS ESTRATÉGICAS DE DESARROLLO REGIONAL DE ACUERDO CON LA REFORMA RURAL INTEGRAL</t>
  </si>
  <si>
    <t>0212-1000-12-51202J- 5. CONVERGENCIA REGIONAL / J. INTEGRACIÓN DE LOS TERRITORIOS MÁS AFECTADOS POR EL CONFLICTO A LAS APUESTAS ESTRATÉGICAS DE DESARROLLO REGIONAL DE ACUERDO CON LA REFORMA RURAL INTEGRAL</t>
  </si>
  <si>
    <t>0299-1000-1-53105B- 5. CONVERGENCIA REGIONAL / B. ENTIDADES PÚBLICAS TERRITORIALES Y NACIONALES FORTALECIDAS</t>
  </si>
  <si>
    <t>021402 Dirección de Sustitución de Cultivos de Uso Ilícito</t>
  </si>
  <si>
    <t>270102 Consejo Superior de la Judicatura</t>
  </si>
  <si>
    <t>03-03-01-079- FONDO PARA LA MODERNIZACIÓN, DESCONGESTIÓN Y BIENESTAR DE LA ADMINISTRACIÓN DE JUSTICIA</t>
  </si>
  <si>
    <t>2701-0800-21-20111D- 2. SEGURIDAD HUMANA Y JUSTICIA SOCIAL / D. CAPACIDADES Y LA OFERTA DEL SISTEMA DE JUSTICIA</t>
  </si>
  <si>
    <t>2701-0800-23-20111D- 2. SEGURIDAD HUMANA Y JUSTICIA SOCIAL / D. CAPACIDADES Y LA OFERTA DEL SISTEMA DE JUSTICIA</t>
  </si>
  <si>
    <t>2701-0800-25-20111D- 2. SEGURIDAD HUMANA Y JUSTICIA SOCIAL / D. CAPACIDADES Y LA OFERTA DEL SISTEMA DE JUSTICIA</t>
  </si>
  <si>
    <t>2701-0800-29-20111D- 2. SEGURIDAD HUMANA Y JUSTICIA SOCIAL / D. CAPACIDADES Y LA OFERTA DEL SISTEMA DE JUSTICIA</t>
  </si>
  <si>
    <t>2701-0800-36-20111A- 2. SEGURIDAD HUMANA Y JUSTICIA SOCIAL / A. POLÍTICA DE ESTADO DE TRANSFORMACIÓN DIGITAL DE LA JUSTICIA DE MEDIANO Y LARGO PLAZO</t>
  </si>
  <si>
    <t>2701-0800-37-20111D- 2. SEGURIDAD HUMANA Y JUSTICIA SOCIAL / D. CAPACIDADES Y LA OFERTA DEL SISTEMA DE JUSTICIA</t>
  </si>
  <si>
    <t>2701-0800-38-20111D- 2. SEGURIDAD HUMANA Y JUSTICIA SOCIAL / D. CAPACIDADES Y LA OFERTA DEL SISTEMA DE JUSTICIA</t>
  </si>
  <si>
    <t>2701-0800-39-20111D- 2. SEGURIDAD HUMANA Y JUSTICIA SOCIAL / D. CAPACIDADES Y LA OFERTA DEL SISTEMA DE JUSTICIA</t>
  </si>
  <si>
    <t>2701-0800-40-20111A- 2. SEGURIDAD HUMANA Y JUSTICIA SOCIAL / A. POLÍTICA DE ESTADO DE TRANSFORMACIÓN DIGITAL DE LA JUSTICIA DE MEDIANO Y LARGO PLAZO</t>
  </si>
  <si>
    <t>2701-0800-41-20111D- 2. SEGURIDAD HUMANA Y JUSTICIA SOCIAL / D. CAPACIDADES Y LA OFERTA DEL SISTEMA DE JUSTICIA</t>
  </si>
  <si>
    <t>270103 Corte Suprema de Justicia</t>
  </si>
  <si>
    <t>270104 Consejo de Estado</t>
  </si>
  <si>
    <t>270105 Corte Constitucional</t>
  </si>
  <si>
    <t>270108 Tribunales y Juzgados</t>
  </si>
  <si>
    <t>270109 Comisión Nacional de Disciplina Judicial</t>
  </si>
  <si>
    <t>280101 Registraduría Nacional del Estado Civil</t>
  </si>
  <si>
    <t>2802-1000-2-53105B- 5. CONVERGENCIA REGIONAL / B. ENTIDADES PÚBLICAS TERRITORIALES Y NACIONALES FORTALECIDAS</t>
  </si>
  <si>
    <t>2899-1000-1-53105B- 5. CONVERGENCIA REGIONAL / B. ENTIDADES PÚBLICAS TERRITORIALES Y NACIONALES FORTALECIDAS</t>
  </si>
  <si>
    <t>2899-1000-26-53105B- 5. CONVERGENCIA REGIONAL / B. ENTIDADES PÚBLICAS TERRITORIALES Y NACIONALES FORTALECIDAS</t>
  </si>
  <si>
    <t>280102 Registraduría Nacional - Consejo Nacional Electoral</t>
  </si>
  <si>
    <t>2801-1000-1-53105B- 5. CONVERGENCIA REGIONAL / B. ENTIDADES PÚBLICAS TERRITORIALES Y NACIONALES FORTALECIDAS</t>
  </si>
  <si>
    <t>280200 Fondo Rotatorio de la Registraduría</t>
  </si>
  <si>
    <t>2801-1000-2-53105B- 5. CONVERGENCIA REGIONAL / B. ENTIDADES PÚBLICAS TERRITORIALES Y NACIONALES FORTALECIDAS</t>
  </si>
  <si>
    <t>2801-1000-3-53105B- 5. CONVERGENCIA REGIONAL / B. ENTIDADES PÚBLICAS TERRITORIALES Y NACIONALES FORTALECIDAS</t>
  </si>
  <si>
    <t>2802-1000-3-20101I- 2. SEGURIDAD HUMANA Y JUSTICIA SOCIAL / I. SUPERACIÓN DE SITUACIÓN DE VULNERABILIDAD PARA LA REPARACIÓN EFECTIVA E INTEGRAL DE LA POBLACIÓN VÍCTIMA DEL CONFLICTO</t>
  </si>
  <si>
    <t>2802-1000-4-53105B- 5. CONVERGENCIA REGIONAL / B. ENTIDADES PÚBLICAS TERRITORIALES Y NACIONALES FORTALECIDAS</t>
  </si>
  <si>
    <t>2802-1000-5-53105B- 5. CONVERGENCIA REGIONAL / B. ENTIDADES PÚBLICAS TERRITORIALES Y NACIONALES FORTALECIDAS</t>
  </si>
  <si>
    <t>2899-1000-17-53105B- 5. CONVERGENCIA REGIONAL / B. ENTIDADES PÚBLICAS TERRITORIALES Y NACIONALES FORTALECIDAS</t>
  </si>
  <si>
    <t>2899-1000-19-53105B- 5. CONVERGENCIA REGIONAL / B. ENTIDADES PÚBLICAS TERRITORIALES Y NACIONALES FORTALECIDAS</t>
  </si>
  <si>
    <t>2899-1000-20-53105B- 5. CONVERGENCIA REGIONAL / B. ENTIDADES PÚBLICAS TERRITORIALES Y NACIONALES FORTALECIDAS</t>
  </si>
  <si>
    <t>2899-1000-21-53105B- 5. CONVERGENCIA REGIONAL / B. ENTIDADES PÚBLICAS TERRITORIALES Y NACIONALES FORTALECIDAS</t>
  </si>
  <si>
    <t>2899-1000-22-53105B- 5. CONVERGENCIA REGIONAL / B. ENTIDADES PÚBLICAS TERRITORIALES Y NACIONALES FORTALECIDAS</t>
  </si>
  <si>
    <t>2899-1000-23-53105B- 5. CONVERGENCIA REGIONAL / B. ENTIDADES PÚBLICAS TERRITORIALES Y NACIONALES FORTALECIDAS</t>
  </si>
  <si>
    <t>2899-1000-24-53105B- 5. CONVERGENCIA REGIONAL / B. ENTIDADES PÚBLICAS TERRITORIALES Y NACIONALES FORTALECIDAS</t>
  </si>
  <si>
    <t>2899-1000-25-53105B- 5. CONVERGENCIA REGIONAL / B. ENTIDADES PÚBLICAS TERRITORIALES Y NACIONALES FORTALECIDAS</t>
  </si>
  <si>
    <t>2899-1000-27-53105B- 5. CONVERGENCIA REGIONAL / B. ENTIDADES PÚBLICAS TERRITORIALES Y NACIONALES FORTALECIDAS</t>
  </si>
  <si>
    <t>280300 Fondo Social de Vivienda de la Registraduría Nacional del Estado Civil</t>
  </si>
  <si>
    <t>06-01-04-001- PRÉSTAMOS DIRECTOS (DECRETO LEY 1010/2000)</t>
  </si>
  <si>
    <t>110101 Ministerio de Relaciones Exteriores</t>
  </si>
  <si>
    <t>01-01-05-- PERSONAL EXTRANJERO EN CONSULADOS Y EMBAJADAS (LOCAL)</t>
  </si>
  <si>
    <t>110200 Fondo Rotatorio del Ministerio de Relaciones Exteriores</t>
  </si>
  <si>
    <t>1103-1002-7-703010- 7. ACTORES DIFERENCIALES PARA EL CAMBIO / 1. REPARACIÓN TRANSFORMADORA</t>
  </si>
  <si>
    <t>1103-1002-8-53108A- 5. CONVERGENCIA REGIONAL / A. OFERTA DE SERVICIOS PARA LA POBLACIÓN COLOMBIANA EN EL EXTERIOR Y RETORNADA</t>
  </si>
  <si>
    <t>1103-1002-9-53108A- 5. CONVERGENCIA REGIONAL / A. OFERTA DE SERVICIOS PARA LA POBLACIÓN COLOMBIANA EN EL EXTERIOR Y RETORNADA</t>
  </si>
  <si>
    <t>1103-1002-10-53108B- 5. CONVERGENCIA REGIONAL / B. MECANISMOS DE PROTECCIÓN PARA LA POBLACIÓN MIGRANTE EN TRÁNSITO, REFUGIADOS Y CON VOCACIÓN DE PERMANENCIA EN EL TERRITORIO NACIONAL</t>
  </si>
  <si>
    <t>1104-1002-3-51402F- 5. CONVERGENCIA REGIONAL / F. FRONTERAS HUMANAS PARA LA VIDA, LA INTEGRACIÓN Y EL DESARROLLO</t>
  </si>
  <si>
    <t>1199-1002-7-53105B- 5. CONVERGENCIA REGIONAL / B. ENTIDADES PÚBLICAS TERRITORIALES Y NACIONALES FORTALECIDAS</t>
  </si>
  <si>
    <t>1199-1002-8-53105B- 5. CONVERGENCIA REGIONAL / B. ENTIDADES PÚBLICAS TERRITORIALES Y NACIONALES FORTALECIDAS</t>
  </si>
  <si>
    <t>1199-1002-9-53108C- 5. CONVERGENCIA REGIONAL / C. VÍNCULOS DE LOS COLOMBIANOS EN EL EXTERIOR CON EL PAÍS</t>
  </si>
  <si>
    <t>1199-1002-10-53105B- 5. CONVERGENCIA REGIONAL / B. ENTIDADES PÚBLICAS TERRITORIALES Y NACIONALES FORTALECIDAS</t>
  </si>
  <si>
    <t>1199-1002-11-53105B- 5. CONVERGENCIA REGIONAL / B. ENTIDADES PÚBLICAS TERRITORIALES Y NACIONALES FORTALECIDAS</t>
  </si>
  <si>
    <t>1199-1002-12-701060- 7. ACTORES DIFERENCIALES PARA EL CAMBIO / 6. HACIA UNA POLÍTICA EXTERIOR FEMINISTA CON LIDERAZGO DEL PAÍS EN TEMAS DE GÉNERO</t>
  </si>
  <si>
    <t>110400 UAE Migración Colombia</t>
  </si>
  <si>
    <t>03-03-01-056- DEPORTACIÓN A EXTRANJEROS</t>
  </si>
  <si>
    <t>1103-1002-3-53105B- 5. CONVERGENCIA REGIONAL / B. ENTIDADES PÚBLICAS TERRITORIALES Y NACIONALES FORTALECIDAS</t>
  </si>
  <si>
    <t>1103-1002-4-51102F- 5. CONVERGENCIA REGIONAL / F. FRONTERAS HUMANAS PARA LA VIDA, LA INTEGRACIÓN Y EL DESARROLLO</t>
  </si>
  <si>
    <t>1199-1002-12-53105B- 5. CONVERGENCIA REGIONAL / B. ENTIDADES PÚBLICAS TERRITORIALES Y NACIONALES FORTALECIDAS</t>
  </si>
  <si>
    <t>1199-1002-13-53105B- 5. CONVERGENCIA REGIONAL / B. ENTIDADES PÚBLICAS TERRITORIALES Y NACIONALES FORTALECIDAS</t>
  </si>
  <si>
    <t>1199-1002-14-53105B- 5. CONVERGENCIA REGIONAL / B. ENTIDADES PÚBLICAS TERRITORIALES Y NACIONALES FORTALECIDAS</t>
  </si>
  <si>
    <t>1199-1002-15-53105B- 5. CONVERGENCIA REGIONAL / B. ENTIDADES PÚBLICAS TERRITORIALES Y NACIONALES FORTALECIDAS</t>
  </si>
  <si>
    <t>190101 Ministerio de Salud y Protección Social</t>
  </si>
  <si>
    <t>03-03-01-029- DECISIONES JUDICIALES EN CONTRA DE LA NACIÓN EN LA LIQUIDACIÓN DE ENTIDADES PÚBLICAS DEL ORDEN NACIONAL</t>
  </si>
  <si>
    <t>03-03-02-002- APOYO A PROGRAMAS DE DESARROLLO DE LA SALUD LEY 100 DE 1993</t>
  </si>
  <si>
    <t>03-03-02-003- ASISTENCIA ANCIANOS, NIÑOS ADOPTIVOS Y POBLACIÓN DESPROTEGIDA LEY 1251 DE 2002</t>
  </si>
  <si>
    <t>03-03-02-006- SUMINISTRO DE MEDICAMENTOS DE LEISHMANIASIS</t>
  </si>
  <si>
    <t>03-03-02-013- APORTES A PROGRAMAS DE PREVENCIÓN Y CONTROL DE ENFERMEDADES TRANSMITIDAS POR VECTORES</t>
  </si>
  <si>
    <t>03-03-04-018- TRIBUNALES DE ÉTICA MÉDICA, ODONTOLOGÍA Y ENFERMERÍA</t>
  </si>
  <si>
    <t>03-03-05-002- PARTICIPACIÓN PARA SALUD - DISTRIBUCIÓN PREVIO CONCEPTO DNP</t>
  </si>
  <si>
    <t>03-04-01-001- MESADAS PENSIONALES ENFERMOS DE LEPRA (LEY 148 DE 1961) (DE PENSIONES)</t>
  </si>
  <si>
    <t>03-04-01-008- CAMPAÑAS CONTROL LEPRA (LEY 148 DE 1961 Y LEY 380 DE 1997) (NO DE PENSIONES)</t>
  </si>
  <si>
    <t>03-04-01-009- PROGRAMA ATENCIÓN ÁREAS MARGINADAS Y POBLACIÓN DISPERSA (LEY 100 DE 1993) (NO DE PENSIONES)</t>
  </si>
  <si>
    <t>03-11-01-001- CAMPAÑA Y CONTROL ANTITUBERCULOSIS</t>
  </si>
  <si>
    <t>03-11-01-002- PLAN NACIONAL DE SALUD RURAL</t>
  </si>
  <si>
    <t>03-11-01-003- PROGRAMA EMERGENCIA SANITARIA</t>
  </si>
  <si>
    <t xml:space="preserve">03-11-01-005- TRANSFERENCIA AL INSTITUTO NACIONAL DE CANCEROLOGÍA </t>
  </si>
  <si>
    <t>03-11-01-006- TRANSFERENCIA AL SANATORIO DE CONTRATACIÓN</t>
  </si>
  <si>
    <t>03-11-01-007- TRANSFERENCIA AL SANATORIO DE AGUA DE DIOS</t>
  </si>
  <si>
    <t>03-11-01-008- TRANSFERENCIA AL CENTRO DERMATOLÓGICO FEDERICO LLERAS ACOSTA</t>
  </si>
  <si>
    <t>03-04-01-019- ATENCION EN SALUD A POBLACION INIMPUTABLE POR TRASTORNO MENTAL (LEY 65 DE 1993) (NO DE PENSIONES)</t>
  </si>
  <si>
    <t>03-11-01-009-  APOYO A SOSTENIMIENTO A RESIDENTES QUE CURSEN PROGRAMAS DE ESPECIALIZACIÓN MÉDICO QUIRÚRGICA LEY 1917 DE 2018</t>
  </si>
  <si>
    <t>03-03-04-052- ASEGURAMIENTO, RECLAMACIONES Y SERVICIOS INTEGRALES EN SALUD, (LEY 100 DE 1993 y DECRETO 780 DE 2016)</t>
  </si>
  <si>
    <t>03-04-03-002- PRESTACIONES CONVENCIONALES PENSIONADOS PUERTOS DE COLOMBIA (OTRAS PRESTACIONES DE JUBILACIÓN)</t>
  </si>
  <si>
    <t>03-04-03-003- TRANSFERIR OBLIGACIONES LABORALES RECONOCIDAS INSOLUTAS  EMPRESAS SOCIALES DEL ESTADO CREADAS POR EL DECRETO 1750 DE 2003 (NO DE PENSIONES)</t>
  </si>
  <si>
    <t>03-04-02-027- APORTES CONVENCIONALES A SALUD Y AUXILIO FUNERARIOS FONDO PASIVO SOCIAL EMPRESA PUERTOS DE COLOMBIA (OTRAS PRESTACIONES DE JUBILACIÓN)</t>
  </si>
  <si>
    <t>1901-0300-38-20201A1- 2. SEGURIDAD HUMANA Y JUSTICIA SOCIAL / A. COLOMBIA COMO TERRITORIO SALUDABLE CON APS A PARTIR DE UN MODELO PREVENTIVO Y PREDICTIVO - RECUPERACIÓN Y FORTALECIMIENTO DE INFRAESTRUCTURA Y CENTROS DE ATENCIÓN PRIMARIA EN SALUD PARA LA VIDA</t>
  </si>
  <si>
    <t>1905-0300-1-20201E1- 2. SEGURIDAD HUMANA Y JUSTICIA SOCIAL / E. ACCESO EQUITATIVO A MEDICAMENTOS DISPOSITIVOS MÉDICOS Y OTRAS TECNOLOGÍAS - EVALUACIÓN DE TECNOLOGÍAS PARA EL ACCESO UNIVERSAL Y EQUITATIVO</t>
  </si>
  <si>
    <t xml:space="preserve">1905-0300-8-20201E2- 2. SEGURIDAD HUMANA Y JUSTICIA SOCIAL / E. ACCESO EQUITATIVO A MEDICAMENTOS DISPOSITIVOS MÉDICOS Y OTRAS TECNOLOGÍAS - SOBERANÍA SANITARIA PARA LA GARANTÍA DE LA SALUD Y LA VIDA </t>
  </si>
  <si>
    <t>1905-0300-9-20201B1- 2. SEGURIDAD HUMANA Y JUSTICIA SOCIAL / B. DETERMINANTES SOCIALES EN EL MARCO DEL MODELO PREVENTIVO Y PREDICTIVO - PLANEACIÓN Y EPIDEMIOLOGÍA PARA LA VIDA</t>
  </si>
  <si>
    <t>1905-0300-10-20106A1- 2. SEGURIDAD HUMANA Y JUSTICIA SOCIAL / A. PREVENCIÓN Y PROTECCIÓN PARA POBLACIONES VULNERABLES DESDE UN ENFOQUE DIFERENCIAL, COLECTIVO E INDIVIDUAL - GARANTÍA DEL DERECHO A LA SALUD PARA TODAS LAS CIUDADANÍAS EN SU DIVERSIDAD, SITUACIÓN Y CONDICIÓN</t>
  </si>
  <si>
    <t>1905-0300-11-20201B2- 2. SEGURIDAD HUMANA Y JUSTICIA SOCIAL / B. DETERMINANTES SOCIALES EN EL MARCO DEL MODELO PREVENTIVO Y PREDICTIVO - TERRITORIOS SALUDABLES PARA LA VIDA</t>
  </si>
  <si>
    <t>1905-0300-12-20201A2- 2. SEGURIDAD HUMANA Y JUSTICIA SOCIAL / A. COLOMBIA COMO TERRITORIO SALUDABLE CON APS A PARTIR DE UN MODELO PREVENTIVO Y PREDICTIVO - APOYO A LA GESTIÓN TERRITORIAL INTEGRAL DEL RIESGO, FRENTE A URGENCIAS, EMERGENCIAS Y DESASTRES</t>
  </si>
  <si>
    <t>1906-0300-1-20201C1- 2. SEGURIDAD HUMANA Y JUSTICIA SOCIAL / C. MÁS GOBERNANZA Y GOBERNABILIDAD, MEJORES SISTEMAS DE INFORMACIÓN EN SALUD - ANÁLISIS, MONITOREO Y SEGUIMIENTO DE LA CALIDAD EN SALUD</t>
  </si>
  <si>
    <t>1906-0300-5-20201A3- 2. SEGURIDAD HUMANA Y JUSTICIA SOCIAL / A. COLOMBIA COMO TERRITORIO SALUDABLE CON APS A PARTIR DE UN MODELO PREVENTIVO Y PREDICTIVO - DESARROLLO DE POLÍTICA INTEGRAL DE FORMACIÓN Y TRABAJO DIGNO PARA EL CUIDADO DE LA SALUD Y LA VIDA</t>
  </si>
  <si>
    <t>1906-0300-6-20201D1- 2. SEGURIDAD HUMANA Y JUSTICIA SOCIAL / D. SOSTENIBILIDAD DE LOS RECURSOS EN SALUD - ASEGURAMIENTO Y SOSTENIBILIDAD DE LOS RECURSOS EN SALUD</t>
  </si>
  <si>
    <t>1906-0300-7-20201A4- 2. SEGURIDAD HUMANA Y JUSTICIA SOCIAL / A. COLOMBIA COMO TERRITORIO SALUDABLE CON APS A PARTIR DE UN MODELO PREVENTIVO Y PREDICTIVO - REDES INTEGRALES E INTEGRADAS TERRITORIALES PARA LA SALUD Y LA VIDA</t>
  </si>
  <si>
    <t>1999-0300-15-20201C2- 2. SEGURIDAD HUMANA Y JUSTICIA SOCIAL / C. MÁS GOBERNANZA Y GOBERNABILIDAD, MEJORES SISTEMAS DE INFORMACIÓN EN SALUD - CAPACIDADES DE GESTIÓN DEL MINISTERIO DE SALUD Y PROTECCIÓN SOCIAL</t>
  </si>
  <si>
    <t>1999-0300-16-20201C3- 2. SEGURIDAD HUMANA Y JUSTICIA SOCIAL / C. MÁS GOBERNANZA Y GOBERNABILIDAD, MEJORES SISTEMAS DE INFORMACIÓN EN SALUD - MODERNIZACIÓN INSTITUCIONAL CON EL FORTALECIMIENTO DE LA RECTORÍA</t>
  </si>
  <si>
    <t>1999-0300-17-20201C4- 2. SEGURIDAD HUMANA Y JUSTICIA SOCIAL / C. MÁS GOBERNANZA Y GOBERNABILIDAD, MEJORES SISTEMAS DE INFORMACIÓN EN SALUD - SISTEMA ÚNICO NACIONAL DE INFORMACIÓN INTEROPERABLE Y SALUD DIGITAL</t>
  </si>
  <si>
    <t>190106 UAE Fondo Nacional de Estupefacientes</t>
  </si>
  <si>
    <t>03-03-02-007- PREVENCIÓN DE LA FARMACODEPENDENCIA Y DE MEDICAMENTOS DE CONTROL ESPECIAL</t>
  </si>
  <si>
    <t>1905-0300-1-20201A- 2. SEGURIDAD HUMANA Y JUSTICIA SOCIAL / A. COLOMBIA COMO TERRITORIO SALUDABLE CON APS A PARTIR DE UN MODELO PREVENTIVO Y PREDICTIVO</t>
  </si>
  <si>
    <t>190300 Instituto Nacional de Salud (INS)</t>
  </si>
  <si>
    <t>1901-0300-10-20201C- 2. SEGURIDAD HUMANA Y JUSTICIA SOCIAL / C. MÁS GOBERNANZA Y GOBERNABILIDAD, MEJORES SISTEMAS DE INFORMACIÓN EN SALUD</t>
  </si>
  <si>
    <t>1901-0300-11-20201C- 2. SEGURIDAD HUMANA Y JUSTICIA SOCIAL / C. MÁS GOBERNANZA Y GOBERNABILIDAD, MEJORES SISTEMAS DE INFORMACIÓN EN SALUD</t>
  </si>
  <si>
    <t>1901-0300-12-20201C- 2. SEGURIDAD HUMANA Y JUSTICIA SOCIAL / C. MÁS GOBERNANZA Y GOBERNABILIDAD, MEJORES SISTEMAS DE INFORMACIÓN EN SALUD</t>
  </si>
  <si>
    <t>1901-0300-13-20201C- 2. SEGURIDAD HUMANA Y JUSTICIA SOCIAL / C. MÁS GOBERNANZA Y GOBERNABILIDAD, MEJORES SISTEMAS DE INFORMACIÓN EN SALUD</t>
  </si>
  <si>
    <t>1901-0300-14-20201C- 2. SEGURIDAD HUMANA Y JUSTICIA SOCIAL / C. MÁS GOBERNANZA Y GOBERNABILIDAD, MEJORES SISTEMAS DE INFORMACIÓN EN SALUD</t>
  </si>
  <si>
    <t>1901-0300-15-20201C- 2. SEGURIDAD HUMANA Y JUSTICIA SOCIAL / C. MÁS GOBERNANZA Y GOBERNABILIDAD, MEJORES SISTEMAS DE INFORMACIÓN EN SALUD</t>
  </si>
  <si>
    <t>1901-0300-16-20201C- 2. SEGURIDAD HUMANA Y JUSTICIA SOCIAL / C. MÁS GOBERNANZA Y GOBERNABILIDAD, MEJORES SISTEMAS DE INFORMACIÓN EN SALUD</t>
  </si>
  <si>
    <t>1901-0300-17-20201C- 2. SEGURIDAD HUMANA Y JUSTICIA SOCIAL / C. MÁS GOBERNANZA Y GOBERNABILIDAD, MEJORES SISTEMAS DE INFORMACIÓN EN SALUD</t>
  </si>
  <si>
    <t>1999-0300-4-53105B- 5. CONVERGENCIA REGIONAL / B. ENTIDADES PÚBLICAS TERRITORIALES Y NACIONALES FORTALECIDAS</t>
  </si>
  <si>
    <t>1999-0300-5-53105B- 5. CONVERGENCIA REGIONAL / B. ENTIDADES PÚBLICAS TERRITORIALES Y NACIONALES FORTALECIDAS</t>
  </si>
  <si>
    <t>1999-0300-6-53105B- 5. CONVERGENCIA REGIONAL / B. ENTIDADES PÚBLICAS TERRITORIALES Y NACIONALES FORTALECIDAS</t>
  </si>
  <si>
    <t>1999-0300-7-53105B- 5. CONVERGENCIA REGIONAL / B. ENTIDADES PÚBLICAS TERRITORIALES Y NACIONALES FORTALECIDAS</t>
  </si>
  <si>
    <t>191000 Superintendencia Nacional de Salud</t>
  </si>
  <si>
    <t>1903-0300-7-20201C- 2. SEGURIDAD HUMANA Y JUSTICIA SOCIAL / C. MÁS GOBERNANZA Y GOBERNABILIDAD, MEJORES SISTEMAS DE INFORMACIÓN EN SALUD</t>
  </si>
  <si>
    <t>1903-0300-8-20201C- 2. SEGURIDAD HUMANA Y JUSTICIA SOCIAL / C. MÁS GOBERNANZA Y GOBERNABILIDAD, MEJORES SISTEMAS DE INFORMACIÓN EN SALUD</t>
  </si>
  <si>
    <t>1903-0300-9-20201C- 2. SEGURIDAD HUMANA Y JUSTICIA SOCIAL / C. MÁS GOBERNANZA Y GOBERNABILIDAD, MEJORES SISTEMAS DE INFORMACIÓN EN SALUD</t>
  </si>
  <si>
    <t>1906-0300-1-20201C- 2. SEGURIDAD HUMANA Y JUSTICIA SOCIAL / C. MÁS GOBERNANZA Y GOBERNABILIDAD, MEJORES SISTEMAS DE INFORMACIÓN EN SALUD</t>
  </si>
  <si>
    <t>1999-0300-12-20201C- 2. SEGURIDAD HUMANA Y JUSTICIA SOCIAL / C. MÁS GOBERNANZA Y GOBERNABILIDAD, MEJORES SISTEMAS DE INFORMACIÓN EN SALUD</t>
  </si>
  <si>
    <t>1999-0300-14-20201C- 2. SEGURIDAD HUMANA Y JUSTICIA SOCIAL / C. MÁS GOBERNANZA Y GOBERNABILIDAD, MEJORES SISTEMAS DE INFORMACIÓN EN SALUD</t>
  </si>
  <si>
    <t>1999-0300-15-20201C- 2. SEGURIDAD HUMANA Y JUSTICIA SOCIAL / C. MÁS GOBERNANZA Y GOBERNABILIDAD, MEJORES SISTEMAS DE INFORMACIÓN EN SALUD</t>
  </si>
  <si>
    <t>1999-0300-16-20201C- 2. SEGURIDAD HUMANA Y JUSTICIA SOCIAL / C. MÁS GOBERNANZA Y GOBERNABILIDAD, MEJORES SISTEMAS DE INFORMACIÓN EN SALUD</t>
  </si>
  <si>
    <t>191200 Instituto Nacional de Vigilancia de Medicamentos y Alimentos - INVIMA</t>
  </si>
  <si>
    <t>1903-0300-10-20201C- 2. SEGURIDAD HUMANA Y JUSTICIA SOCIAL / C. MÁS GOBERNANZA Y GOBERNABILIDAD, MEJORES SISTEMAS DE INFORMACIÓN EN SALUD</t>
  </si>
  <si>
    <t>1903-0300-11-20201C- 2. SEGURIDAD HUMANA Y JUSTICIA SOCIAL / C. MÁS GOBERNANZA Y GOBERNABILIDAD, MEJORES SISTEMAS DE INFORMACIÓN EN SALUD</t>
  </si>
  <si>
    <t>1999-0300-8-53105B- 5. CONVERGENCIA REGIONAL / B. ENTIDADES PÚBLICAS TERRITORIALES Y NACIONALES FORTALECIDAS</t>
  </si>
  <si>
    <t>1999-0300-9-53105B- 5. CONVERGENCIA REGIONAL / B. ENTIDADES PÚBLICAS TERRITORIALES Y NACIONALES FORTALECIDAS</t>
  </si>
  <si>
    <t>191301 Fondo de Previsión Social del Congreso - Pensiones</t>
  </si>
  <si>
    <t>03-04-02-017- BIENESTAR SOCIAL DEL PENSIONADO (OTRAS PRESTACIONES DE JUBILACIÓN)</t>
  </si>
  <si>
    <t>03-04-02-095- INDEMNIZACIÓN SUSTITUTIVA (OTRAS PRESTACIONES DE JUBILACIÓN)</t>
  </si>
  <si>
    <t>03-04-02-094- AUXILIO FUNERARIO (OTRAS PRESTACIONES DE JUBILACIÓN)</t>
  </si>
  <si>
    <t>08-04-02-- CONTRIBUCIÓN - SUPERINTENDENCIA FINANCIERA DE COLOMBIA</t>
  </si>
  <si>
    <t>1999-0300-6-20108B- 2. SEGURIDAD HUMANA Y JUSTICIA SOCIAL / B. PROTECCIÓN DE LAS PERSONAS, DE LAS INFRAESTRUCTURAS DIGITALES, FORTALECIMIENTO DE LAS ENTIDADES DEL ESTADO Y GARANTÍA EN LA PRESTACIÓN DE SUS SERVICIOS EN EL ENTORNO DIGITAL</t>
  </si>
  <si>
    <t>191302 Fondo de Previsión Social del Congreso - Cesantías y Vivienda</t>
  </si>
  <si>
    <t>191401 Fondo Pasivo Social de Ferrocarriles Nacionales de Colombia - Salud</t>
  </si>
  <si>
    <t>03-04-02-019- PROMOCIÓN Y PREVENCIÓN EN SALUD (NO DE PENSIONES)</t>
  </si>
  <si>
    <t>03-04-02-020- SERVICIOS MÉDICOS ASISTENCIALES (NO DE PENSIONES)</t>
  </si>
  <si>
    <t>03-04-02-021- SERVICIOS MÉDICOS CONVENCIONALES (NO DE PENSIONES)</t>
  </si>
  <si>
    <t>191402 Fondo Pasivo Social de Ferrocarriles Nacionales de Colombia -Pensiones</t>
  </si>
  <si>
    <t>03-03-01-070- GASTOS DE ADMINISTRACIÓN DE PENSIONES, NÓMINA, ARCHIVO Y OTRAS ACTIVIDADES INHERENTES DECRETO 4986 DE 2007, DECRETO 2721 DE 2008 Y DECRETO 2601 DE 2009</t>
  </si>
  <si>
    <t>1999-0300-2-53105B- 5. CONVERGENCIA REGIONAL / B. ENTIDADES PÚBLICAS TERRITORIALES Y NACIONALES FORTALECIDAS</t>
  </si>
  <si>
    <t>140100 Servicio de la Deuda Pública Nacional</t>
  </si>
  <si>
    <t>09-01-01-- TÍTULOS DE DEUDA</t>
  </si>
  <si>
    <t>09-01-02-- PRÉSTAMOS</t>
  </si>
  <si>
    <t>09-02-01-- TÍTULOS DE DEUDA</t>
  </si>
  <si>
    <t>09-02-02-- PRÉSTAMOS</t>
  </si>
  <si>
    <t>09-03-01-- TÍTULOS DE DEUDA</t>
  </si>
  <si>
    <t>09-03-02-- PRÉSTAMOS</t>
  </si>
  <si>
    <t>09-03-03-- OTRAS CUENTAS POR PAGAR</t>
  </si>
  <si>
    <t>10-01-01-- TÍTULOS DE DEUDA</t>
  </si>
  <si>
    <t>10-01-02-- PRÉSTAMOS</t>
  </si>
  <si>
    <t>10-02-01-- TÍTULOS DE DEUDA</t>
  </si>
  <si>
    <t>10-02-02-- PRÉSTAMOS</t>
  </si>
  <si>
    <t>10-03-01-- TÍTULOS DE DEUDA</t>
  </si>
  <si>
    <t>440101 Jurisdicción Especial para la Paz</t>
  </si>
  <si>
    <t>03-03-04-072- COMITÉ DE SEGUIMIENTO Y MONITOREO A LA IMPLEMENTACIÓN DE LAS RECOMENDACIONES DE LA CEV – ARTÍCULO 32 DEL DECRETO LEY 588 DE 2017</t>
  </si>
  <si>
    <t>4401-1000-5-20113C- 2. SEGURIDAD HUMANA Y JUSTICIA SOCIAL / C. IMPLEMENTACIÓN DEL SISTEMA RESTAURATIVO DE LA JURISDICCIÓN ESPECIAL PARA LA PAZ</t>
  </si>
  <si>
    <t>4401-1000-6-20113C- 2. SEGURIDAD HUMANA Y JUSTICIA SOCIAL / C. IMPLEMENTACIÓN DEL SISTEMA RESTAURATIVO DE LA JURISDICCIÓN ESPECIAL PARA LA PAZ</t>
  </si>
  <si>
    <t>4401-1000-7-20113C- 2. SEGURIDAD HUMANA Y JUSTICIA SOCIAL / C. IMPLEMENTACIÓN DEL SISTEMA RESTAURATIVO DE LA JURISDICCIÓN ESPECIAL PARA LA PAZ</t>
  </si>
  <si>
    <t>4499-1000-3-53105B- 5. CONVERGENCIA REGIONAL / B. ENTIDADES PÚBLICAS TERRITORIALES Y NACIONALES FORTALECIDAS</t>
  </si>
  <si>
    <t>4499-1000-5-53105D- 5. CONVERGENCIA REGIONAL / D. GOBIERNO DIGITAL PARA LA GENTE</t>
  </si>
  <si>
    <t>4499-1000-6-53105B- 5. CONVERGENCIA REGIONAL / B. ENTIDADES PÚBLICAS TERRITORIALES Y NACIONALES FORTALECIDAS</t>
  </si>
  <si>
    <t>440300 Unidad de Búsqueda de Personas dadas por desaparecidas en el contexto y en Razón del Conflicto Armado -UBPD</t>
  </si>
  <si>
    <t>4403-1000-2-20113A- 2. SEGURIDAD HUMANA Y JUSTICIA SOCIAL / A. FORTALECIMIENTO DE LA BÚSQUEDA DE PERSONAS DADAS POR DESAPARECIDAS</t>
  </si>
  <si>
    <t>4499-1000-1-53105B- 5. CONVERGENCIA REGIONAL / B. ENTIDADES PÚBLICAS TERRITORIALES Y NACIONALES FORTALECIDAS</t>
  </si>
  <si>
    <t>230600 Fondo de Tecnologías de la Información y las comunicaciones</t>
  </si>
  <si>
    <t>03-03-01-012- TRANSFERIR A LA SUPERINTENDENCIA DE INDUSTRIA Y COMERCIO DECRETOS 1130 Y 1620 DE 1999 Y 2003.  LEYES 1341 Y 1369 DE 2009</t>
  </si>
  <si>
    <t>03-03-01-083- APOYO A ACTIVIDADES DEL MINTIC. ART 22 LEY 1978 DE 2019</t>
  </si>
  <si>
    <t xml:space="preserve">03-11-07-002- TRANSFERENCIA  PARA FINANCIAMIENTO DEL SERVICIO POSTAL UNIVERSAL </t>
  </si>
  <si>
    <t>2301-0400-12-20204A- 2. SEGURIDAD HUMANA Y JUSTICIA SOCIAL / A. ESTRATEGIA DE CONECTIVIDAD DIGITAL</t>
  </si>
  <si>
    <t>2301-0400-20-20204A- 2. SEGURIDAD HUMANA Y JUSTICIA SOCIAL / A. ESTRATEGIA DE CONECTIVIDAD DIGITAL</t>
  </si>
  <si>
    <t>2301-0400-21-20204A- 2. SEGURIDAD HUMANA Y JUSTICIA SOCIAL / A. ESTRATEGIA DE CONECTIVIDAD DIGITAL</t>
  </si>
  <si>
    <t>2301-0400-27-20204A- 2. SEGURIDAD HUMANA Y JUSTICIA SOCIAL / A. ESTRATEGIA DE CONECTIVIDAD DIGITAL</t>
  </si>
  <si>
    <t>2301-0400-28-20204B- 2. SEGURIDAD HUMANA Y JUSTICIA SOCIAL / B. ALFABETIZACIÓN Y APROPIACIÓN DIGITAL COMO MOTOR DE OPORTUNIDADES PARA LA IGUALDAD</t>
  </si>
  <si>
    <t>2301-0400-29-20204A- 2. SEGURIDAD HUMANA Y JUSTICIA SOCIAL / A. ESTRATEGIA DE CONECTIVIDAD DIGITAL</t>
  </si>
  <si>
    <t>2301-0400-30-20204A- 2. SEGURIDAD HUMANA Y JUSTICIA SOCIAL / A. ESTRATEGIA DE CONECTIVIDAD DIGITAL</t>
  </si>
  <si>
    <t>2301-0400-31-20204A- 2. SEGURIDAD HUMANA Y JUSTICIA SOCIAL / A. ESTRATEGIA DE CONECTIVIDAD DIGITAL</t>
  </si>
  <si>
    <t>2301-0400-32-20204A- 2. SEGURIDAD HUMANA Y JUSTICIA SOCIAL / A. ESTRATEGIA DE CONECTIVIDAD DIGITAL</t>
  </si>
  <si>
    <t>2302-0400-14-20204A- 2. SEGURIDAD HUMANA Y JUSTICIA SOCIAL / A. ESTRATEGIA DE CONECTIVIDAD DIGITAL</t>
  </si>
  <si>
    <t>2302-0400-18-40402B- 4. TRANSFORMACIÓN PRODUCTIVA, INTERNACIONALIZACIÓN Y ACCIÓN CLÍMATICA / B. CIERRE DE BRECHAS TECNOLÓGICAS EN EL SECTOR PRODUCTIVO</t>
  </si>
  <si>
    <t>2302-0400-19-20204B- 2. SEGURIDAD HUMANA Y JUSTICIA SOCIAL / B. ALFABETIZACIÓN Y APROPIACIÓN DIGITAL COMO MOTOR DE OPORTUNIDADES PARA LA IGUALDAD</t>
  </si>
  <si>
    <t>2302-0400-24-20108B- 2. SEGURIDAD HUMANA Y JUSTICIA SOCIAL / B. PROTECCIÓN DE LAS PERSONAS, DE LAS INFRAESTRUCTURAS DIGITALES, FORTALECIMIENTO DE LAS ENTIDADES DEL ESTADO Y GARANTÍA EN LA PRESTACIÓN DE SUS SERVICIOS EN EL ENTORNO DIGITAL</t>
  </si>
  <si>
    <t>2302-0400-25-53105B- 5. CONVERGENCIA REGIONAL / B. ENTIDADES PÚBLICAS TERRITORIALES Y NACIONALES FORTALECIDAS</t>
  </si>
  <si>
    <t>2302-0400-26-40402B- 4. TRANSFORMACIÓN PRODUCTIVA, INTERNACIONALIZACIÓN Y ACCIÓN CLÍMATICA / B. CIERRE DE BRECHAS TECNOLÓGICAS EN EL SECTOR PRODUCTIVO</t>
  </si>
  <si>
    <t>2302-0400-27-53105B- 5. CONVERGENCIA REGIONAL / B. ENTIDADES PÚBLICAS TERRITORIALES Y NACIONALES FORTALECIDAS</t>
  </si>
  <si>
    <t>2302-0400-28-20204B- 2. SEGURIDAD HUMANA Y JUSTICIA SOCIAL / B. ALFABETIZACIÓN Y APROPIACIÓN DIGITAL COMO MOTOR DE OPORTUNIDADES PARA LA IGUALDAD</t>
  </si>
  <si>
    <t>2302-0400-29-20204B- 2. SEGURIDAD HUMANA Y JUSTICIA SOCIAL / B. ALFABETIZACIÓN Y APROPIACIÓN DIGITAL COMO MOTOR DE OPORTUNIDADES PARA LA IGUALDAD</t>
  </si>
  <si>
    <t>2399-0400-7-53105B- 5. CONVERGENCIA REGIONAL / B. ENTIDADES PÚBLICAS TERRITORIALES Y NACIONALES FORTALECIDAS</t>
  </si>
  <si>
    <t>2399-0400-2-53105B- 5. CONVERGENCIA REGIONAL / B. ENTIDADES PÚBLICAS TERRITORIALES Y NACIONALES FORTALECIDAS</t>
  </si>
  <si>
    <t>2301-0400-3-20204A- 2. SEGURIDAD HUMANA Y JUSTICIA SOCIAL / A. ESTRATEGIA DE CONECTIVIDAD DIGITAL</t>
  </si>
  <si>
    <t>2399-0400-4-53105B- 5. CONVERGENCIA REGIONAL / B. ENTIDADES PÚBLICAS TERRITORIALES Y NACIONALES FORTALECIDAS</t>
  </si>
  <si>
    <t>231100 Computadores Para Educar - CPE</t>
  </si>
  <si>
    <t>2301-0400-1-20204A- 2. SEGURIDAD HUMANA Y JUSTICIA SOCIAL / A. ESTRATEGIA DE CONECTIVIDAD DIGITAL</t>
  </si>
  <si>
    <t>2301-0400-2-20204A- 2. SEGURIDAD HUMANA Y JUSTICIA SOCIAL / A. ESTRATEGIA DE CONECTIVIDAD DIGITAL</t>
  </si>
  <si>
    <t>231200 Corporación Agencia Nacional de Gobierno Digital - AND</t>
  </si>
  <si>
    <t>2302-0400-2-53105B- 5. CONVERGENCIA REGIONAL / B. ENTIDADES PÚBLICAS TERRITORIALES Y NACIONALES FORTALECIDAS</t>
  </si>
  <si>
    <t>360101 Ministerio del Trabajo</t>
  </si>
  <si>
    <t>03-03-01-040- PROGRAMA ACTUALIZACIÓN DE LIDERES SINDICALES</t>
  </si>
  <si>
    <t>03-03-04-019- CONSEJO NACIONAL DEL TRABAJO SOCIAL</t>
  </si>
  <si>
    <t>03-04-02-006- FONDO PRESTACIONES DE LOS PENSIONADOS DE LAS EMPRESAS PRODUCTORAS DE METALES DEL CHOCÓ LEY 50 DE 1990 (DE PENSIONES)</t>
  </si>
  <si>
    <t>03-04-02-038- FONDO DE PENSIONES PÚBLICAS DE NIVEL NACIONAL - PENSIONES SUPERINTENDENCIA DE VALORES (DE PENSIONES)</t>
  </si>
  <si>
    <t>03-04-02-039- FONDO DE PENSIONES PÚBLICAS DEL NIVEL NACIONAL - CAJANAL PENSIONES (DE PENSIONES)</t>
  </si>
  <si>
    <t>03-04-02-040- FONDO DE PENSIONES PÚBLICAS DEL NIVEL NACIONAL - CARBOCOL (DE PENSIONES)</t>
  </si>
  <si>
    <t>03-04-02-042- FONDO DE PENSIONES PÚBLICAS DEL NIVEL NACIONAL - PENSIONES FONPRENOR (DE PENSIONES)</t>
  </si>
  <si>
    <t>03-04-02-043- FONDO DE PENSIONES PÚBLICAS DEL NIVEL NACIONAL - PENSIONES SUPERINDUSTRIA Y COMERCIO (DE PENSIONES)</t>
  </si>
  <si>
    <t>03-04-02-044- FONDO DE PENSIONES PÚBLICAS DEL NIVEL NACIONAL - PENSIONES SUPERSOCIEDADES (DE PENSIONES)</t>
  </si>
  <si>
    <t>03-04-02-045- FONDO DE PENSIONES PÚBLICAS DEL NIVEL NACIONAL -PENSIONES CVC - EPSA (DE PENSIONES)</t>
  </si>
  <si>
    <t>03-04-02-046- FONDO DE PENSIONES PÚBLICAS DEL NIVEL NACIONAL-PENSIONES FONDO PASIVO SOCIAL EMPRESA PUERTOS DE COLOMBIA (DE PENSIONES)</t>
  </si>
  <si>
    <t>03-04-02-047- FONDO DE PENSIONES PÚBLICAS DEL NIVEL NACIONAL - PENSIONES FONDO NACIONAL DE CAMINOS VECINALES (DE PENSIONES)</t>
  </si>
  <si>
    <t>03-04-02-048- FONDO DE PENSIONES PÚBLICAS DEL NIVEL NACIONAL - PENSIONES MINERCOL LTDA. EN LIQUIDACIÓN (DE PENSIONES)</t>
  </si>
  <si>
    <t>03-04-02-049- FONDO DE PENSIONES PÚBLICAS DEL NIVEL NACIONAL - PENSIONES INCORA (DE PENSIONES)</t>
  </si>
  <si>
    <t>03-04-02-050- FONDO DE PENSIONES PÚBLICAS DEL NIVEL NACIONAL - PENSIONES INURBE (DE PENSIONES)</t>
  </si>
  <si>
    <t>03-04-02-051- FONDO DE PENSIONES PÚBLICAS DEL NIVEL NACIONAL - PENSIONES EXFUNCIONARIOS ISS (DE PENSIONES)</t>
  </si>
  <si>
    <t>03-04-02-053- FONDO DE PENSIONES PÚBLICAS DEL NIVEL NACIONAL - COMPAÑÍA DE INFORMACIONES AUDIOVISUALES (DE PENSIONES)</t>
  </si>
  <si>
    <t>03-04-02-054- FONDO DE PENSIONES PÚBLICAS DEL NIVEL NACIONAL - CAJA DE PREVISIÓN SOCIAL DE COMUNICACIONES - CAPRECOM (DE PENSIONES)</t>
  </si>
  <si>
    <t>03-04-02-055- FONDO DE PENSIONES PÚBLICAS DEL NIVEL NACIONAL - ADMINISTRACIÓN POSTAL NACIONAL - ADPOSTAL (DE PENSIONES)</t>
  </si>
  <si>
    <t>03-04-02-056- FONDO DE PENSIONES PÚBLICAS DEL NIVEL NACIONAL - INSTITUTO NACIONAL DE RADIO Y TELEVISIÓN - INRAVISIÓN (DE PENSIONES)</t>
  </si>
  <si>
    <t>03-04-02-057- FONDO DE PENSIONES PÚBLICAS DEL NIVEL NACIONAL - MINISTERIO DE TECNOLOGÍAS DE LA INFORMACIÓN Y COMUNICACIONES (DE PENSIONES)</t>
  </si>
  <si>
    <t>03-04-02-058- FONDO DE PENSIONES PÚBLICAS DEL NIVEL NACIONAL -  EMPRESA NACIONAL DE COMUNICACIONES - TELECOM (DE PENSIONES)</t>
  </si>
  <si>
    <t>03-04-02-059- FONDO DE PENSIONES PÚBLICAS DEL NIVEL NACIONAL - EMPRESA DE TELECOMUNICACIONES DEL TOLIMA - TELETOLIMA (DE PENSIONES)</t>
  </si>
  <si>
    <t>03-04-02-060- FONDO DE PENSIONES PÚBLICAS DEL NIVEL NACIONAL - EMPRESA DE TELECOMUNICACIONES DEL HUILA - TELEHUILA (DE PENSIONES)</t>
  </si>
  <si>
    <t>03-04-02-061- FONDO DE PENSIONES PÚBLICAS DEL NIVEL NACIONAL - EMPRESA DE TELECOMUNICACIONES DE NARIÑO - TELENARIÑO (DE PENSIONES)</t>
  </si>
  <si>
    <t>03-04-02-062- FONDO DE PENSIONES PÚBLICAS DEL NIVEL NACIONAL - EMPRESA DE TELECOMUNICACIONES DE CARTAGENA - TELECARTAGENA (DE PENSIONES)</t>
  </si>
  <si>
    <t>03-04-02-063- FONDO DE PENSIONES PÚBLICAS DEL NIVEL NACIONAL - EMPRESA DE TELECOMUNICACIONES DE SANTA MARTA - TELESANTAMARTA (DE PENSIONES)</t>
  </si>
  <si>
    <t>03-04-02-064- FONDO DE PENSIONES PÚBLICAS DEL NIVEL NACIONAL - EMPRESA DE TELECOMUNICACIONES DE ARMENIA - TELEARMENIA (DE PENSIONES)</t>
  </si>
  <si>
    <t>03-04-02-065- FONDO DE PENSIONES PÚBLICAS DEL NIVEL NACIONAL - EMPRESA DE TELECOMUNICACIONES DE CALARCA - TELECALARCA (DE PENSIONES)</t>
  </si>
  <si>
    <t>03-04-02-066- FONDO DE PENSIONES PÚBLICAS DEL NIVEL NACIONAL - MESADAS PENSIONALES INAT (DE PENSIONES)</t>
  </si>
  <si>
    <t>03-04-02-067- FONDO DE PENSIONES PÚBLICAS DEL NIVEL NACIONAL - MESADAS PENSIONALES - ZONAS FRANCAS (DE PENSIONES)</t>
  </si>
  <si>
    <t>03-04-02-068- FONDO DE PENSIONES PÚBLICAS DEL NIVEL NACIONAL - MESADAS PENSIONALES - CORPORACIÓN FINANCIERA DEL TRANSPORTE (LEY 51/90) (DE PENSIONES)</t>
  </si>
  <si>
    <t>03-04-02-069- FONDO DE PENSIONES PÚBLICAS DEL NIVEL NACIONAL - MESADAS PENSIONALES - CORPORACIÓN NACIONAL DEL TURISMO (DE PENSIONES)</t>
  </si>
  <si>
    <t>03-04-02-070- FONDO DE PENSIONES PÚBLICAS DEL NIVEL NACIONAL - MESADAS PENSIONALES - CAPRESUB (DE PENSIONES)</t>
  </si>
  <si>
    <t>03-04-02-071- FONDO DE PENSIONES PÚBLICAS DEL NIVEL NACIONAL - MESADAS PENSIONALES - INEA (DE PENSIONES)</t>
  </si>
  <si>
    <t>03-04-02-072- FONDO DE PENSIONES PÚBLICAS DEL NIVEL NACIONAL - MESADAS PENSIONALES - INTRA (DE PENSIONES)</t>
  </si>
  <si>
    <t>03-04-02-073- FONDO DE PENSIONES PÚBLICAS DEL NIVEL NACIONAL - MESADAS PENSIONALES - INVIAS (DE PENSIONES)</t>
  </si>
  <si>
    <t>03-04-02-074- FONDO DE PENSIONES PÚBLICAS DEL NIVEL NACIONAL - PENSIONES POSITIVA S.A. (ARTICULO 80 LEY 1753 DE 2015 PLAN NACIONAL DE DESARROLLO Y DECRETO 1437 DE 2015) (DE PENSIONES)</t>
  </si>
  <si>
    <t>03-04-02-075- FONDO DE PENSIONES PÚBLICAS DEL NIVEL NACIONAL - MESADAS PENSIONALES - CORPORACIÓN ELÉCTRICA DE LA COSTA ATLÁNTICA S.A E.S.P CORELCA S.A E.S.P (DE PENSIONES)</t>
  </si>
  <si>
    <t>03-04-02-076- FONDO DE PENSIONES PÚBLICAS DEL NIVEL NACIONAL - MESADAS PENSIONALES - PROMOTORA DE VACACIONES Y RECREACIÓN SOCIAL - PROSOCIAL - LIQUIDADA (DE PENSIONES)</t>
  </si>
  <si>
    <t>03-04-02-079- MESADAS PENSIONALES DE LAS EMPRESAS DE OBRAS SANITARIAS EMPOS (DE PENSIONES)</t>
  </si>
  <si>
    <t>03-04-02-088- FONDO DE PENSIONES PÚBLICAS DEL NIVEL NACIONAL – MINISTERIO DE OBRAS PÚBLICAS Y TRANSPORTE (DE PENSIONES)</t>
  </si>
  <si>
    <t>03-04-02-090- FONDO DE PENSIONES PÚBLICAS DEL NIVEL NACIONAL - ÁLCALIS DE COLOMBIA LIMITADA (DE PENSIONES)</t>
  </si>
  <si>
    <t>03-04-03-004- FINANCIACIÓN PENSIONES RÉGIMEN DE PRIMA MEDIA CON PRESTACIÓN DEFINIDA COLPENSIONES LEY 1151 DE 2007 (DE PENSIONES)</t>
  </si>
  <si>
    <t>03-04-03-005- OTROS RECURSOS PARA SEGURIDAD SOCIAL</t>
  </si>
  <si>
    <t>03-04-02-041- FONDO DE PENSIONES PÚBLICAS DEL NIVEL NACIONAL - PENSIONES CAJA DE CRÉDITO AGRARIO INDUSTRIAL Y MINERO (DE PENSIONES)</t>
  </si>
  <si>
    <t>03-04-02-052- FONDO DE PENSIONES PÚBLICAS DEL NIVEL NACIONAL - PENSIONES COMPAÑÍA DE FOMENTO CINEMATOGRÁFICO - FOCINE (DE PENSIONES)</t>
  </si>
  <si>
    <t>03-11-08-002- APOYO PARA EL FOMENTO AL EMPLEO</t>
  </si>
  <si>
    <t>03-04-02-092- FONDO DE PENSIONES PÚBLICAS DEL NIVEL NACIONAL -  INSTITUTO NACIONAL DE LOS RECURSOS NATURALES RENOVABLES Y DEL AMBIENTE - INDERENA (DE PENSIONES)</t>
  </si>
  <si>
    <t>03-04-02-093- FONDO DE PENSIONES PÚBLICAS DEL NIVEL NACIONAL -  INSTITUTO DE MERCADEO AGROPECUARIO – IDEMA (DE PENSIONES</t>
  </si>
  <si>
    <t>03-04-01-002- TRANSFERIR A COLPENSIONES – ADMINISTRADORA DE BENEFICIOS ECONÓMICOS PERIÓDICOS (LEY 1328 DE 2009 Y DECRETO 604 DE 2013 (OTRAS PRESTACIONES DE JUBILACIÓN)</t>
  </si>
  <si>
    <t>03-04-03-011- PRESTACIÓN HUMANITARIA PERIÓDICA ARTÍCULO 2.2.9.5.7 DECRETO 600 DE 2017 (NO DE PENSIONES)</t>
  </si>
  <si>
    <t>3601-1300-6-20101C- 2. SEGURIDAD HUMANA Y JUSTICIA SOCIAL / C. PROTECCIÓN ECONÓMICA EN LA VEJEZ Y ENVEJECIMIENTO SALUDABLE</t>
  </si>
  <si>
    <t>3601-1300-10-20101C- 2. SEGURIDAD HUMANA Y JUSTICIA SOCIAL / C. PROTECCIÓN ECONÓMICA EN LA VEJEZ Y ENVEJECIMIENTO SALUDABLE</t>
  </si>
  <si>
    <t>3601-1300-11-20101C- 2. SEGURIDAD HUMANA Y JUSTICIA SOCIAL / C. PROTECCIÓN ECONÓMICA EN LA VEJEZ Y ENVEJECIMIENTO SALUDABLE</t>
  </si>
  <si>
    <t>3602-1300-11-20305C- 2. SEGURIDAD HUMANA Y JUSTICIA SOCIAL / C. OPORTUNIDADES DE EDUCACIÓN, FORMACIÓN, Y DE INSERCIÓN Y RECONVERSIÓN LABORAL</t>
  </si>
  <si>
    <t>3602-1300-12-20308E- 2. SEGURIDAD HUMANA Y JUSTICIA SOCIAL / E. INICIATIVAS PRODUCTIVAS, ACCESO AL FINANCIAMIENTO AMPLIO Y EDUCACIÓN FINANCIERA</t>
  </si>
  <si>
    <t>3602-1300-13-20308E- 2. SEGURIDAD HUMANA Y JUSTICIA SOCIAL / E. INICIATIVAS PRODUCTIVAS, ACCESO AL FINANCIAMIENTO AMPLIO Y EDUCACIÓN FINANCIERA</t>
  </si>
  <si>
    <t>3602-1300-16-20306A- 2. SEGURIDAD HUMANA Y JUSTICIA SOCIAL / A. POLÍTICA PÚBLICA DEL TRABAJO DIGNO Y DECENTE</t>
  </si>
  <si>
    <t>3602-1300-17-20306A- 2. SEGURIDAD HUMANA Y JUSTICIA SOCIAL / A. POLÍTICA PÚBLICA DEL TRABAJO DIGNO Y DECENTE</t>
  </si>
  <si>
    <t>3602-1300-18-20306A- 2. SEGURIDAD HUMANA Y JUSTICIA SOCIAL / A. POLÍTICA PÚBLICA DEL TRABAJO DIGNO Y DECENTE</t>
  </si>
  <si>
    <t>3602-1300-19-20306A- 2. SEGURIDAD HUMANA Y JUSTICIA SOCIAL / A. POLÍTICA PÚBLICA DEL TRABAJO DIGNO Y DECENTE</t>
  </si>
  <si>
    <t>3602-1300-20-20306A- 2. SEGURIDAD HUMANA Y JUSTICIA SOCIAL / A. POLÍTICA PÚBLICA DEL TRABAJO DIGNO Y DECENTE</t>
  </si>
  <si>
    <t>3603-1300-4-20306A- 2. SEGURIDAD HUMANA Y JUSTICIA SOCIAL / A. POLÍTICA PÚBLICA DEL TRABAJO DIGNO Y DECENTE</t>
  </si>
  <si>
    <t>3604-1300-7-20306A- 2. SEGURIDAD HUMANA Y JUSTICIA SOCIAL / A. POLÍTICA PÚBLICA DEL TRABAJO DIGNO Y DECENTE</t>
  </si>
  <si>
    <t>3604-1300-10-20306A- 2. SEGURIDAD HUMANA Y JUSTICIA SOCIAL / A. POLÍTICA PÚBLICA DEL TRABAJO DIGNO Y DECENTE</t>
  </si>
  <si>
    <t>3604-1300-16-20306A- 2. SEGURIDAD HUMANA Y JUSTICIA SOCIAL / A. POLÍTICA PÚBLICA DEL TRABAJO DIGNO Y DECENTE</t>
  </si>
  <si>
    <t>3604-1300-17-20306C- 2. SEGURIDAD HUMANA Y JUSTICIA SOCIAL / C. PREVENCIÓN, INSPECCIÓN, VIGILANCIA Y CONTROL (IVC) PARA UN TRABAJO DIGNO EN TODAS LAS REGIONES</t>
  </si>
  <si>
    <t>3604-1300-18-20306C- 2. SEGURIDAD HUMANA Y JUSTICIA SOCIAL / C. PREVENCIÓN, INSPECCIÓN, VIGILANCIA Y CONTROL (IVC) PARA UN TRABAJO DIGNO EN TODAS LAS REGIONES</t>
  </si>
  <si>
    <t>3604-1300-19-701010- 7. ACTORES DIFERENCIALES PARA EL CAMBIO / 1. MUJERES COMO MOTOR DEL DESARROLLO ECONÓMICO SOSTENIBLE Y PROTECTORAS DE LA VIDA Y DEL AMBIENTE</t>
  </si>
  <si>
    <t>3605-1300-5-20306A- 2. SEGURIDAD HUMANA Y JUSTICIA SOCIAL / A. POLÍTICA PÚBLICA DEL TRABAJO DIGNO Y DECENTE</t>
  </si>
  <si>
    <t>3699-1300-10-53105B- 5. CONVERGENCIA REGIONAL / B. ENTIDADES PÚBLICAS TERRITORIALES Y NACIONALES FORTALECIDAS</t>
  </si>
  <si>
    <t>3699-1300-11-53105B- 5. CONVERGENCIA REGIONAL / B. ENTIDADES PÚBLICAS TERRITORIALES Y NACIONALES FORTALECIDAS</t>
  </si>
  <si>
    <t>3699-1300-12-53105B- 5. CONVERGENCIA REGIONAL / B. ENTIDADES PÚBLICAS TERRITORIALES Y NACIONALES FORTALECIDAS</t>
  </si>
  <si>
    <t>3699-1300-13-53105B- 5. CONVERGENCIA REGIONAL / B. ENTIDADES PÚBLICAS TERRITORIALES Y NACIONALES FORTALECIDAS</t>
  </si>
  <si>
    <t>360107 Superintendencia de Subsidio Familiar</t>
  </si>
  <si>
    <t>3602-1300-1-20306A- 2. SEGURIDAD HUMANA Y JUSTICIA SOCIAL / A. POLÍTICA PÚBLICA DEL TRABAJO DIGNO Y DECENTE</t>
  </si>
  <si>
    <t>3605-1300-5-53105B- 5. CONVERGENCIA REGIONAL / B. ENTIDADES PÚBLICAS TERRITORIALES Y NACIONALES FORTALECIDAS</t>
  </si>
  <si>
    <t>3699-1300-6-53105B- 5. CONVERGENCIA REGIONAL / B. ENTIDADES PÚBLICAS TERRITORIALES Y NACIONALES FORTALECIDAS</t>
  </si>
  <si>
    <t>360200 Servicio Nacional de Aprendizaje (SENA)</t>
  </si>
  <si>
    <t>03-04-02-032- AUXILIO SINDICAL (NO DE PENSIONES)</t>
  </si>
  <si>
    <t>03-04-02-087- BONIFICACIÓN PARA PENSIONADOS (OTRAS PRESTACIONES DE JUBILACIÓN)</t>
  </si>
  <si>
    <t>06-01-04-004- PRÉSTAMOS POR CALAMIDAD DOMÉSTICA</t>
  </si>
  <si>
    <t>06-01-04-009- PRÉSTAMOS EDUCATIVOS</t>
  </si>
  <si>
    <t>08-02--- ESTAMPILLAS</t>
  </si>
  <si>
    <t>3602-1300-10-20308E- 2. SEGURIDAD HUMANA Y JUSTICIA SOCIAL / E. INICIATIVAS PRODUCTIVAS, ACCESO AL FINANCIAMIENTO AMPLIO Y EDUCACIÓN FINANCIERA</t>
  </si>
  <si>
    <t>3602-1300-13-20306B- 2. SEGURIDAD HUMANA Y JUSTICIA SOCIAL / B. GENERACIÓN Y PROTECCIÓN DE EMPLEOS FORMALES.</t>
  </si>
  <si>
    <t>3603-1300-15-20305C- 2. SEGURIDAD HUMANA Y JUSTICIA SOCIAL / C. OPORTUNIDADES DE EDUCACIÓN, FORMACIÓN, Y DE INSERCIÓN Y RECONVERSIÓN LABORAL</t>
  </si>
  <si>
    <t>3603-1300-16-53105B- 5. CONVERGENCIA REGIONAL / B. ENTIDADES PÚBLICAS TERRITORIALES Y NACIONALES FORTALECIDAS</t>
  </si>
  <si>
    <t>3603-1300-17-20305C- 2. SEGURIDAD HUMANA Y JUSTICIA SOCIAL / C. OPORTUNIDADES DE EDUCACIÓN, FORMACIÓN, Y DE INSERCIÓN Y RECONVERSIÓN LABORAL</t>
  </si>
  <si>
    <t>3603-1300-19-708020- 7. ACTORES DIFERENCIALES PARA EL CAMBIO / 2. EDUCACIÓN CON PERTINENCIA PARA LA POBLACIÓN CAMPESINA</t>
  </si>
  <si>
    <t>3605-1300-3-40402A- 4. TRANSFORMACIÓN PRODUCTIVA, INTERNACIONALIZACIÓN Y ACCIÓN CLÍMATICA / A. CONCURRENCIA DE RECURSOS ALREDEDOR DE INVERSIONES ESTRATÉGICAS EN CIENCIA, TECNOLOGÍA E INNOVACIÓN (CTI)</t>
  </si>
  <si>
    <t>3699-1300-15-53105B- 5. CONVERGENCIA REGIONAL / B. ENTIDADES PÚBLICAS TERRITORIALES Y NACIONALES FORTALECIDAS</t>
  </si>
  <si>
    <t>361200 UAE de Organizaciones Solidarias</t>
  </si>
  <si>
    <t>3602-1300-9-20307G- 2. SEGURIDAD HUMANA Y JUSTICIA SOCIAL / G. ASOCIATIVIDAD SOLIDARIA PARA LA PAZ</t>
  </si>
  <si>
    <t>3699-1300-1-53105B- 5. CONVERGENCIA REGIONAL / B. ENTIDADES PÚBLICAS TERRITORIALES Y NACIONALES FORTALECIDAS</t>
  </si>
  <si>
    <t>3699-1300-5-53105B- 5. CONVERGENCIA REGIONAL / B. ENTIDADES PÚBLICAS TERRITORIALES Y NACIONALES FORTALECIDAS</t>
  </si>
  <si>
    <t>361300 UAE del Servicio Público de Empleo</t>
  </si>
  <si>
    <t>3602-1300-6-20306B- 2. SEGURIDAD HUMANA Y JUSTICIA SOCIAL / B. GENERACIÓN Y PROTECCIÓN DE EMPLEOS FORMALES.</t>
  </si>
  <si>
    <t>3602-1300-7-600015- 6. PAZ TOTAL E INTEGRAL / 5. ACUERDO SOBRE LAS VÍCTIMAS DEL CONFLICTO: “SISTEMA INTEGRAL DE VERDAD, JUSTICIA, REPARACIÓN Y NO REPETICIÓN”</t>
  </si>
  <si>
    <t>3699-1300-2-20306B- 2. SEGURIDAD HUMANA Y JUSTICIA SOCIAL / B. GENERACIÓN Y PROTECCIÓN DE EMPLEOS FORMALES.</t>
  </si>
  <si>
    <t>240101 Ministerio de Transporte</t>
  </si>
  <si>
    <t>03-11-10-001- TRANSFERENCIA A LA CORPORACIÓN AUTÓNOMA REGIONAL DEL RÍO GRANDE DE LA MAGDALENA - CORMAGDALENA</t>
  </si>
  <si>
    <t>2402-0600-3-51102A- 5. CONVERGENCIA REGIONAL / A. INTERVENCIÓN DE VÍAS REGIONALES (SECUNDARIAS Y TERCIARIAS), TERMINALES FLUVIALES Y AERÓDROMOS</t>
  </si>
  <si>
    <t>2402-0600-4-51102A- 5. CONVERGENCIA REGIONAL / A. INTERVENCIÓN DE VÍAS REGIONALES (SECUNDARIAS Y TERCIARIAS), TERMINALES FLUVIALES Y AERÓDROMOS</t>
  </si>
  <si>
    <t>2402-0600-5-51102A- 5. CONVERGENCIA REGIONAL / A. INTERVENCIÓN DE VÍAS REGIONALES (SECUNDARIAS Y TERCIARIAS), TERMINALES FLUVIALES Y AERÓDROMOS</t>
  </si>
  <si>
    <t>2406-0600-3-51102A- 5. CONVERGENCIA REGIONAL / A. INTERVENCIÓN DE VÍAS REGIONALES (SECUNDARIAS Y TERCIARIAS), TERMINALES FLUVIALES Y AERÓDROMOS</t>
  </si>
  <si>
    <t>2407-0600-3-40303D- 4. TRANSFORMACIÓN PRODUCTIVA, INTERNACIONALIZACIÓN Y ACCIÓN CLÍMATICA / D. MODOS DE TRANSPORTE MÁS EFICIENTES A NIVEL OPERATIVO Y ENERGÉTICO</t>
  </si>
  <si>
    <t>2410-0600-4-40303D- 4. TRANSFORMACIÓN PRODUCTIVA, INTERNACIONALIZACIÓN Y ACCIÓN CLÍMATICA / D. MODOS DE TRANSPORTE MÁS EFICIENTES A NIVEL OPERATIVO Y ENERGÉTICO</t>
  </si>
  <si>
    <t>2410-0600-5-51102D- 5. CONVERGENCIA REGIONAL / D. INTEGRACIÓN DE TERRITORIOS BAJO EL PRINCIPIO DE LA CONECTIVIDAD FÍSICA Y LA MULTIMODALIDAD</t>
  </si>
  <si>
    <t>2410-0600-7-51102D- 5. CONVERGENCIA REGIONAL / D. INTEGRACIÓN DE TERRITORIOS BAJO EL PRINCIPIO DE LA CONECTIVIDAD FÍSICA Y LA MULTIMODALIDAD</t>
  </si>
  <si>
    <t>2410-0600-8-51102D- 5. CONVERGENCIA REGIONAL / D. INTEGRACIÓN DE TERRITORIOS BAJO EL PRINCIPIO DE LA CONECTIVIDAD FÍSICA Y LA MULTIMODALIDAD</t>
  </si>
  <si>
    <t>2410-0600-9-51102D- 5. CONVERGENCIA REGIONAL / D. INTEGRACIÓN DE TERRITORIOS BAJO EL PRINCIPIO DE LA CONECTIVIDAD FÍSICA Y LA MULTIMODALIDAD</t>
  </si>
  <si>
    <t>2410-0600-11-51102D- 5. CONVERGENCIA REGIONAL / D. INTEGRACIÓN DE TERRITORIOS BAJO EL PRINCIPIO DE LA CONECTIVIDAD FÍSICA Y LA MULTIMODALIDAD</t>
  </si>
  <si>
    <t>2410-0600-12-51102D- 5. CONVERGENCIA REGIONAL / D. INTEGRACIÓN DE TERRITORIOS BAJO EL PRINCIPIO DE LA CONECTIVIDAD FÍSICA Y LA MULTIMODALIDAD</t>
  </si>
  <si>
    <t>2410-0600-13-51102D- 5. CONVERGENCIA REGIONAL / D. INTEGRACIÓN DE TERRITORIOS BAJO EL PRINCIPIO DE LA CONECTIVIDAD FÍSICA Y LA MULTIMODALIDAD</t>
  </si>
  <si>
    <t>2410-0600-14-51102D- 5. CONVERGENCIA REGIONAL / D. INTEGRACIÓN DE TERRITORIOS BAJO EL PRINCIPIO DE LA CONECTIVIDAD FÍSICA Y LA MULTIMODALIDAD</t>
  </si>
  <si>
    <t>2410-0600-15-51102D- 5. CONVERGENCIA REGIONAL / D. INTEGRACIÓN DE TERRITORIOS BAJO EL PRINCIPIO DE LA CONECTIVIDAD FÍSICA Y LA MULTIMODALIDAD</t>
  </si>
  <si>
    <t>2499-0600-22-51102D- 5. CONVERGENCIA REGIONAL / D. INTEGRACIÓN DE TERRITORIOS BAJO EL PRINCIPIO DE LA CONECTIVIDAD FÍSICA Y LA MULTIMODALIDAD</t>
  </si>
  <si>
    <t>2499-0600-23-51102D- 5. CONVERGENCIA REGIONAL / D. INTEGRACIÓN DE TERRITORIOS BAJO EL PRINCIPIO DE LA CONECTIVIDAD FÍSICA Y LA MULTIMODALIDAD</t>
  </si>
  <si>
    <t>2499-0600-24-51102D- 5. CONVERGENCIA REGIONAL / D. INTEGRACIÓN DE TERRITORIOS BAJO EL PRINCIPIO DE LA CONECTIVIDAD FÍSICA Y LA MULTIMODALIDAD</t>
  </si>
  <si>
    <t>2499-0600-25-51102D- 5. CONVERGENCIA REGIONAL / D. INTEGRACIÓN DE TERRITORIOS BAJO EL PRINCIPIO DE LA CONECTIVIDAD FÍSICA Y LA MULTIMODALIDAD</t>
  </si>
  <si>
    <t>2499-0600-26-51102D- 5. CONVERGENCIA REGIONAL / D. INTEGRACIÓN DE TERRITORIOS BAJO EL PRINCIPIO DE LA CONECTIVIDAD FÍSICA Y LA MULTIMODALIDAD</t>
  </si>
  <si>
    <t>2499-0600-27-51102D- 5. CONVERGENCIA REGIONAL / D. INTEGRACIÓN DE TERRITORIOS BAJO EL PRINCIPIO DE LA CONECTIVIDAD FÍSICA Y LA MULTIMODALIDAD</t>
  </si>
  <si>
    <t>2499-0600-28-51102D- 5. CONVERGENCIA REGIONAL / D. INTEGRACIÓN DE TERRITORIOS BAJO EL PRINCIPIO DE LA CONECTIVIDAD FÍSICA Y LA MULTIMODALIDAD</t>
  </si>
  <si>
    <t>240200 Instituto Nacional de Vías - INVÍAS</t>
  </si>
  <si>
    <t>03-04-02-036- PROGRAMA DE SALUD OCUPACIONAL (NO DE PENSIONES)</t>
  </si>
  <si>
    <t>2401-0600-41-51102D- 5. CONVERGENCIA REGIONAL / D. INTEGRACIÓN DE TERRITORIOS BAJO EL PRINCIPIO DE LA CONECTIVIDAD FÍSICA Y LA MULTIMODALIDAD</t>
  </si>
  <si>
    <t>2401-0600-72-51102D- 5. CONVERGENCIA REGIONAL / D. INTEGRACIÓN DE TERRITORIOS BAJO EL PRINCIPIO DE LA CONECTIVIDAD FÍSICA Y LA MULTIMODALIDAD</t>
  </si>
  <si>
    <t>2401-0600-74-51102D- 5. CONVERGENCIA REGIONAL / D. INTEGRACIÓN DE TERRITORIOS BAJO EL PRINCIPIO DE LA CONECTIVIDAD FÍSICA Y LA MULTIMODALIDAD</t>
  </si>
  <si>
    <t>2401-0600-75-51102D- 5. CONVERGENCIA REGIONAL / D. INTEGRACIÓN DE TERRITORIOS BAJO EL PRINCIPIO DE LA CONECTIVIDAD FÍSICA Y LA MULTIMODALIDAD</t>
  </si>
  <si>
    <t>2401-0600-77-51102D- 5. CONVERGENCIA REGIONAL / D. INTEGRACIÓN DE TERRITORIOS BAJO EL PRINCIPIO DE LA CONECTIVIDAD FÍSICA Y LA MULTIMODALIDAD</t>
  </si>
  <si>
    <t>2401-0600-78-51102D- 5. CONVERGENCIA REGIONAL / D. INTEGRACIÓN DE TERRITORIOS BAJO EL PRINCIPIO DE LA CONECTIVIDAD FÍSICA Y LA MULTIMODALIDAD</t>
  </si>
  <si>
    <t>2401-0600-85-51102D- 5. CONVERGENCIA REGIONAL / D. INTEGRACIÓN DE TERRITORIOS BAJO EL PRINCIPIO DE LA CONECTIVIDAD FÍSICA Y LA MULTIMODALIDAD</t>
  </si>
  <si>
    <t>2401-0600-90-51102D- 5. CONVERGENCIA REGIONAL / D. INTEGRACIÓN DE TERRITORIOS BAJO EL PRINCIPIO DE LA CONECTIVIDAD FÍSICA Y LA MULTIMODALIDAD</t>
  </si>
  <si>
    <t>2401-0600-91-51102D- 5. CONVERGENCIA REGIONAL / D. INTEGRACIÓN DE TERRITORIOS BAJO EL PRINCIPIO DE LA CONECTIVIDAD FÍSICA Y LA MULTIMODALIDAD</t>
  </si>
  <si>
    <t>2401-0600-94-51102D- 5. CONVERGENCIA REGIONAL / D. INTEGRACIÓN DE TERRITORIOS BAJO EL PRINCIPIO DE LA CONECTIVIDAD FÍSICA Y LA MULTIMODALIDAD</t>
  </si>
  <si>
    <t>2401-0600-96-51102D- 5. CONVERGENCIA REGIONAL / D. INTEGRACIÓN DE TERRITORIOS BAJO EL PRINCIPIO DE LA CONECTIVIDAD FÍSICA Y LA MULTIMODALIDAD</t>
  </si>
  <si>
    <t>2401-0600-101-51102D- 5. CONVERGENCIA REGIONAL / D. INTEGRACIÓN DE TERRITORIOS BAJO EL PRINCIPIO DE LA CONECTIVIDAD FÍSICA Y LA MULTIMODALIDAD</t>
  </si>
  <si>
    <t>2401-0600-103-51102D- 5. CONVERGENCIA REGIONAL / D. INTEGRACIÓN DE TERRITORIOS BAJO EL PRINCIPIO DE LA CONECTIVIDAD FÍSICA Y LA MULTIMODALIDAD</t>
  </si>
  <si>
    <t>2401-0600-107-51102D- 5. CONVERGENCIA REGIONAL / D. INTEGRACIÓN DE TERRITORIOS BAJO EL PRINCIPIO DE LA CONECTIVIDAD FÍSICA Y LA MULTIMODALIDAD</t>
  </si>
  <si>
    <t>2401-0600-108-51102D- 5. CONVERGENCIA REGIONAL / D. INTEGRACIÓN DE TERRITORIOS BAJO EL PRINCIPIO DE LA CONECTIVIDAD FÍSICA Y LA MULTIMODALIDAD</t>
  </si>
  <si>
    <t>2401-0600-109-51102D- 5. CONVERGENCIA REGIONAL / D. INTEGRACIÓN DE TERRITORIOS BAJO EL PRINCIPIO DE LA CONECTIVIDAD FÍSICA Y LA MULTIMODALIDAD</t>
  </si>
  <si>
    <t>2401-0600-113-51102D- 5. CONVERGENCIA REGIONAL / D. INTEGRACIÓN DE TERRITORIOS BAJO EL PRINCIPIO DE LA CONECTIVIDAD FÍSICA Y LA MULTIMODALIDAD</t>
  </si>
  <si>
    <t>2401-0600-115-51102D- 5. CONVERGENCIA REGIONAL / D. INTEGRACIÓN DE TERRITORIOS BAJO EL PRINCIPIO DE LA CONECTIVIDAD FÍSICA Y LA MULTIMODALIDAD</t>
  </si>
  <si>
    <t>2401-0600-117-51102D- 5. CONVERGENCIA REGIONAL / D. INTEGRACIÓN DE TERRITORIOS BAJO EL PRINCIPIO DE LA CONECTIVIDAD FÍSICA Y LA MULTIMODALIDAD</t>
  </si>
  <si>
    <t>2401-0600-118-51102D- 5. CONVERGENCIA REGIONAL / D. INTEGRACIÓN DE TERRITORIOS BAJO EL PRINCIPIO DE LA CONECTIVIDAD FÍSICA Y LA MULTIMODALIDAD</t>
  </si>
  <si>
    <t>2401-0600-119-51102D- 5. CONVERGENCIA REGIONAL / D. INTEGRACIÓN DE TERRITORIOS BAJO EL PRINCIPIO DE LA CONECTIVIDAD FÍSICA Y LA MULTIMODALIDAD</t>
  </si>
  <si>
    <t>2401-0600-123-51102D- 5. CONVERGENCIA REGIONAL / D. INTEGRACIÓN DE TERRITORIOS BAJO EL PRINCIPIO DE LA CONECTIVIDAD FÍSICA Y LA MULTIMODALIDAD</t>
  </si>
  <si>
    <t>2401-0600-126-51102D- 5. CONVERGENCIA REGIONAL / D. INTEGRACIÓN DE TERRITORIOS BAJO EL PRINCIPIO DE LA CONECTIVIDAD FÍSICA Y LA MULTIMODALIDAD</t>
  </si>
  <si>
    <t>2401-0600-132-51102D- 5. CONVERGENCIA REGIONAL / D. INTEGRACIÓN DE TERRITORIOS BAJO EL PRINCIPIO DE LA CONECTIVIDAD FÍSICA Y LA MULTIMODALIDAD</t>
  </si>
  <si>
    <t>2401-0600-135-51102D- 5. CONVERGENCIA REGIONAL / D. INTEGRACIÓN DE TERRITORIOS BAJO EL PRINCIPIO DE LA CONECTIVIDAD FÍSICA Y LA MULTIMODALIDAD</t>
  </si>
  <si>
    <t>2401-0600-137-51102D- 5. CONVERGENCIA REGIONAL / D. INTEGRACIÓN DE TERRITORIOS BAJO EL PRINCIPIO DE LA CONECTIVIDAD FÍSICA Y LA MULTIMODALIDAD</t>
  </si>
  <si>
    <t>2401-0600-139-51102D- 5. CONVERGENCIA REGIONAL / D. INTEGRACIÓN DE TERRITORIOS BAJO EL PRINCIPIO DE LA CONECTIVIDAD FÍSICA Y LA MULTIMODALIDAD</t>
  </si>
  <si>
    <t>2401-0600-142-51102D- 5. CONVERGENCIA REGIONAL / D. INTEGRACIÓN DE TERRITORIOS BAJO EL PRINCIPIO DE LA CONECTIVIDAD FÍSICA Y LA MULTIMODALIDAD</t>
  </si>
  <si>
    <t>2401-0600-145-51102D- 5. CONVERGENCIA REGIONAL / D. INTEGRACIÓN DE TERRITORIOS BAJO EL PRINCIPIO DE LA CONECTIVIDAD FÍSICA Y LA MULTIMODALIDAD</t>
  </si>
  <si>
    <t>2402-0600-12-51102A- 5. CONVERGENCIA REGIONAL / A. INTERVENCIÓN DE VÍAS REGIONALES (SECUNDARIAS Y TERCIARIAS), TERMINALES FLUVIALES Y AERÓDROMOS</t>
  </si>
  <si>
    <t>2402-0600-13-51102A- 5. CONVERGENCIA REGIONAL / A. INTERVENCIÓN DE VÍAS REGIONALES (SECUNDARIAS Y TERCIARIAS), TERMINALES FLUVIALES Y AERÓDROMOS</t>
  </si>
  <si>
    <t>2402-0600-14-51102A- 5. CONVERGENCIA REGIONAL / A. INTERVENCIÓN DE VÍAS REGIONALES (SECUNDARIAS Y TERCIARIAS), TERMINALES FLUVIALES Y AERÓDROMOS</t>
  </si>
  <si>
    <t>2404-0600-2-51102D- 5. CONVERGENCIA REGIONAL / D. INTEGRACIÓN DE TERRITORIOS BAJO EL PRINCIPIO DE LA CONECTIVIDAD FÍSICA Y LA MULTIMODALIDAD</t>
  </si>
  <si>
    <t>2405-0600-5-52104E- 5. CONVERGENCIA REGIONAL / E. INFRAESTRUCTURA Y SERVICIOS LOGÍSTICOS</t>
  </si>
  <si>
    <t>2405-0600-6-52104E- 5. CONVERGENCIA REGIONAL / E. INFRAESTRUCTURA Y SERVICIOS LOGÍSTICOS</t>
  </si>
  <si>
    <t>2406-0600-6-51102A- 5. CONVERGENCIA REGIONAL / A. INTERVENCIÓN DE VÍAS REGIONALES (SECUNDARIAS Y TERCIARIAS), TERMINALES FLUVIALES Y AERÓDROMOS</t>
  </si>
  <si>
    <t>2406-0600-7-30202A- 3. DERECHO HUMANO A LA ALIMENTACIÓN / A. PROTOCOLO DE ATENCIÓN PRIORITARIA</t>
  </si>
  <si>
    <t>2406-0600-8-51102A- 5. CONVERGENCIA REGIONAL / A. INTERVENCIÓN DE VÍAS REGIONALES (SECUNDARIAS Y TERCIARIAS), TERMINALES FLUVIALES Y AERÓDROMOS</t>
  </si>
  <si>
    <t>2409-0600-2-20301C- 2. SEGURIDAD HUMANA Y JUSTICIA SOCIAL / C. FORTALECIMIENTO DE LA SEGURIDAD VIAL PARA LA PROTECCIÓN DE LA VIDA</t>
  </si>
  <si>
    <t>2409-0600-3-20301C- 2. SEGURIDAD HUMANA Y JUSTICIA SOCIAL / C. FORTALECIMIENTO DE LA SEGURIDAD VIAL PARA LA PROTECCIÓN DE LA VIDA</t>
  </si>
  <si>
    <t>2409-0600-4-51102D- 5. CONVERGENCIA REGIONAL / D. INTEGRACIÓN DE TERRITORIOS BAJO EL PRINCIPIO DE LA CONECTIVIDAD FÍSICA Y LA MULTIMODALIDAD</t>
  </si>
  <si>
    <t>2409-0600-5-20301C- 2. SEGURIDAD HUMANA Y JUSTICIA SOCIAL / C. FORTALECIMIENTO DE LA SEGURIDAD VIAL PARA LA PROTECCIÓN DE LA VIDA</t>
  </si>
  <si>
    <t>2409-0600-6-51102D- 5. CONVERGENCIA REGIONAL / D. INTEGRACIÓN DE TERRITORIOS BAJO EL PRINCIPIO DE LA CONECTIVIDAD FÍSICA Y LA MULTIMODALIDAD</t>
  </si>
  <si>
    <t>2409-0600-9-20301C- 2. SEGURIDAD HUMANA Y JUSTICIA SOCIAL / C. FORTALECIMIENTO DE LA SEGURIDAD VIAL PARA LA PROTECCIÓN DE LA VIDA</t>
  </si>
  <si>
    <t>2410-0600-1-20301C- 2. SEGURIDAD HUMANA Y JUSTICIA SOCIAL / C. FORTALECIMIENTO DE LA SEGURIDAD VIAL PARA LA PROTECCIÓN DE LA VIDA</t>
  </si>
  <si>
    <t>2410-0600-2-40201C- 4. TRANSFORMACIÓN PRODUCTIVA, INTERNACIONALIZACIÓN Y ACCIÓN CLÍMATICA / C. INFRAESTRUCTURA DE PROYECTOS PÚBLICOS Y DE ASOCIACIONES PÚBLICO PRIVADAS ADAPTADAS AL CAMBIO CLIMÁTICO Y CON MENOS EMISIONES</t>
  </si>
  <si>
    <t>2499-0600-17-51102D- 5. CONVERGENCIA REGIONAL / D. INTEGRACIÓN DE TERRITORIOS BAJO EL PRINCIPIO DE LA CONECTIVIDAD FÍSICA Y LA MULTIMODALIDAD</t>
  </si>
  <si>
    <t>2499-0600-18-51102D- 5. CONVERGENCIA REGIONAL / D. INTEGRACIÓN DE TERRITORIOS BAJO EL PRINCIPIO DE LA CONECTIVIDAD FÍSICA Y LA MULTIMODALIDAD</t>
  </si>
  <si>
    <t>2499-0600-19-51102D- 5. CONVERGENCIA REGIONAL / D. INTEGRACIÓN DE TERRITORIOS BAJO EL PRINCIPIO DE LA CONECTIVIDAD FÍSICA Y LA MULTIMODALIDAD</t>
  </si>
  <si>
    <t>2499-0600-20-51102D- 5. CONVERGENCIA REGIONAL / D. INTEGRACIÓN DE TERRITORIOS BAJO EL PRINCIPIO DE LA CONECTIVIDAD FÍSICA Y LA MULTIMODALIDAD</t>
  </si>
  <si>
    <t>2499-0600-21-51102D- 5. CONVERGENCIA REGIONAL / D. INTEGRACIÓN DE TERRITORIOS BAJO EL PRINCIPIO DE LA CONECTIVIDAD FÍSICA Y LA MULTIMODALIDAD</t>
  </si>
  <si>
    <t>2499-0600-25-51302A- 5. CONVERGENCIA REGIONAL / A. INTERVENCIÓN DE VÍAS REGIONALES (SECUNDARIAS Y TERCIARIAS), TERMINALES FLUVIALES Y AERÓDROMOS</t>
  </si>
  <si>
    <t>2499-0600-27-51302A- 5. CONVERGENCIA REGIONAL / A. INTERVENCIÓN DE VÍAS REGIONALES (SECUNDARIAS Y TERCIARIAS), TERMINALES FLUVIALES Y AERÓDROMOS</t>
  </si>
  <si>
    <t>2401-0600-70-51102D- 5. CONVERGENCIA REGIONAL /D. INTEGRACIÓN DE TERRITORIOS BAJO EL PRINCIPIO DE LA CONECTIVIDAD FÍSICA Y LA MULTIMODALIDAD</t>
  </si>
  <si>
    <t>2401-0600-71-51102D- 5. CONVERGENCIA REGIONAL /D. INTEGRACIÓN DE TERRITORIOS BAJO EL PRINCIPIO DE LA CONECTIVIDAD FÍSICA Y LA MULTIMODALIDAD</t>
  </si>
  <si>
    <t>2401-0600-73-51102D- 5. CONVERGENCIA REGIONAL /D. INTEGRACIÓN DE TERRITORIOS BAJO EL PRINCIPIO DE LA CONECTIVIDAD FÍSICA Y LA MULTIMODALIDAD</t>
  </si>
  <si>
    <t>2401-0600-76-51102D- 5. CONVERGENCIA REGIONAL /D. INTEGRACIÓN DE TERRITORIOS BAJO EL PRINCIPIO DE LA CONECTIVIDAD FÍSICA Y LA MULTIMODALIDAD</t>
  </si>
  <si>
    <t>2401-0600-79-51102D- 5. CONVERGENCIA REGIONAL /D. INTEGRACIÓN DE TERRITORIOS BAJO EL PRINCIPIO DE LA CONECTIVIDAD FÍSICA Y LA MULTIMODALIDAD</t>
  </si>
  <si>
    <t>2401-0600-80-51102D- 5. CONVERGENCIA REGIONAL /D. INTEGRACIÓN DE TERRITORIOS BAJO EL PRINCIPIO DE LA CONECTIVIDAD FÍSICA Y LA MULTIMODALIDAD</t>
  </si>
  <si>
    <t>2401-0600-81-51102D- 5. CONVERGENCIA REGIONAL /D. INTEGRACIÓN DE TERRITORIOS BAJO EL PRINCIPIO DE LA CONECTIVIDAD FÍSICA Y LA MULTIMODALIDAD</t>
  </si>
  <si>
    <t>2401-0600-82-51102D- 5. CONVERGENCIA REGIONAL /D. INTEGRACIÓN DE TERRITORIOS BAJO EL PRINCIPIO DE LA CONECTIVIDAD FÍSICA Y LA MULTIMODALIDAD</t>
  </si>
  <si>
    <t>2401-0600-83-51102D- 5. CONVERGENCIA REGIONAL /D. INTEGRACIÓN DE TERRITORIOS BAJO EL PRINCIPIO DE LA CONECTIVIDAD FÍSICA Y LA MULTIMODALIDAD</t>
  </si>
  <si>
    <t>2401-0600-84-51102D- 5. CONVERGENCIA REGIONAL /D. INTEGRACIÓN DE TERRITORIOS BAJO EL PRINCIPIO DE LA CONECTIVIDAD FÍSICA Y LA MULTIMODALIDAD</t>
  </si>
  <si>
    <t>2401-0600-86-51102D- 5. CONVERGENCIA REGIONAL /D. INTEGRACIÓN DE TERRITORIOS BAJO EL PRINCIPIO DE LA CONECTIVIDAD FÍSICA Y LA MULTIMODALIDAD</t>
  </si>
  <si>
    <t>2401-0600-88-51102D- 5. CONVERGENCIA REGIONAL /D. INTEGRACIÓN DE TERRITORIOS BAJO EL PRINCIPIO DE LA CONECTIVIDAD FÍSICA Y LA MULTIMODALIDAD</t>
  </si>
  <si>
    <t>2401-0600-89-51102D- 5. CONVERGENCIA REGIONAL /D. INTEGRACIÓN DE TERRITORIOS BAJO EL PRINCIPIO DE LA CONECTIVIDAD FÍSICA Y LA MULTIMODALIDAD</t>
  </si>
  <si>
    <t>2401-0600-92-51102D- 5. CONVERGENCIA REGIONAL /D. INTEGRACIÓN DE TERRITORIOS BAJO EL PRINCIPIO DE LA CONECTIVIDAD FÍSICA Y LA MULTIMODALIDAD</t>
  </si>
  <si>
    <t>2401-0600-93-51102D- 5. CONVERGENCIA REGIONAL /D. INTEGRACIÓN DE TERRITORIOS BAJO EL PRINCIPIO DE LA CONECTIVIDAD FÍSICA Y LA MULTIMODALIDAD</t>
  </si>
  <si>
    <t>2401-0600-95-51102D- 5. CONVERGENCIA REGIONAL /D. INTEGRACIÓN DE TERRITORIOS BAJO EL PRINCIPIO DE LA CONECTIVIDAD FÍSICA Y LA MULTIMODALIDAD</t>
  </si>
  <si>
    <t>2401-0600-97-51102D- 5. CONVERGENCIA REGIONAL /D. INTEGRACIÓN DE TERRITORIOS BAJO EL PRINCIPIO DE LA CONECTIVIDAD FÍSICA Y LA MULTIMODALIDAD</t>
  </si>
  <si>
    <t>2401-0600-99-51102D- 5. CONVERGENCIA REGIONAL /D. INTEGRACIÓN DE TERRITORIOS BAJO EL PRINCIPIO DE LA CONECTIVIDAD FÍSICA Y LA MULTIMODALIDAD</t>
  </si>
  <si>
    <t>2401-0600-100-51102D- 5. CONVERGENCIA REGIONAL /D. INTEGRACIÓN DE TERRITORIOS BAJO EL PRINCIPIO DE LA CONECTIVIDAD FÍSICA Y LA MULTIMODALIDAD</t>
  </si>
  <si>
    <t>2401-0600-102-51102D- 5. CONVERGENCIA REGIONAL /D. INTEGRACIÓN DE TERRITORIOS BAJO EL PRINCIPIO DE LA CONECTIVIDAD FÍSICA Y LA MULTIMODALIDAD</t>
  </si>
  <si>
    <t>2401-0600-105-51102D- 5. CONVERGENCIA REGIONAL /D. INTEGRACIÓN DE TERRITORIOS BAJO EL PRINCIPIO DE LA CONECTIVIDAD FÍSICA Y LA MULTIMODALIDAD</t>
  </si>
  <si>
    <t>2401-0600-110-51102D- 5. CONVERGENCIA REGIONAL /D. INTEGRACIÓN DE TERRITORIOS BAJO EL PRINCIPIO DE LA CONECTIVIDAD FÍSICA Y LA MULTIMODALIDAD</t>
  </si>
  <si>
    <t>2401-0600-112-51102D- 5. CONVERGENCIA REGIONAL /D. INTEGRACIÓN DE TERRITORIOS BAJO EL PRINCIPIO DE LA CONECTIVIDAD FÍSICA Y LA MULTIMODALIDAD</t>
  </si>
  <si>
    <t>2401-0600-114-51102D- 5. CONVERGENCIA REGIONAL /D. INTEGRACIÓN DE TERRITORIOS BAJO EL PRINCIPIO DE LA CONECTIVIDAD FÍSICA Y LA MULTIMODALIDAD</t>
  </si>
  <si>
    <t>2401-0600-116-51102D- 5. CONVERGENCIA REGIONAL /D. INTEGRACIÓN DE TERRITORIOS BAJO EL PRINCIPIO DE LA CONECTIVIDAD FÍSICA Y LA MULTIMODALIDAD</t>
  </si>
  <si>
    <t>2401-0600-121-51102D- 5. CONVERGENCIA REGIONAL /D. INTEGRACIÓN DE TERRITORIOS BAJO EL PRINCIPIO DE LA CONECTIVIDAD FÍSICA Y LA MULTIMODALIDAD</t>
  </si>
  <si>
    <t>2401-0600-124-51102D- 5. CONVERGENCIA REGIONAL /D. INTEGRACIÓN DE TERRITORIOS BAJO EL PRINCIPIO DE LA CONECTIVIDAD FÍSICA Y LA MULTIMODALIDAD</t>
  </si>
  <si>
    <t>2401-0600-125-51102D- 5. CONVERGENCIA REGIONAL /D. INTEGRACIÓN DE TERRITORIOS BAJO EL PRINCIPIO DE LA CONECTIVIDAD FÍSICA Y LA MULTIMODALIDAD</t>
  </si>
  <si>
    <t>2401-0600-127-51102D- 5. CONVERGENCIA REGIONAL /D. INTEGRACIÓN DE TERRITORIOS BAJO EL PRINCIPIO DE LA CONECTIVIDAD FÍSICA Y LA MULTIMODALIDAD</t>
  </si>
  <si>
    <t>2401-0600-128-51102D- 5. CONVERGENCIA REGIONAL /D. INTEGRACIÓN DE TERRITORIOS BAJO EL PRINCIPIO DE LA CONECTIVIDAD FÍSICA Y LA MULTIMODALIDAD</t>
  </si>
  <si>
    <t>2401-0600-129-51102D- 5. CONVERGENCIA REGIONAL /D. INTEGRACIÓN DE TERRITORIOS BAJO EL PRINCIPIO DE LA CONECTIVIDAD FÍSICA Y LA MULTIMODALIDAD</t>
  </si>
  <si>
    <t>2401-0600-130-51102D- 5. CONVERGENCIA REGIONAL /D. INTEGRACIÓN DE TERRITORIOS BAJO EL PRINCIPIO DE LA CONECTIVIDAD FÍSICA Y LA MULTIMODALIDAD</t>
  </si>
  <si>
    <t>2401-0600-131-51102D- 5. CONVERGENCIA REGIONAL /D. INTEGRACIÓN DE TERRITORIOS BAJO EL PRINCIPIO DE LA CONECTIVIDAD FÍSICA Y LA MULTIMODALIDAD</t>
  </si>
  <si>
    <t>2401-0600-133-51102D- 5. CONVERGENCIA REGIONAL /D. INTEGRACIÓN DE TERRITORIOS BAJO EL PRINCIPIO DE LA CONECTIVIDAD FÍSICA Y LA MULTIMODALIDAD</t>
  </si>
  <si>
    <t>2401-0600-134-51102D- 5. CONVERGENCIA REGIONAL /D. INTEGRACIÓN DE TERRITORIOS BAJO EL PRINCIPIO DE LA CONECTIVIDAD FÍSICA Y LA MULTIMODALIDAD</t>
  </si>
  <si>
    <t>2401-0600-136-51102D- 5. CONVERGENCIA REGIONAL /D. INTEGRACIÓN DE TERRITORIOS BAJO EL PRINCIPIO DE LA CONECTIVIDAD FÍSICA Y LA MULTIMODALIDAD</t>
  </si>
  <si>
    <t>2401-0600-138-51102D- 5. CONVERGENCIA REGIONAL /D. INTEGRACIÓN DE TERRITORIOS BAJO EL PRINCIPIO DE LA CONECTIVIDAD FÍSICA Y LA MULTIMODALIDAD</t>
  </si>
  <si>
    <t>2401-0600-140-51102D- 5. CONVERGENCIA REGIONAL /D. INTEGRACIÓN DE TERRITORIOS BAJO EL PRINCIPIO DE LA CONECTIVIDAD FÍSICA Y LA MULTIMODALIDAD</t>
  </si>
  <si>
    <t>2401-0600-141-51102D- 5. CONVERGENCIA REGIONAL /D. INTEGRACIÓN DE TERRITORIOS BAJO EL PRINCIPIO DE LA CONECTIVIDAD FÍSICA Y LA MULTIMODALIDAD</t>
  </si>
  <si>
    <t>2401-0600-143-51102D- 5. CONVERGENCIA REGIONAL /D. INTEGRACIÓN DE TERRITORIOS BAJO EL PRINCIPIO DE LA CONECTIVIDAD FÍSICA Y LA MULTIMODALIDAD</t>
  </si>
  <si>
    <t>2401-0600-144-51102D- 5. CONVERGENCIA REGIONAL /D. INTEGRACIÓN DE TERRITORIOS BAJO EL PRINCIPIO DE LA CONECTIVIDAD FÍSICA Y LA MULTIMODALIDAD</t>
  </si>
  <si>
    <t>2402-0600-11-51102A- 5. CONVERGENCIA REGIONAL /A. INTERVENCIÓN DE VÍAS REGIONALES (SECUNDARIAS Y TERCIARIAS), TERMINALES FLUVIALES Y AERÓDROMOS</t>
  </si>
  <si>
    <t>2402-0600-16-51102A- 5. CONVERGENCIA REGIONAL /A. INTERVENCIÓN DE VÍAS REGIONALES (SECUNDARIAS Y TERCIARIAS), TERMINALES FLUVIALES Y AERÓDROMOS</t>
  </si>
  <si>
    <t>241200 UAE de la Aeronáutica Civil</t>
  </si>
  <si>
    <t>08-04-06-- CONTRIBUCIÓN – SUPERINTENDENCIA DE VIGILANCIA Y SEGURIDAD PRIVADA</t>
  </si>
  <si>
    <t>2403-0600-25-52104E- 5. CONVERGENCIA REGIONAL / E. INFRAESTRUCTURA Y SERVICIOS LOGÍSTICOS</t>
  </si>
  <si>
    <t>2403-0600-26-52104E- 5. CONVERGENCIA REGIONAL / E. INFRAESTRUCTURA Y SERVICIOS LOGÍSTICOS</t>
  </si>
  <si>
    <t>2403-0600-27-52104E- 5. CONVERGENCIA REGIONAL / E. INFRAESTRUCTURA Y SERVICIOS LOGÍSTICOS</t>
  </si>
  <si>
    <t>2403-0600-28-52104E- 5. CONVERGENCIA REGIONAL / E. INFRAESTRUCTURA Y SERVICIOS LOGÍSTICOS</t>
  </si>
  <si>
    <t>2403-0600-29-52104E- 5. CONVERGENCIA REGIONAL / E. INFRAESTRUCTURA Y SERVICIOS LOGÍSTICOS</t>
  </si>
  <si>
    <t>2403-0600-30-52104E- 5. CONVERGENCIA REGIONAL / E. INFRAESTRUCTURA Y SERVICIOS LOGÍSTICOS</t>
  </si>
  <si>
    <t>2403-0600-31-52104E- 5. CONVERGENCIA REGIONAL / E. INFRAESTRUCTURA Y SERVICIOS LOGÍSTICOS</t>
  </si>
  <si>
    <t>2403-0600-32-52104E- 5. CONVERGENCIA REGIONAL / E. INFRAESTRUCTURA Y SERVICIOS LOGÍSTICOS</t>
  </si>
  <si>
    <t>2403-0600-33-52104E- 5. CONVERGENCIA REGIONAL / E. INFRAESTRUCTURA Y SERVICIOS LOGÍSTICOS</t>
  </si>
  <si>
    <t>2403-0600-34-52104E- 5. CONVERGENCIA REGIONAL / E. INFRAESTRUCTURA Y SERVICIOS LOGÍSTICOS</t>
  </si>
  <si>
    <t>2403-0600-35-52104E- 5. CONVERGENCIA REGIONAL / E. INFRAESTRUCTURA Y SERVICIOS LOGÍSTICOS</t>
  </si>
  <si>
    <t>2403-0600-36-52104E- 5. CONVERGENCIA REGIONAL / E. INFRAESTRUCTURA Y SERVICIOS LOGÍSTICOS</t>
  </si>
  <si>
    <t>2403-0600-37-52104E- 5. CONVERGENCIA REGIONAL / E. INFRAESTRUCTURA Y SERVICIOS LOGÍSTICOS</t>
  </si>
  <si>
    <t>2403-0600-38-52104E- 5. CONVERGENCIA REGIONAL / E. INFRAESTRUCTURA Y SERVICIOS LOGÍSTICOS</t>
  </si>
  <si>
    <t>2403-0600-39-52104E- 5. CONVERGENCIA REGIONAL / E. INFRAESTRUCTURA Y SERVICIOS LOGÍSTICOS</t>
  </si>
  <si>
    <t>2403-0600-40-52104E- 5. CONVERGENCIA REGIONAL / E. INFRAESTRUCTURA Y SERVICIOS LOGÍSTICOS</t>
  </si>
  <si>
    <t>2403-0600-41-52104E- 5. CONVERGENCIA REGIONAL / E. INFRAESTRUCTURA Y SERVICIOS LOGÍSTICOS</t>
  </si>
  <si>
    <t>2403-0600-42-52104E- 5. CONVERGENCIA REGIONAL / E. INFRAESTRUCTURA Y SERVICIOS LOGÍSTICOS</t>
  </si>
  <si>
    <t>2403-0600-43-52104E- 5. CONVERGENCIA REGIONAL / E. INFRAESTRUCTURA Y SERVICIOS LOGÍSTICOS</t>
  </si>
  <si>
    <t>2403-0600-44-52104E- 5. CONVERGENCIA REGIONAL / E. INFRAESTRUCTURA Y SERVICIOS LOGÍSTICOS</t>
  </si>
  <si>
    <t>2403-0600-45-52104E- 5. CONVERGENCIA REGIONAL / E. INFRAESTRUCTURA Y SERVICIOS LOGÍSTICOS</t>
  </si>
  <si>
    <t>2403-0600-46-52104E- 5. CONVERGENCIA REGIONAL / E. INFRAESTRUCTURA Y SERVICIOS LOGÍSTICOS</t>
  </si>
  <si>
    <t>2403-0600-47-52104E- 5. CONVERGENCIA REGIONAL / E. INFRAESTRUCTURA Y SERVICIOS LOGÍSTICOS</t>
  </si>
  <si>
    <t>2403-0600-48-52104E- 5. CONVERGENCIA REGIONAL / E. INFRAESTRUCTURA Y SERVICIOS LOGÍSTICOS</t>
  </si>
  <si>
    <t>2403-0600-49-52104E- 5. CONVERGENCIA REGIONAL / E. INFRAESTRUCTURA Y SERVICIOS LOGÍSTICOS</t>
  </si>
  <si>
    <t>2403-0600-51-52104E- 5. CONVERGENCIA REGIONAL / E. INFRAESTRUCTURA Y SERVICIOS LOGÍSTICOS</t>
  </si>
  <si>
    <t>2403-0600-52-52104E- 5. CONVERGENCIA REGIONAL / E. INFRAESTRUCTURA Y SERVICIOS LOGÍSTICOS</t>
  </si>
  <si>
    <t>2403-0600-55-52104E- 5. CONVERGENCIA REGIONAL / E. INFRAESTRUCTURA Y SERVICIOS LOGÍSTICOS</t>
  </si>
  <si>
    <t>2403-0600-56-51102A- 5. CONVERGENCIA REGIONAL / A. INTERVENCIÓN DE VÍAS REGIONALES (SECUNDARIAS Y TERCIARIAS), TERMINALES FLUVIALES Y AERÓDROMOS</t>
  </si>
  <si>
    <t>2409-0600-7-20301C- 2. SEGURIDAD HUMANA Y JUSTICIA SOCIAL / C. FORTALECIMIENTO DE LA SEGURIDAD VIAL PARA LA PROTECCIÓN DE LA VIDA</t>
  </si>
  <si>
    <t>2409-0600-8-20301C- 2. SEGURIDAD HUMANA Y JUSTICIA SOCIAL / C. FORTALECIMIENTO DE LA SEGURIDAD VIAL PARA LA PROTECCIÓN DE LA VIDA</t>
  </si>
  <si>
    <t>2499-0600-6-51102D- 5. CONVERGENCIA REGIONAL / D. INTEGRACIÓN DE TERRITORIOS BAJO EL PRINCIPIO DE LA CONECTIVIDAD FÍSICA Y LA MULTIMODALIDAD</t>
  </si>
  <si>
    <t>2499-0600-7-51102D- 5. CONVERGENCIA REGIONAL / D. INTEGRACIÓN DE TERRITORIOS BAJO EL PRINCIPIO DE LA CONECTIVIDAD FÍSICA Y LA MULTIMODALIDAD</t>
  </si>
  <si>
    <t>2499-0600-8-51102D- 5. CONVERGENCIA REGIONAL / D. INTEGRACIÓN DE TERRITORIOS BAJO EL PRINCIPIO DE LA CONECTIVIDAD FÍSICA Y LA MULTIMODALIDAD</t>
  </si>
  <si>
    <t>241300 Agencia Nacional de Infraestructura</t>
  </si>
  <si>
    <t>10-04-01-- APORTES AL FONDO DE CONTINGENCIAS</t>
  </si>
  <si>
    <t>2401-0600-38-51102D- 5. CONVERGENCIA REGIONAL / D. INTEGRACIÓN DE TERRITORIOS BAJO EL PRINCIPIO DE LA CONECTIVIDAD FÍSICA Y LA MULTIMODALIDAD</t>
  </si>
  <si>
    <t>2401-0600-54-51102D- 5. CONVERGENCIA REGIONAL / D. INTEGRACIÓN DE TERRITORIOS BAJO EL PRINCIPIO DE LA CONECTIVIDAD FÍSICA Y LA MULTIMODALIDAD</t>
  </si>
  <si>
    <t>2401-0600-59-51102D- 5. CONVERGENCIA REGIONAL / D. INTEGRACIÓN DE TERRITORIOS BAJO EL PRINCIPIO DE LA CONECTIVIDAD FÍSICA Y LA MULTIMODALIDAD</t>
  </si>
  <si>
    <t>2401-0600-60-51102D- 5. CONVERGENCIA REGIONAL / D. INTEGRACIÓN DE TERRITORIOS BAJO EL PRINCIPIO DE LA CONECTIVIDAD FÍSICA Y LA MULTIMODALIDAD</t>
  </si>
  <si>
    <t>2401-0600-61-51102D- 5. CONVERGENCIA REGIONAL / D. INTEGRACIÓN DE TERRITORIOS BAJO EL PRINCIPIO DE LA CONECTIVIDAD FÍSICA Y LA MULTIMODALIDAD</t>
  </si>
  <si>
    <t>2401-0600-62-51102D- 5. CONVERGENCIA REGIONAL / D. INTEGRACIÓN DE TERRITORIOS BAJO EL PRINCIPIO DE LA CONECTIVIDAD FÍSICA Y LA MULTIMODALIDAD</t>
  </si>
  <si>
    <t>2401-0600-63-51102D- 5. CONVERGENCIA REGIONAL / D. INTEGRACIÓN DE TERRITORIOS BAJO EL PRINCIPIO DE LA CONECTIVIDAD FÍSICA Y LA MULTIMODALIDAD</t>
  </si>
  <si>
    <t>2401-0600-64-51102D- 5. CONVERGENCIA REGIONAL / D. INTEGRACIÓN DE TERRITORIOS BAJO EL PRINCIPIO DE LA CONECTIVIDAD FÍSICA Y LA MULTIMODALIDAD</t>
  </si>
  <si>
    <t>2401-0600-65-51102D- 5. CONVERGENCIA REGIONAL / D. INTEGRACIÓN DE TERRITORIOS BAJO EL PRINCIPIO DE LA CONECTIVIDAD FÍSICA Y LA MULTIMODALIDAD</t>
  </si>
  <si>
    <t>2401-0600-66-51102D- 5. CONVERGENCIA REGIONAL / D. INTEGRACIÓN DE TERRITORIOS BAJO EL PRINCIPIO DE LA CONECTIVIDAD FÍSICA Y LA MULTIMODALIDAD</t>
  </si>
  <si>
    <t>2401-0600-67-51102D- 5. CONVERGENCIA REGIONAL / D. INTEGRACIÓN DE TERRITORIOS BAJO EL PRINCIPIO DE LA CONECTIVIDAD FÍSICA Y LA MULTIMODALIDAD</t>
  </si>
  <si>
    <t>2401-0600-68-51102D- 5. CONVERGENCIA REGIONAL / D. INTEGRACIÓN DE TERRITORIOS BAJO EL PRINCIPIO DE LA CONECTIVIDAD FÍSICA Y LA MULTIMODALIDAD</t>
  </si>
  <si>
    <t>2401-0600-69-51102D- 5. CONVERGENCIA REGIONAL / D. INTEGRACIÓN DE TERRITORIOS BAJO EL PRINCIPIO DE LA CONECTIVIDAD FÍSICA Y LA MULTIMODALIDAD</t>
  </si>
  <si>
    <t>2401-0600-70-51102D- 5. CONVERGENCIA REGIONAL / D. INTEGRACIÓN DE TERRITORIOS BAJO EL PRINCIPIO DE LA CONECTIVIDAD FÍSICA Y LA MULTIMODALIDAD</t>
  </si>
  <si>
    <t>2401-0600-71-51102D- 5. CONVERGENCIA REGIONAL / D. INTEGRACIÓN DE TERRITORIOS BAJO EL PRINCIPIO DE LA CONECTIVIDAD FÍSICA Y LA MULTIMODALIDAD</t>
  </si>
  <si>
    <t>2401-0600-73-51102D- 5. CONVERGENCIA REGIONAL / D. INTEGRACIÓN DE TERRITORIOS BAJO EL PRINCIPIO DE LA CONECTIVIDAD FÍSICA Y LA MULTIMODALIDAD</t>
  </si>
  <si>
    <t>2401-0600-76-51102D- 5. CONVERGENCIA REGIONAL / D. INTEGRACIÓN DE TERRITORIOS BAJO EL PRINCIPIO DE LA CONECTIVIDAD FÍSICA Y LA MULTIMODALIDAD</t>
  </si>
  <si>
    <t>2401-0600-79-51102D- 5. CONVERGENCIA REGIONAL / D. INTEGRACIÓN DE TERRITORIOS BAJO EL PRINCIPIO DE LA CONECTIVIDAD FÍSICA Y LA MULTIMODALIDAD</t>
  </si>
  <si>
    <t>2401-0600-80-51102D- 5. CONVERGENCIA REGIONAL / D. INTEGRACIÓN DE TERRITORIOS BAJO EL PRINCIPIO DE LA CONECTIVIDAD FÍSICA Y LA MULTIMODALIDAD</t>
  </si>
  <si>
    <t>2401-0600-81-51102D- 5. CONVERGENCIA REGIONAL / D. INTEGRACIÓN DE TERRITORIOS BAJO EL PRINCIPIO DE LA CONECTIVIDAD FÍSICA Y LA MULTIMODALIDAD</t>
  </si>
  <si>
    <t>2401-0600-82-51102D- 5. CONVERGENCIA REGIONAL / D. INTEGRACIÓN DE TERRITORIOS BAJO EL PRINCIPIO DE LA CONECTIVIDAD FÍSICA Y LA MULTIMODALIDAD</t>
  </si>
  <si>
    <t>2403-0600-4-52104E- 5. CONVERGENCIA REGIONAL / E. INFRAESTRUCTURA Y SERVICIOS LOGÍSTICOS</t>
  </si>
  <si>
    <t>2403-0600-5-52104E- 5. CONVERGENCIA REGIONAL / E. INFRAESTRUCTURA Y SERVICIOS LOGÍSTICOS</t>
  </si>
  <si>
    <t>2404-0600-2-40201C- 4. TRANSFORMACIÓN PRODUCTIVA, INTERNACIONALIZACIÓN Y ACCIÓN CLÍMATICA / C. INFRAESTRUCTURA DE PROYECTOS PÚBLICOS Y DE ASOCIACIONES PÚBLICO PRIVADAS ADAPTADAS AL CAMBIO CLIMÁTICO Y CON MENOS EMISIONES</t>
  </si>
  <si>
    <t>2404-0600-4-40201C- 4. TRANSFORMACIÓN PRODUCTIVA, INTERNACIONALIZACIÓN Y ACCIÓN CLÍMATICA / C. INFRAESTRUCTURA DE PROYECTOS PÚBLICOS Y DE ASOCIACIONES PÚBLICO PRIVADAS ADAPTADAS AL CAMBIO CLIMÁTICO Y CON MENOS EMISIONES</t>
  </si>
  <si>
    <t>2405-0600-2-52104E- 5. CONVERGENCIA REGIONAL / E. INFRAESTRUCTURA Y SERVICIOS LOGÍSTICOS</t>
  </si>
  <si>
    <t>2405-0600-4-52104E- 5. CONVERGENCIA REGIONAL / E. INFRAESTRUCTURA Y SERVICIOS LOGÍSTICOS</t>
  </si>
  <si>
    <t>2406-0600-1-51102A- 5. CONVERGENCIA REGIONAL / A. INTERVENCIÓN DE VÍAS REGIONALES (SECUNDARIAS Y TERCIARIAS), TERMINALES FLUVIALES Y AERÓDROMOS</t>
  </si>
  <si>
    <t>2499-0600-9-51102D- 5. CONVERGENCIA REGIONAL / D. INTEGRACIÓN DE TERRITORIOS BAJO EL PRINCIPIO DE LA CONECTIVIDAD FÍSICA Y LA MULTIMODALIDAD</t>
  </si>
  <si>
    <t>2499-0600-10-51102D- 5. CONVERGENCIA REGIONAL / D. INTEGRACIÓN DE TERRITORIOS BAJO EL PRINCIPIO DE LA CONECTIVIDAD FÍSICA Y LA MULTIMODALIDAD</t>
  </si>
  <si>
    <t>241400 Unidad de Planeación del Sector de Infraestructura de Transporte</t>
  </si>
  <si>
    <t>2410-0600-1-51102D- 5. CONVERGENCIA REGIONAL / D. INTEGRACIÓN DE TERRITORIOS BAJO EL PRINCIPIO DE LA CONECTIVIDAD FÍSICA Y LA MULTIMODALIDAD</t>
  </si>
  <si>
    <t>2499-0600-1-51102D- 5. CONVERGENCIA REGIONAL / D. INTEGRACIÓN DE TERRITORIOS BAJO EL PRINCIPIO DE LA CONECTIVIDAD FÍSICA Y LA MULTIMODALIDAD</t>
  </si>
  <si>
    <t>2410-0600-2-51102D- 5. CONVERGENCIA REGIONAL /D. INTEGRACIÓN DE TERRITORIOS BAJO EL PRINCIPIO DE LA CONECTIVIDAD FÍSICA Y LA MULTIMODALIDAD</t>
  </si>
  <si>
    <t>2410-0600-3-51102D- 5. CONVERGENCIA REGIONAL /D. INTEGRACIÓN DE TERRITORIOS BAJO EL PRINCIPIO DE LA CONECTIVIDAD FÍSICA Y LA MULTIMODALIDAD</t>
  </si>
  <si>
    <t>2410-0600-4-51102D- 5. CONVERGENCIA REGIONAL /D. INTEGRACIÓN DE TERRITORIOS BAJO EL PRINCIPIO DE LA CONECTIVIDAD FÍSICA Y LA MULTIMODALIDAD</t>
  </si>
  <si>
    <t>241500 Comision de Regulacion de Infraestructura y Transporte</t>
  </si>
  <si>
    <t>241600 Agencia Nacional de Seguridad Vial</t>
  </si>
  <si>
    <t>2409-0600-6-20301C- 2. SEGURIDAD HUMANA Y JUSTICIA SOCIAL / C. FORTALECIMIENTO DE LA SEGURIDAD VIAL PARA LA PROTECCIÓN DE LA VIDA</t>
  </si>
  <si>
    <t>2409-0600-10-51102D- 5. CONVERGENCIA REGIONAL / D. INTEGRACIÓN DE TERRITORIOS BAJO EL PRINCIPIO DE LA CONECTIVIDAD FÍSICA Y LA MULTIMODALIDAD</t>
  </si>
  <si>
    <t>2499-0600-2-51102D- 5. CONVERGENCIA REGIONAL / D. INTEGRACIÓN DE TERRITORIOS BAJO EL PRINCIPIO DE LA CONECTIVIDAD FÍSICA Y LA MULTIMODALIDAD</t>
  </si>
  <si>
    <t>2499-0600-4-51102D- 5. CONVERGENCIA REGIONAL / D. INTEGRACIÓN DE TERRITORIOS BAJO EL PRINCIPIO DE LA CONECTIVIDAD FÍSICA Y LA MULTIMODALIDAD</t>
  </si>
  <si>
    <t>241700 Superintendencia de Puertos y Transporte</t>
  </si>
  <si>
    <t>2410-0600-3-51102D- 5. CONVERGENCIA REGIONAL / D. INTEGRACIÓN DE TERRITORIOS BAJO EL PRINCIPIO DE LA CONECTIVIDAD FÍSICA Y LA MULTIMODALIDAD</t>
  </si>
  <si>
    <t>400101 Ministerio de Vivienda, Ciudad y Territorio</t>
  </si>
  <si>
    <t>03-03-05-008- AGUA POTABLE Y SANEAMIENTO BÁSICO</t>
  </si>
  <si>
    <t>03-01-04-004- CUBRIMIENTO DE COSTOS NO RECUPERABLES VIA TARIFA O SUBSIDIO DE LA OPERACIÓN INTEGRAL DEL SERVICIO DE ASEO – DEPARTAMENTO ARCHIPIÉLAGO DE SAN ANDRÉS, PROVIDENCIA Y SANTA CATALINA</t>
  </si>
  <si>
    <t>4001-1400-4-10306A- 1. ORDENAMIENTO DEL TERRITORIO ALREDEDOR DEL AGUA Y JUSTICIA AMBIENTAL / A. ACCESO Y FORMALIZACIÓN DE LA PROPIEDAD</t>
  </si>
  <si>
    <t>4001-1400-5-51303B- 5. CONVERGENCIA REGIONAL / B. POLÍTICA INTEGRAL DE HÁBITAT</t>
  </si>
  <si>
    <t>4001-1400-6-10306A- 1. ORDENAMIENTO DEL TERRITORIO ALREDEDOR DEL AGUA Y JUSTICIA AMBIENTAL / A. ACCESO Y FORMALIZACIÓN DE LA PROPIEDAD</t>
  </si>
  <si>
    <t>4001-1400-8-51303B- 5. CONVERGENCIA REGIONAL / B. POLÍTICA INTEGRAL DE HÁBITAT</t>
  </si>
  <si>
    <t>4002-1400-2-10303A- 1. ORDENAMIENTO DEL TERRITORIO ALREDEDOR DEL AGUA Y JUSTICIA AMBIENTAL / A. ARMONIZACIÓN Y RACIONALIZACIÓN DE LOS INSTRUMENTOS DE ORDENAMIENTO Y PLANIFICACIÓN TERRITORIAL</t>
  </si>
  <si>
    <t>4003-1400-7-202020- 2. SEGURIDAD HUMANA Y JUSTICIA SOCIAL / 2. MÍNIMO VITAL DE AGUA</t>
  </si>
  <si>
    <t>4003-1400-8-40304A- 4. TRANSFORMACIÓN PRODUCTIVA, INTERNACIONALIZACIÓN Y ACCIÓN CLÍMATICA / A. REDUCCIÓN DEL IMPACTO AMBIENTAL DEL SECTOR RESIDENCIAL Y PROMOCIÓN DEL HÁBITAT VERDE. 162</t>
  </si>
  <si>
    <t>4003-1400-9-51302H- 5. CONVERGENCIA REGIONAL / H. ACCESO A SERVICIOS PÚBLICOS A PARTIR DE LAS CAPACIDADES Y NECESIDADES DE LOS TERRITORIOS</t>
  </si>
  <si>
    <t>4003-1400-11-51302H- 5. CONVERGENCIA REGIONAL / H. ACCESO A SERVICIOS PÚBLICOS A PARTIR DE LAS CAPACIDADES Y NECESIDADES DE LOS TERRITORIOS</t>
  </si>
  <si>
    <t>4003-1400-12-51302H- 5. CONVERGENCIA REGIONAL / H. ACCESO A SERVICIOS PÚBLICOS A PARTIR DE LAS CAPACIDADES Y NECESIDADES DE LOS TERRITORIOS</t>
  </si>
  <si>
    <t>4003-1400-14-51302H- 5. CONVERGENCIA REGIONAL / H. ACCESO A SERVICIOS PÚBLICOS A PARTIR DE LAS CAPACIDADES Y NECESIDADES DE LOS TERRITORIOS</t>
  </si>
  <si>
    <t>4003-1400-16-51302H- 5. CONVERGENCIA REGIONAL / H. ACCESO A SERVICIOS PÚBLICOS A PARTIR DE LAS CAPACIDADES Y NECESIDADES DE LOS TERRITORIOS</t>
  </si>
  <si>
    <t>4003-1400-17-51302H- 5. CONVERGENCIA REGIONAL / H. ACCESO A SERVICIOS PÚBLICOS A PARTIR DE LAS CAPACIDADES Y NECESIDADES DE LOS TERRITORIOS</t>
  </si>
  <si>
    <t>4003-1400-18-51302H- 5. CONVERGENCIA REGIONAL / H. ACCESO A SERVICIOS PÚBLICOS A PARTIR DE LAS CAPACIDADES Y NECESIDADES DE LOS TERRITORIOS</t>
  </si>
  <si>
    <t>4003-1400-19-51302H- 5. CONVERGENCIA REGIONAL / H. ACCESO A SERVICIOS PÚBLICOS A PARTIR DE LAS CAPACIDADES Y NECESIDADES DE LOS TERRITORIOS</t>
  </si>
  <si>
    <t>4099-1400-7-53105B- 5. CONVERGENCIA REGIONAL / B. ENTIDADES PÚBLICAS TERRITORIALES Y NACIONALES FORTALECIDAS</t>
  </si>
  <si>
    <t>4099-1400-8-53105B- 5. CONVERGENCIA REGIONAL / B. ENTIDADES PÚBLICAS TERRITORIALES Y NACIONALES FORTALECIDAS</t>
  </si>
  <si>
    <t>4099-1400-9-53105B- 5. CONVERGENCIA REGIONAL / B. ENTIDADES PÚBLICAS TERRITORIALES Y NACIONALES FORTALECIDAS</t>
  </si>
  <si>
    <t>400102 Comisión de Regulación de Agua Potable y Saneamiento Básico - CRA</t>
  </si>
  <si>
    <t>4003-1400-3-10302A- 1. ORDENAMIENTO DEL TERRITORIO ALREDEDOR DEL AGUA Y JUSTICIA AMBIENTAL / A. CICLO DEL AGUA COMO BASE DEL ORDENAMIENTO TERRITORIAL</t>
  </si>
  <si>
    <t>4099-1400-2-53105B- 5. CONVERGENCIA REGIONAL / B. ENTIDADES PÚBLICAS TERRITORIALES Y NACIONALES FORTALECIDAS</t>
  </si>
  <si>
    <t>4099-1400-3-53105B- 5. CONVERGENCIA REGIONAL / B. ENTIDADES PÚBLICAS TERRITORIALES Y NACIONALES FORTALECIDAS</t>
  </si>
  <si>
    <t>400200 Fondo Nacional de Vivienda - FONVIVIENDA</t>
  </si>
  <si>
    <t>4001-1400-4-51103E- 5. CONVERGENCIA REGIONAL / E. DEMOCRATIZACIÓN DEL CRÉDITO PARA ACCEDER A SOLUCIONES HABITACIONALES</t>
  </si>
  <si>
    <t>4001-1400-5-51103D- 5. CONVERGENCIA REGIONAL / D. MECANISMOS DIVERSOS DE ACCESO A LA VIVIENDA (VIVIENDA NUEVA Y USADA, ARRENDAMIENTO SOCIAL Y AUTOGESTIÓN)</t>
  </si>
  <si>
    <t>4001-1400-6-51303C- 5. CONVERGENCIA REGIONAL / C. PROGRAMA BARRIOS DE PAZ</t>
  </si>
  <si>
    <t>460101 Ministerio de la Igualdad y la Equidad</t>
  </si>
  <si>
    <t>03-03-04-074- FONDO PARA LA SUPERACIÓN DE BRECHAS DE DESIGUALDAD POBLACIONAL E INEQUIDAD TERRITORIAL (ART. 72- LEY 2294/2023</t>
  </si>
  <si>
    <t>4603-1500-1-702020- 7. ACTORES DIFERENCIALES PARA EL CAMBIO / 2. CONSTRUCCIÓN DE TEJIDO SOCIAL DIVERSO, CON GARANTÍA DE DERECHOS Y SIN DISCRIMINACIÓN</t>
  </si>
  <si>
    <t>460200 Instituto Colombiano de Bienestar Familiar (ICBF)</t>
  </si>
  <si>
    <t>03-03-01-015- ADJUDICACIÓN Y LIBERACIÓN JUDICIAL</t>
  </si>
  <si>
    <t>4602-1500-1-704060- 7. ACTORES DIFERENCIALES PARA EL CAMBIO / 6. CREACIÓN DEL SISTEMA NACIONAL DE JUSTICIA FAMILIAR PARA ATENDER LAS VULNERACIONES DE DERECHOS QUE AFECTAN A LAS NIÑAS, NIÑOS Y ADOLESCENTES</t>
  </si>
  <si>
    <t>4602-1500-2-704060- 7. ACTORES DIFERENCIALES PARA EL CAMBIO / 6. CREACIÓN DEL SISTEMA NACIONAL DE JUSTICIA FAMILIAR PARA ATENDER LAS VULNERACIONES DE DERECHOS QUE AFECTAN A LAS NIÑAS, NIÑOS Y ADOLESCENTES</t>
  </si>
  <si>
    <t>4602-1500-3-704050- 7. ACTORES DIFERENCIALES PARA EL CAMBIO / 5. CONSOLIDACIÓN DEL SISTEMA NACIONAL DE BIENESTAR FAMILIAR Y DEL GASTO PÚBLICO PARA LA NIÑEZ</t>
  </si>
  <si>
    <t>4602-1500-5-30205B- 3. DERECHO HUMANO A LA ALIMENTACIÓN / B. ENTORNOS DE DESARROLLO QUE INCENTIVEN LA ALIMENTACIÓN SALUDABLE Y ADECUADA</t>
  </si>
  <si>
    <t>4602-1500-6-704020- 7. ACTORES DIFERENCIALES PARA EL CAMBIO / 2. UNIVERSALIZACIÓN DE LA ATENCIÓN INTEGRAL A LA PRIMERA INFANCIA EN LOS TERRITORIOS CON MAYOR RIESGO DE VULNERACIÓN DE DERECHOS PARA LA NIÑEZ</t>
  </si>
  <si>
    <t>4602-1500-7-704030- 7. ACTORES DIFERENCIALES PARA EL CAMBIO / 3. PROTECCIÓN DE LA TRAYECTORIA DE VIDA Y EDUCATIVAS A TRAVÉS DEL ARTE, DEPORTE, CULTURA, AMBIENTE Y CIENCIA Y TECNOLOGÍA</t>
  </si>
  <si>
    <t>4602-1500-8-704030- 7. ACTORES DIFERENCIALES PARA EL CAMBIO / 3. PROTECCIÓN DE LA TRAYECTORIA DE VIDA Y EDUCATIVAS A TRAVÉS DEL ARTE, DEPORTE, CULTURA, AMBIENTE Y CIENCIA Y TECNOLOGÍA</t>
  </si>
  <si>
    <t>4602-1500-9-704020- 7. ACTORES DIFERENCIALES PARA EL CAMBIO / 2. UNIVERSALIZACIÓN DE LA ATENCIÓN INTEGRAL A LA PRIMERA INFANCIA EN LOS TERRITORIOS CON MAYOR RIESGO DE VULNERACIÓN DE DERECHOS PARA LA NIÑEZ</t>
  </si>
  <si>
    <t>4602-1500-9-704080- 7. ACTORES DIFERENCIALES PARA EL CAMBIO / 8. EL INSTITUTO COLOMBIANO DE BIENESTAR FAMILIAR COMO IMPULSOR DE PROYECTOS DE VIDA</t>
  </si>
  <si>
    <t>4602-1500-10-704040- 7. ACTORES DIFERENCIALES PARA EL CAMBIO / 4. FORTALECIMIENTO DE LAS FAMILIAS Y LAS COMUNIDADES</t>
  </si>
  <si>
    <t>4699-1500-1-704080- 7. ACTORES DIFERENCIALES PARA EL CAMBIO / 8. EL INSTITUTO COLOMBIANO DE BIENESTAR FAMILIAR COMO IMPULSOR DE PROYECTOS DE VIDA</t>
  </si>
  <si>
    <t>4699-1500-2-53105B- 5. CONVERGENCIA REGIONAL / B. ENTIDADES PÚBLICAS TERRITORIALES Y NACIONALES FORTALECIDAS</t>
  </si>
  <si>
    <t>460300 Instituto Nacional para Sordos (INSOR)</t>
  </si>
  <si>
    <t>4601-1500-1-707010- 7. ACTORES DIFERENCIALES PARA EL CAMBIO / 1. UNA GOBERNANZA SÓLIDA PARA POTENCIAR LA GARANTÍA DE DERECHOS DE LA POBLACIÓN CON DISCAPACIDAD</t>
  </si>
  <si>
    <t>4601-1500-2-707010- 7. ACTORES DIFERENCIALES PARA EL CAMBIO / 1. UNA GOBERNANZA SÓLIDA PARA POTENCIAR LA GARANTÍA DE DERECHOS DE LA POBLACIÓN CON DISCAPACIDAD</t>
  </si>
  <si>
    <t>4699-1500-1-707010- 7. ACTORES DIFERENCIALES PARA EL CAMBIO / 1. UNA GOBERNANZA SÓLIDA PARA POTENCIAR LA GARANTÍA DE DERECHOS DE LA POBLACIÓN CON DISCAPACIDAD</t>
  </si>
  <si>
    <t>4699-1500-2-707010- 7. ACTORES DIFERENCIALES PARA EL CAMBIO / 1. UNA GOBERNANZA SÓLIDA PARA POTENCIAR LA GARANTÍA DE DERECHOS DE LA POBLACIÓN CON DISCAPACIDAD</t>
  </si>
  <si>
    <t>460400 Instituto Nacional para Ciegos (INCI)</t>
  </si>
  <si>
    <t>Rezago presupuestal del Presupuesto General de la Nación en 2023</t>
  </si>
  <si>
    <t>Rezago</t>
  </si>
  <si>
    <t>Rezago 
por pagar</t>
  </si>
  <si>
    <t>Ejecución %</t>
  </si>
  <si>
    <t>Pago/Rezago</t>
  </si>
  <si>
    <t>(3)=(1-2)</t>
  </si>
  <si>
    <t>(4)=(2/1)</t>
  </si>
  <si>
    <t>Cuadro No. 9</t>
  </si>
  <si>
    <t>Cuadro No. 10</t>
  </si>
  <si>
    <t>A-Inversión</t>
  </si>
  <si>
    <t>03-03-04-067- FONDO DE ESTABILIZACIÓN DE PRECIOS DE LOS COMBUSTIBLES - FEPC</t>
  </si>
  <si>
    <t>03-03-04-066- FONDO MUJER LIBRE Y PRODUCTIVA. ART. 73 LEY 2294 DE 2023</t>
  </si>
  <si>
    <t>03-06-01-004- FINANCIACIÓN DE PARTIDOS Y CAMPAÑAS ELECTORALES (LEY 130 DE 94, ART. 3 ACTO LEGISLATIVO 001 DE 03)</t>
  </si>
  <si>
    <t>03-04-02-011- MESADAS PENSIONALES HOSPITAL SAN JUAN DE DIOS E INSTITUTO MATERNO INFANTIL</t>
  </si>
  <si>
    <t>2401-0600-0-51102D- 5. CONVERGENCIA REGIONAL / D. INTEGRACIÓN DE TERRITORIOS BAJO EL PRINCIPIO DE LA CONECTIVIDAD FÍSICA Y LA MULTIMODALIDAD</t>
  </si>
  <si>
    <t>1704-1100-19-10106A- 1. ORDENAMIENTO DEL TERRITORIO ALREDEDOR DEL AGUA Y JUSTICIA AMBIENTAL / A. ACCESO Y FORMALIZACIÓN DE LA PROPIEDAD</t>
  </si>
  <si>
    <t>3204-0900-13-10101B- 1. ORDENAMIENTO DEL TERRITORIO ALREDEDOR DEL AGUA Y JUSTICIA AMBIENTAL / B. DEMOCRATIZACIÓN DEL CONOCIMIENTO, LA INFORMACIÓN AMBIENTAL Y DE RIESGO DE DESASTRES</t>
  </si>
  <si>
    <t>3206-0900-5-40404A- 4. TRANSFORMACIÓN PRODUCTIVA, INTERNACIONALIZACIÓN Y ACCIÓN CLÍMATICA / A. FINANCIAMIENTO CLIMÁTICO NETO COMO MOTOR PARA EL DESARROLLO SOSTENIBLE</t>
  </si>
  <si>
    <t>3299-0900-23-10101C- 1. ORDENAMIENTO DEL TERRITORIO ALREDEDOR DEL AGUA Y JUSTICIA AMBIENTAL / C. MODERNIZACIÓN DE LA INSTITUCIONALIDAD AMBIENTAL Y DE GESTIÓN DEL RIESGO DE DESASTRES</t>
  </si>
  <si>
    <t>3299-0900-3-10101C- 1. ORDENAMIENTO DEL TERRITORIO ALREDEDOR DEL AGUA Y JUSTICIA AMBIENTAL / C. MODERNIZACIÓN DE LA INSTITUCIONALIDAD AMBIENTAL Y DE GESTIÓN DEL RIESGO DE DESASTRES</t>
  </si>
  <si>
    <t>3202-0900-13-40101A- 4. TRANSFORMACIÓN PRODUCTIVA, INTERNACIONALIZACIÓN Y ACCIÓN CLÍMATICA / A. FRENO DE LA DEFORESTACIÓN</t>
  </si>
  <si>
    <t>3205-0900-1-10102A- 1. ORDENAMIENTO DEL TERRITORIO ALREDEDOR DEL AGUA Y JUSTICIA AMBIENTAL / A. CICLO DEL AGUA COMO BASE DEL ORDENAMIENTO TERRITORIAL</t>
  </si>
  <si>
    <t>3204-0900-2-10101B- 1. ORDENAMIENTO DEL TERRITORIO ALREDEDOR DEL AGUA Y JUSTICIA AMBIENTAL / B. DEMOCRATIZACIÓN DEL CONOCIMIENTO, LA INFORMACIÓN AMBIENTAL Y DE RIESGO DE DESASTRES</t>
  </si>
  <si>
    <t>3202-0900-9-40101B- 4. TRANSFORMACIÓN PRODUCTIVA, INTERNACIONALIZACIÓN Y ACCIÓN CLIMÁTICA / B. RESTAURACIÓN PARTICIPATIVA DE ECOSISTEMAS, ÁREAS PROTEGIDAS Y OTRAS ÁREAS AMBIENTALMENTE ESTRATÉGICAS</t>
  </si>
  <si>
    <t>3202-0900-26-40101B- 4. TRANSFORMACIÓN PRODUCTIVA, INTERNACIONALIZACIÓN Y ACCIÓN CLÍMATICA / B. RESTAURACIÓN PARTICIPATIVA DE ECOSISTEMAS, ÁREAS PROTEGIDAS Y OTRAS ÁREAS AMBIENTALMENTE ESTRATÉGICAS</t>
  </si>
  <si>
    <t>0303-1000-25-53105A- 5. CONVERGENCIA REGIONAL / A. LUCHA CONTRA LA CORRUPCIÓN EN LAS ENTIDADES PÚBLICAS NACIONALES Y TERRITORIALES</t>
  </si>
  <si>
    <t>0214-1000-4-20109C- 2. SEGURIDAD HUMANA Y JUSTICIA SOCIAL/C. RESPETO A LOS DD.HH. Y AL DIH DESDE UN ENFOQUE DIFERENCIAL</t>
  </si>
  <si>
    <t>% de Ejecución</t>
  </si>
  <si>
    <t>Obligación/Rezago</t>
  </si>
  <si>
    <t>(4)=(1-2)</t>
  </si>
  <si>
    <t>(5)=(2/1)</t>
  </si>
  <si>
    <t>(6)=(3/1)</t>
  </si>
  <si>
    <t>Adquisiciones de Bienes y Servicios</t>
  </si>
  <si>
    <t>Fondo de contigencias</t>
  </si>
  <si>
    <t>Cuadro No. 8</t>
  </si>
  <si>
    <t>Reserva
por pagar</t>
  </si>
  <si>
    <t>Oblig/Compr</t>
  </si>
  <si>
    <t>Pago/Compr</t>
  </si>
  <si>
    <t>Gastos por Tributos, Multas, Sanciones 
e Intereses de Mora</t>
  </si>
  <si>
    <t>Cuentas por Pagar de 2023  ejecutadas en 2024</t>
  </si>
  <si>
    <t>Cuentas
sin pagar</t>
  </si>
  <si>
    <t>Reservas Presupuestales de 2023 Ejecutadas en el 2024</t>
  </si>
  <si>
    <t>3202-0900-18-40101B- 4. TRANSFORMACIÓN PRODUCTIVA,
INTERNACIONALIZACIÓN Y ACCIÓN CLIMÁTICA / B.
RESTAURACIÓN PARTICIPATIVA DE ECOSISTEMAS, ÁREAS PROTEGIDAS Y OTRAS ÁREAS AMBIENTALMENTE ESTRATÉGICAS</t>
  </si>
  <si>
    <t>3203-0900-4-10102A- 1. ORDENAMIENTO DEL TERRITORIO ALREDEDOR DEL AGUA Y JUSTICIA AMBIENTAL / A. CICLO DEL AGUA COMO BASE DEL ORDENAMIENTO TERRITORIAL</t>
  </si>
  <si>
    <t>3204-0900-2-10201B- 1. ORDENAMIENTO DEL TERRITORIO ALREDEDOR DEL AGUA Y JUSTICIA AMBIENTAL / B. DEMOCRATIZACIÓN DEL CONOCIMIENTO, LA INFORMACIÓN AMBIENTAL Y DE RIESGO DE
DESASTRES</t>
  </si>
  <si>
    <t>3202-0900-27-40101A- 4. TRANSFORMACIÓN PRODUCTIVA, INTERNACIONALIZACIÓN Y ACCIÓN CLÍMATICA / A. FRENO DE LA DEFORESTACIÓN</t>
  </si>
  <si>
    <t>3202-0900-21-40101B- 4. TRANSFORMACIÓN PRODUCTIVA,
INTERNACIONALIZACIÓN Y ACCIÓN CLÍMATICA / B.
RESTAURACIÓN PARTICIPATIVA DE ECOSISTEMAS, ÁREAS PROTEGIDAS Y OTRAS ÁREAS AMBIENTALMENTE ESTRATÉGICAS</t>
  </si>
  <si>
    <t>3208-0900-2-10301A- 1. ORDENAMIENTO DEL TERRITORIO ALREDEDOR DEL AGUA Y JUSTICIA AMBIENTAL / A. IMPLEMENTACIÓN DEL ACUERDO DE ESCAZÚ</t>
  </si>
  <si>
    <t>2202-0700-8-20203K- SEGURIDAD HUMANA Y JUSTICIA SOCIAL/K. EDUCACIÓN SUPERIOR COMO UN DERECHO</t>
  </si>
  <si>
    <t>2404-0600-0-20103B- 2. SEGURIDAD HUMANA Y JUSTICIA SOCIAL / B. FINANCIACIÓN SOSTENIBLE DE LOS SISTEMAS DE TRANSPORTE PÚBLICO</t>
  </si>
  <si>
    <t>2408-0600-0-20103B- 2. SEGURIDAD HUMANA Y JUSTICIA SOCIAL / B. FINANCIACIÓN SOSTENIBLE DE LOS SISTEMAS DE TRANSPORTE PÚBLICO</t>
  </si>
  <si>
    <t>03-03-01-089- CENTRO INVESTIGATIVO NO ES HORA DE CALLAR</t>
  </si>
  <si>
    <t>2399-0400-13-53105B- 5. CONVERGENCIA REGIONAL / B. ENTIDADES PÚBLICAS TERRITORIALES Y NACIONALES FORTALECIDAS</t>
  </si>
  <si>
    <t>2399-0400-14-53105B- 5. CONVERGENCIA REGIONAL / B. ENTIDADES PÚBLICAS TERRITORIALES Y NACIONALES FORTALECIDAS</t>
  </si>
  <si>
    <t>2399-0400-15-53105D- 5. CONVERGENCIA REGIONAL / D. GOBIERNO DIGITAL PARA LA GENTE</t>
  </si>
  <si>
    <t>2399-0400-16-53105B- 5. CONVERGENCIA REGIONAL / B. ENTIDADES PÚBLICAS TERRITORIALES Y NACIONALES FORTALECIDAS</t>
  </si>
  <si>
    <t>230800 UAE Comisión de Regulación de Comunicaciones</t>
  </si>
  <si>
    <t>2301-0400-1-40401C- 4. TRANSFORMACIÓN PRODUCTIVA, INTERNACIONALIZACIÓN Y ACCIÓN CLÍMATICA / C. POLÍTICAS DE COMPETENCIA, CONSUMIDOR E INFRAESTRUCTURA DE LA CALIDAD MODERNAS</t>
  </si>
  <si>
    <t>230900 Agencia Nacional del Espectro - ANE</t>
  </si>
  <si>
    <t>4003-1400-20-51302H- 5. CONVERGENCIA REGIONAL / H. ACCESO A SERVICIOS PÚBLICOS  A PARTIR DE LAS CAPACIDADES Y NECESIDADES DE LOS TERRITORIOS</t>
  </si>
  <si>
    <t>3202-0900-19-40101B- 4. TRANSFORMACIÓN PRODUCTIVA, INTERNACIONALIZACIÓN Y ACCIÓN CLIMÁTICA / B. RESTAURACIÓN PARTICIPATIVA DE ECOSISTEMAS, ÁREAS PROTEGIDAS Y OTRAS ÁREAS AMBIENTALMENTE ESTRATÉGICAS</t>
  </si>
  <si>
    <t>3202-0900-10-40101B- 4. TRANSFORMACIÓN PRODUCTIVA, INTERNACIONALIZACIÓN Y ACCIÓN CLIMÁTICA / B. RESTAURACIÓN PARTICIPATIVA DE ECOSISTEMAS, ÁREAS PROTEGIDAS Y OTRAS ÁREAS AMBIENTALMENTE ESTRATÉGICAS</t>
  </si>
  <si>
    <t>3202-0900-11-40101B- 4. TRANSFORMACIÓN PRODUCTIVA, INTERNACIONALIZACIÓN Y ACCIÓN CLIMÁTICA / B. RESTAURACIÓN PARTICIPATIVA DE ECOSISTEMAS, ÁREAS PROTEGIDAS Y OTRAS ÁREAS AMBIENTALMENTE ESTRATÉGICAS</t>
  </si>
  <si>
    <t>3202-0900-20-40101B- 4. TRANSFORMACIÓN PRODUCTIVA, INTERNACIONALIZACIÓN Y ACCIÓN CLIMÁTICA / B. RESTAURACIÓN PARTICIPATIVA DE ECOSISTEMAS, ÁREAS PROTEGIDAS Y OTRAS ÁREAS AMBIENTALMENTE ESTRATÉGICAS</t>
  </si>
  <si>
    <t>3202-0900-8-40101B- 4. TRANSFORMACIÓN PRODUCTIVA, INTERNACIONALIZACIÓN Y ACCIÓN CLIMÁTICA / B. RESTAURACIÓN PARTICIPATIVA DE ECOSISTEMAS, ÁREAS PROTEGIDAS Y OTRAS ÁREAS AMBIENTALMENTE ESTRATÉGICAS</t>
  </si>
  <si>
    <t>3201-0900-5-40402B- 4. TRANSFORMACIÓN PRODUCTIVA, INTERNACIONALIZACIÓN Y ACCIÓN CLÍMATICA / B. CIERRE DE BRECHAS TECNOLÓGICAS EN EL SECTOR PRODUCTIVO</t>
  </si>
  <si>
    <t>08-04-08-- CONTRIBUCIÓN PARAFISCAL PARA LA PROMOCIÓN DEL TURISMO</t>
  </si>
  <si>
    <t>1103-1002-11-53108B- 5. CONVERGENCIA REGIONAL / B. MECANISMOS DE PROTECCIÓN PARA LA POBLACIÓN MIGRANTE EN TRÁNSITO, REFUGIADOS Y CON VOCACIÓN DE PERMANENCIA EN EL TERRITORIO NACIONAL</t>
  </si>
  <si>
    <t>03-11-07-001- TRANSFERIR AL OPERADOR OFICIAL DE LOS SERVICIOS DE FRANQUICIA POSTAL Y TELEGRÁFICA</t>
  </si>
  <si>
    <t>03-11-07-003- A RADIO TELEVISIÓN NACIONAL DE COLOMBIA (RTVC). ARTICULO 45 LEY 1978 DE 2019</t>
  </si>
  <si>
    <t>03-03-01-004- A LA COMISIÓN DE REGULACIÓN DE COMUNICACIONES (CRC). ARTÍCULO 20 LEY 1978 DE 2019</t>
  </si>
  <si>
    <t>03-03-01-088- COMPUTADORES PARA EDUCAR - CPE (ART. 39 LEY  1341 DE 2009)</t>
  </si>
  <si>
    <t>Acumulado a Julio 2024</t>
  </si>
  <si>
    <t>03-03-01-020- FONDO DE FOMENTO AGROPECUARIO DECRETO LEY  1279 DE 1994</t>
  </si>
  <si>
    <t>1704-1100-11-10303A- 1. ORDENAMIENTO DEL TERRITORIO ALREDEDOR DEL AGUA YJUSTICIA AMBIENTAL / A. ARMONIZACIÓN Y RACIONALIZACIÓN DE LOS INSTRUMENTOS DE ORDENAMIENTO Y PLANIFICACIÓN TERRITORIAL</t>
  </si>
  <si>
    <t>1704-1100-20-10106A- 1. ORDENAMIENTO DEL TERRITORIO ALREDEDOR DEL AGUA Y JUSTICIA AMBIENTAL / A. ACCESO Y FORMALIZACIÓN DE LA PROPIEDAD</t>
  </si>
  <si>
    <t>1704-1100-25-10106A- 1. ORDENAMIENTO DEL TERRITORIO ALREDEDOR DEL AGUA Y JUSTICIA AMBIENTAL / A. ACCESO Y FORMALIZACIÓN DE LA PROPIEDAD</t>
  </si>
  <si>
    <t>3299-0900-10-10101C- 1. ORDENAMIENTO DEL TERRITORIO ALREDEDOR DEL AGUA Y JUSTICIA AMBIENTAL / C. MODERNIZACIÓN DE LA INSTITUCIONALIDAD AMBIENTAL Y DE GESTIÓN DEL RIESGO DE DESASTRES</t>
  </si>
  <si>
    <t>3299-0900-22-10101C- 1. ORDENAMIENTO DEL TERRITORIO ALREDEDOR DEL AGUA Y JUSTICIA AMBIENTAL / C. MODERNIZACIÓN DE LA INSTITUCIONALIDAD AMBIENTAL Y DE GESTIÓN DEL RIESGO DE DESASTRES</t>
  </si>
  <si>
    <t>321100 Corporación Autónoma Regional de Calda (CORPOCALDAS)</t>
  </si>
  <si>
    <t>3202-0900-12-40101B- 4. TRANSFORMACIÓN PRODUCTIVA, INTERNACIONALIZACIÓN Y ACCIÓN CLIMÁTICA / B. RESTAURACIÓN PARTICIPATIVA DE ECOSISTEMAS, ÁREAS PROTEGIDAS Y OTRAS ÁREAS AMBIENTALMENTE ESTRATÉGICAS</t>
  </si>
  <si>
    <t>3201-0900-7-40402B- 4. TRANSFORMACIÓN PRODUCTIVA, INTERNACIONALIZACIÓN Y ACCIÓN CLÍMATICA / B. CIERRE DE BRECHAS TECNOLÓGICAS EN EL SECTOR PRODUCTIVO</t>
  </si>
  <si>
    <t>3208-0900-1-10101B- 1. ORDENAMIENTO DEL TERRITORIO ALREDEDOR DEL AGUA Y JUSTICIA AMBIENTAL / B. DEMOCRATIZACIÓN DEL CONOCIMIENTO, LA INFORMACIÓN AMBIENTAL Y DE RIESGO DE
DESASTRES</t>
  </si>
  <si>
    <t>1502-0100-29-20109B- 2.SEGURIDAD HUMANA Y JUSTICIA SOCIAL / B SISTEMA DE BIENESTAR INTEGRAL DE LA FUERZA PUBLICA, SUS FAMILIAS Y DE LOS VETERANOS</t>
  </si>
  <si>
    <t>150103 Ministerio de Defensa Naciona - Ejército</t>
  </si>
  <si>
    <t>4302-1604-20-20303D- 2. SEGURIDAD HUMANA/D. SISTEMA DE INFORMACIÓN DEL DEPORTE, LA RECREACIÓN Y LA ACTIVIDAD FÍSICA</t>
  </si>
  <si>
    <t>4399-1604-7-20303D- 2. SEGURIDAD HUMANA Y JUSTICIA SOCIAL / D. SISTEMA DE INFORMACIÓN DEL DEPORTE, LA RECREACIÓN Y LA ACTIVIDAD FÍSICA</t>
  </si>
  <si>
    <t>2999-0800-23-20111D- 2. SEGURIDAD HUMANA Y JUSTICIA SOCIAL / D. CAPACIDADES Y LA OFERTA DEL SISTEMA DE JUSTICIA</t>
  </si>
  <si>
    <t>10-02-03-- OTRAS CUENTAS POR PAGAR</t>
  </si>
  <si>
    <t>4499-1000-2-53105B- 5. CONVERGENCIA REGIONAL / B. ENTIDADES PÚBLICAS TERRITORIALES Y NACIONALES FORTALECIDAS</t>
  </si>
  <si>
    <t>230101 Ministerio de Tecnologías de la Información y las Comunicaciones</t>
  </si>
  <si>
    <t>03-03-01-011- TRANSFERIR A LA AGENCIA NACIONAL DEL ESPECTRO ARTICULO 31 LEY 1341 DE 2009 Y ARTICULO 6O. DEL DECRETO 4169 DE 2011</t>
  </si>
  <si>
    <t>4603-1500-2-702020- 7. ACTORES DIFERENCIALES PARA EL CAMBIO / 2. CONSTRUCCION DE TEJIDO SOCIAL DIVERSO, CON GARANTIA DE DERECHOS Y SIN DISCRIMINACION</t>
  </si>
  <si>
    <t>4603-1500-3-702020- 7. ACTORES DIFERENCIALES PARA EL CAMBIO / 2. CONSTRUCCION DE TEJIDO SOCIAL DIVERSO, CON GARANTIA DE DERECHOS Y SIN DISCRIMINACION</t>
  </si>
  <si>
    <t>4603-1500-4-702020- 7. ACTORES DIFERENCIALES PARA EL CAMBIO / 2. CONSTRUCCION DE TEJIDO SOCIAL DIVERSO, CON GARANTIA DE DERECHOS Y SIN DISCRIMINACION</t>
  </si>
  <si>
    <t>4603-1500-5-702020- 7. ACTORES DIFERENCIALES PARA EL CAMBIO / 2. CONSTRUCCION DE TEJIDO SOCIAL DIVERSO, CON GARANTIA DE DERECHOS Y SIN DISCRIMINACION</t>
  </si>
  <si>
    <t>Acumulada a Julio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</si>
</sst>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1">
    <numFmt numFmtId="42" formatCode="_-&quot;$&quot;\ * #,##0_-;\-&quot;$&quot;\ * #,##0_-;_-&quot;$&quot;\ * &quot;-&quot;_-;_-@_-"/>
    <numFmt numFmtId="41" formatCode="_-* #,##0_-;\-* #,##0_-;_-* &quot;-&quot;_-;_-@_-"/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_ * #,##0.00_ ;_ * \-#,##0.00_ ;_ * &quot;-&quot;??_ ;_ @_ "/>
    <numFmt numFmtId="165" formatCode="_ * #,##0_ ;_ * \-#,##0_ ;_ * &quot;-&quot;??_ ;_ @_ "/>
    <numFmt numFmtId="166" formatCode="[$-240A]d&quot; de &quot;mmmm&quot; de &quot;yyyy;@"/>
    <numFmt numFmtId="167" formatCode="_(* #,##0_);_(* \(#,##0\);_(* &quot;-&quot;??_);_(@_)"/>
    <numFmt numFmtId="168" formatCode="_(* #,##0.0_);_(* \(#,##0.0\);_(* &quot;-&quot;??_);_(@_)"/>
    <numFmt numFmtId="169" formatCode="0.0%"/>
    <numFmt numFmtId="170" formatCode="0.0"/>
    <numFmt numFmtId="171" formatCode="00"/>
    <numFmt numFmtId="172" formatCode="000"/>
    <numFmt numFmtId="173" formatCode="_ * #,##0.0_ ;_ * \-#,##0.0_ ;_ * &quot;-&quot;??_ ;_ @_ "/>
    <numFmt numFmtId="174" formatCode="_-* #,##0.0_-;\-* #,##0.0_-;_-* &quot;-&quot;_-;_-@_-"/>
    <numFmt numFmtId="175" formatCode="_-* #,##0.0_-;\-* #,##0.0_-;_-* &quot;-&quot;??_-;_-@_-"/>
    <numFmt numFmtId="176" formatCode="#,##0.0"/>
    <numFmt numFmtId="177" formatCode="_-* #,##0_-;\-* #,##0_-;_-* &quot;-&quot;??_-;_-@_-"/>
    <numFmt numFmtId="178" formatCode="0.000%"/>
    <numFmt numFmtId="179" formatCode="_(* #,##0.00_);_(* \(#,##0.00\);_(* &quot;-&quot;??_);_(@_)"/>
    <numFmt numFmtId="180" formatCode="_-* #,##0_-;\-* #,##0_-;_-* &quot;-&quot;?_-;_-@_-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b/>
      <sz val="11.05"/>
      <color indexed="8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sz val="10"/>
      <color indexed="8"/>
      <name val="MS Sans Serif"/>
      <family val="2"/>
    </font>
    <font>
      <sz val="8"/>
      <color indexed="8"/>
      <name val="Arial"/>
      <family val="2"/>
    </font>
    <font>
      <sz val="10"/>
      <name val="Arial Narrow"/>
      <family val="2"/>
    </font>
    <font>
      <sz val="10"/>
      <color theme="0"/>
      <name val="Arial Narrow"/>
      <family val="2"/>
    </font>
    <font>
      <sz val="12"/>
      <color theme="1"/>
      <name val="Calibri"/>
      <family val="2"/>
      <scheme val="minor"/>
    </font>
    <font>
      <sz val="8"/>
      <color theme="0"/>
      <name val="Arial"/>
      <family val="2"/>
    </font>
    <font>
      <b/>
      <sz val="11.25"/>
      <color indexed="8"/>
      <name val="Arial"/>
      <family val="2"/>
    </font>
    <font>
      <b/>
      <sz val="8"/>
      <color theme="1"/>
      <name val="Arial"/>
      <family val="2"/>
    </font>
    <font>
      <sz val="10"/>
      <color indexed="8"/>
      <name val="Arial"/>
      <family val="2"/>
    </font>
    <font>
      <sz val="9"/>
      <name val="Arial"/>
      <family val="2"/>
    </font>
    <font>
      <sz val="10"/>
      <color theme="1"/>
      <name val="Arial"/>
      <family val="2"/>
    </font>
    <font>
      <sz val="8"/>
      <color theme="1"/>
      <name val="Calibri"/>
      <family val="2"/>
      <scheme val="minor"/>
    </font>
    <font>
      <sz val="7"/>
      <color theme="1"/>
      <name val="Arial"/>
      <family val="2"/>
    </font>
    <font>
      <sz val="7"/>
      <name val="Arial"/>
      <family val="2"/>
    </font>
    <font>
      <sz val="8"/>
      <name val="Trebuchet MS"/>
      <family val="2"/>
    </font>
    <font>
      <b/>
      <sz val="8"/>
      <name val="Trebuchet MS"/>
      <family val="2"/>
    </font>
    <font>
      <sz val="8"/>
      <color theme="0"/>
      <name val="Calibri"/>
      <family val="2"/>
      <scheme val="minor"/>
    </font>
    <font>
      <sz val="8"/>
      <color rgb="FFFF000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5" tint="0.59999389629810485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E7E6E6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0" tint="-0.249977111117893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theme="4" tint="0.79998168889431442"/>
      </bottom>
      <diagonal/>
    </border>
    <border>
      <left/>
      <right style="medium">
        <color rgb="FF8B51BF"/>
      </right>
      <top/>
      <bottom/>
      <diagonal/>
    </border>
    <border>
      <left/>
      <right style="medium">
        <color rgb="FFB58B42"/>
      </right>
      <top/>
      <bottom/>
      <diagonal/>
    </border>
    <border>
      <left/>
      <right/>
      <top/>
      <bottom style="medium">
        <color rgb="FFB58B42"/>
      </bottom>
      <diagonal/>
    </border>
    <border>
      <left/>
      <right style="medium">
        <color rgb="FFB58B42"/>
      </right>
      <top/>
      <bottom style="medium">
        <color rgb="FFB58B42"/>
      </bottom>
      <diagonal/>
    </border>
    <border>
      <left style="medium">
        <color rgb="FFB58B42"/>
      </left>
      <right/>
      <top/>
      <bottom style="medium">
        <color rgb="FFB58B42"/>
      </bottom>
      <diagonal/>
    </border>
    <border>
      <left/>
      <right style="medium">
        <color rgb="FFB58B42"/>
      </right>
      <top/>
      <bottom style="thin">
        <color theme="4" tint="0.79998168889431442"/>
      </bottom>
      <diagonal/>
    </border>
    <border>
      <left style="medium">
        <color rgb="FFB58B42"/>
      </left>
      <right/>
      <top/>
      <bottom/>
      <diagonal/>
    </border>
    <border>
      <left/>
      <right style="medium">
        <color rgb="FFB58B42"/>
      </right>
      <top style="medium">
        <color rgb="FFB58B42"/>
      </top>
      <bottom style="medium">
        <color rgb="FFB58B42"/>
      </bottom>
      <diagonal/>
    </border>
    <border>
      <left/>
      <right/>
      <top style="medium">
        <color rgb="FFB58B42"/>
      </top>
      <bottom style="medium">
        <color rgb="FFB58B42"/>
      </bottom>
      <diagonal/>
    </border>
    <border>
      <left/>
      <right/>
      <top/>
      <bottom style="thin">
        <color theme="4" tint="0.39997558519241921"/>
      </bottom>
      <diagonal/>
    </border>
    <border>
      <left/>
      <right style="medium">
        <color rgb="FFB58B42"/>
      </right>
      <top/>
      <bottom style="thin">
        <color theme="4" tint="0.39997558519241921"/>
      </bottom>
      <diagonal/>
    </border>
    <border>
      <left/>
      <right style="thin">
        <color rgb="FFB48C41"/>
      </right>
      <top/>
      <bottom/>
      <diagonal/>
    </border>
    <border>
      <left/>
      <right/>
      <top style="thin">
        <color theme="3" tint="0.79998168889431442"/>
      </top>
      <bottom/>
      <diagonal/>
    </border>
    <border>
      <left/>
      <right style="thin">
        <color rgb="FFB48C41"/>
      </right>
      <top/>
      <bottom style="medium">
        <color rgb="FFB58B42"/>
      </bottom>
      <diagonal/>
    </border>
    <border>
      <left style="thin">
        <color rgb="FFB48C41"/>
      </left>
      <right/>
      <top/>
      <bottom style="thin">
        <color rgb="FFB48C41"/>
      </bottom>
      <diagonal/>
    </border>
    <border>
      <left/>
      <right/>
      <top/>
      <bottom style="thin">
        <color rgb="FFB48C41"/>
      </bottom>
      <diagonal/>
    </border>
    <border>
      <left/>
      <right style="thin">
        <color rgb="FFB48C41"/>
      </right>
      <top/>
      <bottom style="thin">
        <color theme="4" tint="0.79998168889431442"/>
      </bottom>
      <diagonal/>
    </border>
    <border>
      <left style="thin">
        <color theme="4" tint="0.79998168889431442"/>
      </left>
      <right/>
      <top/>
      <bottom style="thin">
        <color rgb="FFB48C41"/>
      </bottom>
      <diagonal/>
    </border>
    <border>
      <left style="thin">
        <color rgb="FFB48C41"/>
      </left>
      <right/>
      <top/>
      <bottom/>
      <diagonal/>
    </border>
    <border>
      <left/>
      <right style="thin">
        <color rgb="FFB48D41"/>
      </right>
      <top/>
      <bottom/>
      <diagonal/>
    </border>
    <border>
      <left style="thin">
        <color rgb="FFB48D41"/>
      </left>
      <right/>
      <top/>
      <bottom/>
      <diagonal/>
    </border>
    <border>
      <left/>
      <right/>
      <top/>
      <bottom style="thin">
        <color rgb="FFB48D41"/>
      </bottom>
      <diagonal/>
    </border>
    <border>
      <left/>
      <right style="thin">
        <color rgb="FFB48C41"/>
      </right>
      <top/>
      <bottom style="thin">
        <color rgb="FFB48D41"/>
      </bottom>
      <diagonal/>
    </border>
    <border>
      <left style="thin">
        <color rgb="FFB48D41"/>
      </left>
      <right/>
      <top/>
      <bottom style="thin">
        <color rgb="FFB48C41"/>
      </bottom>
      <diagonal/>
    </border>
    <border>
      <left/>
      <right style="thin">
        <color rgb="FFB48C41"/>
      </right>
      <top/>
      <bottom style="thin">
        <color rgb="FFB48C41"/>
      </bottom>
      <diagonal/>
    </border>
    <border>
      <left style="medium">
        <color rgb="FFB58B42"/>
      </left>
      <right/>
      <top style="thin">
        <color theme="4" tint="0.79998168889431442"/>
      </top>
      <bottom style="medium">
        <color rgb="FFB58B42"/>
      </bottom>
      <diagonal/>
    </border>
    <border>
      <left style="medium">
        <color rgb="FFB58B42"/>
      </left>
      <right/>
      <top style="medium">
        <color rgb="FFB58B42"/>
      </top>
      <bottom style="medium">
        <color rgb="FFB58B42"/>
      </bottom>
      <diagonal/>
    </border>
    <border>
      <left/>
      <right style="medium">
        <color rgb="FFB58B42"/>
      </right>
      <top style="medium">
        <color rgb="FFB58B42"/>
      </top>
      <bottom/>
      <diagonal/>
    </border>
    <border>
      <left/>
      <right style="medium">
        <color rgb="FFB58B42"/>
      </right>
      <top style="thin">
        <color theme="4" tint="0.39997558519241921"/>
      </top>
      <bottom/>
      <diagonal/>
    </border>
  </borders>
  <cellStyleXfs count="94">
    <xf numFmtId="0" fontId="0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3" fillId="0" borderId="0"/>
    <xf numFmtId="164" fontId="5" fillId="0" borderId="0" applyFont="0" applyFill="0" applyBorder="0" applyAlignment="0" applyProtection="0"/>
    <xf numFmtId="166" fontId="8" fillId="0" borderId="0"/>
    <xf numFmtId="166" fontId="3" fillId="0" borderId="0"/>
    <xf numFmtId="4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166" fontId="3" fillId="0" borderId="0"/>
    <xf numFmtId="171" fontId="10" fillId="0" borderId="0" applyFill="0">
      <alignment horizontal="center" vertical="center" wrapText="1"/>
    </xf>
    <xf numFmtId="172" fontId="11" fillId="4" borderId="0" applyFill="0" applyAlignment="0">
      <alignment horizontal="center" vertical="center"/>
    </xf>
    <xf numFmtId="172" fontId="10" fillId="4" borderId="0" applyFill="0" applyProtection="0">
      <alignment horizontal="center" vertical="center"/>
    </xf>
    <xf numFmtId="1" fontId="10" fillId="3" borderId="0" applyFill="0">
      <alignment horizontal="center" vertical="center"/>
    </xf>
    <xf numFmtId="0" fontId="1" fillId="2" borderId="0" applyNumberFormat="0" applyBorder="0" applyAlignment="0" applyProtection="0"/>
    <xf numFmtId="0" fontId="3" fillId="0" borderId="0"/>
    <xf numFmtId="0" fontId="12" fillId="0" borderId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3" fillId="0" borderId="0"/>
    <xf numFmtId="43" fontId="3" fillId="0" borderId="0" applyFont="0" applyFill="0" applyBorder="0" applyAlignment="0" applyProtection="0"/>
    <xf numFmtId="166" fontId="3" fillId="0" borderId="0"/>
    <xf numFmtId="166" fontId="16" fillId="0" borderId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166" fontId="1" fillId="0" borderId="0"/>
    <xf numFmtId="166" fontId="7" fillId="0" borderId="0"/>
    <xf numFmtId="0" fontId="3" fillId="0" borderId="0"/>
    <xf numFmtId="43" fontId="5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8" fillId="0" borderId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1" fontId="1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7" fillId="0" borderId="0"/>
    <xf numFmtId="43" fontId="17" fillId="0" borderId="0" applyFont="0" applyFill="0" applyBorder="0" applyAlignment="0" applyProtection="0"/>
    <xf numFmtId="0" fontId="1" fillId="0" borderId="0"/>
    <xf numFmtId="43" fontId="7" fillId="0" borderId="0" applyFont="0" applyFill="0" applyBorder="0" applyAlignment="0" applyProtection="0"/>
    <xf numFmtId="0" fontId="7" fillId="0" borderId="0"/>
    <xf numFmtId="0" fontId="7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5" fillId="0" borderId="0" applyFont="0" applyFill="0" applyBorder="0" applyAlignment="0" applyProtection="0"/>
    <xf numFmtId="179" fontId="5" fillId="0" borderId="0" applyFont="0" applyFill="0" applyBorder="0" applyAlignment="0" applyProtection="0"/>
    <xf numFmtId="179" fontId="3" fillId="0" borderId="0" applyFont="0" applyFill="0" applyBorder="0" applyAlignment="0" applyProtection="0"/>
    <xf numFmtId="166" fontId="8" fillId="0" borderId="0"/>
    <xf numFmtId="43" fontId="5" fillId="0" borderId="0" applyFont="0" applyFill="0" applyBorder="0" applyAlignment="0" applyProtection="0"/>
    <xf numFmtId="179" fontId="7" fillId="0" borderId="0" applyFont="0" applyFill="0" applyBorder="0" applyAlignment="0" applyProtection="0"/>
    <xf numFmtId="179" fontId="3" fillId="0" borderId="0" applyFont="0" applyFill="0" applyBorder="0" applyAlignment="0" applyProtection="0"/>
    <xf numFmtId="41" fontId="7" fillId="0" borderId="0" applyFont="0" applyFill="0" applyBorder="0" applyAlignment="0" applyProtection="0"/>
    <xf numFmtId="0" fontId="3" fillId="0" borderId="0"/>
  </cellStyleXfs>
  <cellXfs count="408">
    <xf numFmtId="0" fontId="0" fillId="0" borderId="0" xfId="0"/>
    <xf numFmtId="166" fontId="6" fillId="0" borderId="0" xfId="27" applyFont="1" applyAlignment="1">
      <alignment horizontal="left" wrapText="1"/>
    </xf>
    <xf numFmtId="0" fontId="7" fillId="0" borderId="0" xfId="0" applyFont="1"/>
    <xf numFmtId="169" fontId="7" fillId="0" borderId="0" xfId="3" applyNumberFormat="1" applyFont="1"/>
    <xf numFmtId="170" fontId="7" fillId="0" borderId="0" xfId="0" applyNumberFormat="1" applyFont="1"/>
    <xf numFmtId="0" fontId="7" fillId="0" borderId="0" xfId="0" applyFont="1" applyAlignment="1">
      <alignment vertical="top" wrapText="1"/>
    </xf>
    <xf numFmtId="169" fontId="6" fillId="0" borderId="0" xfId="3" applyNumberFormat="1" applyFont="1" applyFill="1" applyBorder="1"/>
    <xf numFmtId="0" fontId="7" fillId="0" borderId="0" xfId="0" applyFont="1" applyAlignment="1">
      <alignment vertical="center"/>
    </xf>
    <xf numFmtId="0" fontId="7" fillId="0" borderId="0" xfId="0" applyFont="1" applyAlignment="1">
      <alignment vertical="top"/>
    </xf>
    <xf numFmtId="166" fontId="6" fillId="0" borderId="0" xfId="27" applyFont="1" applyAlignment="1">
      <alignment horizontal="left"/>
    </xf>
    <xf numFmtId="173" fontId="9" fillId="0" borderId="0" xfId="26" applyNumberFormat="1" applyFont="1" applyFill="1" applyBorder="1" applyAlignment="1" applyProtection="1"/>
    <xf numFmtId="0" fontId="18" fillId="0" borderId="0" xfId="0" applyFont="1"/>
    <xf numFmtId="0" fontId="18" fillId="0" borderId="0" xfId="0" applyFont="1" applyAlignment="1">
      <alignment vertical="top" wrapText="1"/>
    </xf>
    <xf numFmtId="9" fontId="7" fillId="0" borderId="0" xfId="3" applyFont="1"/>
    <xf numFmtId="0" fontId="19" fillId="0" borderId="0" xfId="0" applyFont="1"/>
    <xf numFmtId="167" fontId="7" fillId="0" borderId="0" xfId="0" applyNumberFormat="1" applyFont="1"/>
    <xf numFmtId="10" fontId="7" fillId="0" borderId="0" xfId="3" applyNumberFormat="1" applyFont="1"/>
    <xf numFmtId="1" fontId="7" fillId="0" borderId="0" xfId="0" applyNumberFormat="1" applyFont="1"/>
    <xf numFmtId="173" fontId="23" fillId="3" borderId="0" xfId="26" applyNumberFormat="1" applyFont="1" applyFill="1" applyBorder="1" applyAlignment="1" applyProtection="1">
      <alignment horizontal="center"/>
    </xf>
    <xf numFmtId="169" fontId="7" fillId="0" borderId="0" xfId="3" applyNumberFormat="1" applyFont="1" applyFill="1"/>
    <xf numFmtId="9" fontId="7" fillId="0" borderId="0" xfId="3" applyFont="1" applyFill="1"/>
    <xf numFmtId="0" fontId="13" fillId="0" borderId="0" xfId="0" applyFont="1"/>
    <xf numFmtId="169" fontId="13" fillId="0" borderId="0" xfId="3" applyNumberFormat="1" applyFont="1"/>
    <xf numFmtId="1" fontId="13" fillId="0" borderId="0" xfId="0" applyNumberFormat="1" applyFont="1"/>
    <xf numFmtId="1" fontId="13" fillId="0" borderId="0" xfId="0" applyNumberFormat="1" applyFont="1" applyAlignment="1">
      <alignment vertical="top" wrapText="1"/>
    </xf>
    <xf numFmtId="0" fontId="13" fillId="0" borderId="0" xfId="0" applyFont="1" applyAlignment="1">
      <alignment vertical="top" wrapText="1"/>
    </xf>
    <xf numFmtId="11" fontId="13" fillId="0" borderId="0" xfId="0" applyNumberFormat="1" applyFont="1"/>
    <xf numFmtId="0" fontId="24" fillId="0" borderId="0" xfId="0" applyFont="1"/>
    <xf numFmtId="169" fontId="6" fillId="0" borderId="0" xfId="3" applyNumberFormat="1" applyFont="1"/>
    <xf numFmtId="173" fontId="23" fillId="3" borderId="4" xfId="26" quotePrefix="1" applyNumberFormat="1" applyFont="1" applyFill="1" applyBorder="1" applyAlignment="1">
      <alignment horizontal="center"/>
    </xf>
    <xf numFmtId="0" fontId="6" fillId="0" borderId="3" xfId="0" applyFont="1" applyBorder="1" applyAlignment="1">
      <alignment horizontal="left"/>
    </xf>
    <xf numFmtId="0" fontId="6" fillId="0" borderId="3" xfId="0" applyFont="1" applyBorder="1" applyAlignment="1">
      <alignment horizontal="left" wrapText="1"/>
    </xf>
    <xf numFmtId="177" fontId="13" fillId="0" borderId="0" xfId="1" applyNumberFormat="1" applyFont="1"/>
    <xf numFmtId="168" fontId="22" fillId="3" borderId="0" xfId="1" applyNumberFormat="1" applyFont="1" applyFill="1" applyBorder="1"/>
    <xf numFmtId="168" fontId="22" fillId="3" borderId="4" xfId="1" applyNumberFormat="1" applyFont="1" applyFill="1" applyBorder="1"/>
    <xf numFmtId="167" fontId="23" fillId="3" borderId="6" xfId="1" quotePrefix="1" applyNumberFormat="1" applyFont="1" applyFill="1" applyBorder="1" applyAlignment="1" applyProtection="1">
      <alignment horizontal="center"/>
    </xf>
    <xf numFmtId="167" fontId="23" fillId="3" borderId="4" xfId="1" quotePrefix="1" applyNumberFormat="1" applyFont="1" applyFill="1" applyBorder="1" applyAlignment="1" applyProtection="1">
      <alignment horizontal="center" vertical="center"/>
    </xf>
    <xf numFmtId="167" fontId="23" fillId="3" borderId="4" xfId="1" quotePrefix="1" applyNumberFormat="1" applyFont="1" applyFill="1" applyBorder="1" applyAlignment="1" applyProtection="1">
      <alignment horizontal="center"/>
    </xf>
    <xf numFmtId="167" fontId="23" fillId="3" borderId="4" xfId="1" quotePrefix="1" applyNumberFormat="1" applyFont="1" applyFill="1" applyBorder="1" applyAlignment="1" applyProtection="1">
      <alignment horizontal="center" vertical="top"/>
    </xf>
    <xf numFmtId="167" fontId="23" fillId="3" borderId="4" xfId="1" applyNumberFormat="1" applyFont="1" applyFill="1" applyBorder="1" applyAlignment="1">
      <alignment horizontal="center"/>
    </xf>
    <xf numFmtId="168" fontId="23" fillId="5" borderId="0" xfId="1" applyNumberFormat="1" applyFont="1" applyFill="1" applyBorder="1"/>
    <xf numFmtId="168" fontId="23" fillId="5" borderId="3" xfId="87" applyNumberFormat="1" applyFont="1" applyFill="1" applyBorder="1"/>
    <xf numFmtId="177" fontId="23" fillId="5" borderId="0" xfId="1" applyNumberFormat="1" applyFont="1" applyFill="1" applyBorder="1" applyAlignment="1">
      <alignment horizontal="right" vertical="center" wrapText="1"/>
    </xf>
    <xf numFmtId="176" fontId="23" fillId="5" borderId="0" xfId="1" applyNumberFormat="1" applyFont="1" applyFill="1" applyBorder="1" applyAlignment="1">
      <alignment vertical="center" wrapText="1"/>
    </xf>
    <xf numFmtId="168" fontId="22" fillId="3" borderId="3" xfId="87" applyNumberFormat="1" applyFont="1" applyFill="1" applyBorder="1"/>
    <xf numFmtId="177" fontId="22" fillId="3" borderId="0" xfId="1" applyNumberFormat="1" applyFont="1" applyFill="1" applyBorder="1" applyAlignment="1">
      <alignment horizontal="right" vertical="center" wrapText="1"/>
    </xf>
    <xf numFmtId="176" fontId="22" fillId="3" borderId="0" xfId="1" applyNumberFormat="1" applyFont="1" applyFill="1" applyBorder="1" applyAlignment="1">
      <alignment vertical="center" wrapText="1"/>
    </xf>
    <xf numFmtId="168" fontId="22" fillId="6" borderId="0" xfId="1" applyNumberFormat="1" applyFont="1" applyFill="1" applyBorder="1"/>
    <xf numFmtId="168" fontId="22" fillId="6" borderId="3" xfId="87" applyNumberFormat="1" applyFont="1" applyFill="1" applyBorder="1"/>
    <xf numFmtId="177" fontId="22" fillId="6" borderId="0" xfId="1" applyNumberFormat="1" applyFont="1" applyFill="1" applyBorder="1" applyAlignment="1">
      <alignment horizontal="right" vertical="center" wrapText="1"/>
    </xf>
    <xf numFmtId="176" fontId="22" fillId="6" borderId="0" xfId="1" applyNumberFormat="1" applyFont="1" applyFill="1" applyBorder="1" applyAlignment="1">
      <alignment vertical="center" wrapText="1"/>
    </xf>
    <xf numFmtId="168" fontId="22" fillId="6" borderId="3" xfId="87" applyNumberFormat="1" applyFont="1" applyFill="1" applyBorder="1" applyAlignment="1">
      <alignment wrapText="1"/>
    </xf>
    <xf numFmtId="168" fontId="22" fillId="3" borderId="0" xfId="1" applyNumberFormat="1" applyFont="1" applyFill="1" applyBorder="1" applyAlignment="1">
      <alignment vertical="top" wrapText="1"/>
    </xf>
    <xf numFmtId="168" fontId="22" fillId="3" borderId="3" xfId="87" applyNumberFormat="1" applyFont="1" applyFill="1" applyBorder="1" applyAlignment="1">
      <alignment vertical="top" wrapText="1"/>
    </xf>
    <xf numFmtId="168" fontId="22" fillId="3" borderId="3" xfId="87" applyNumberFormat="1" applyFont="1" applyFill="1" applyBorder="1" applyAlignment="1">
      <alignment horizontal="left" indent="1"/>
    </xf>
    <xf numFmtId="168" fontId="22" fillId="6" borderId="3" xfId="87" applyNumberFormat="1" applyFont="1" applyFill="1" applyBorder="1" applyAlignment="1">
      <alignment horizontal="left" indent="1"/>
    </xf>
    <xf numFmtId="168" fontId="23" fillId="5" borderId="3" xfId="1" applyNumberFormat="1" applyFont="1" applyFill="1" applyBorder="1"/>
    <xf numFmtId="43" fontId="13" fillId="0" borderId="0" xfId="1" applyFont="1"/>
    <xf numFmtId="168" fontId="6" fillId="0" borderId="0" xfId="84" applyNumberFormat="1" applyFont="1" applyFill="1" applyBorder="1"/>
    <xf numFmtId="41" fontId="13" fillId="0" borderId="0" xfId="0" applyNumberFormat="1" applyFont="1"/>
    <xf numFmtId="168" fontId="6" fillId="0" borderId="0" xfId="1" applyNumberFormat="1" applyFont="1" applyFill="1" applyBorder="1"/>
    <xf numFmtId="173" fontId="4" fillId="0" borderId="0" xfId="26" applyNumberFormat="1" applyFont="1" applyFill="1" applyBorder="1" applyAlignment="1" applyProtection="1">
      <alignment horizontal="center"/>
    </xf>
    <xf numFmtId="168" fontId="6" fillId="0" borderId="4" xfId="1" applyNumberFormat="1" applyFont="1" applyFill="1" applyBorder="1"/>
    <xf numFmtId="168" fontId="4" fillId="0" borderId="5" xfId="1" applyNumberFormat="1" applyFont="1" applyFill="1" applyBorder="1" applyAlignment="1" applyProtection="1">
      <alignment horizontal="centerContinuous"/>
    </xf>
    <xf numFmtId="167" fontId="4" fillId="0" borderId="4" xfId="1" quotePrefix="1" applyNumberFormat="1" applyFont="1" applyFill="1" applyBorder="1" applyAlignment="1" applyProtection="1">
      <alignment horizontal="center"/>
    </xf>
    <xf numFmtId="167" fontId="4" fillId="0" borderId="4" xfId="1" quotePrefix="1" applyNumberFormat="1" applyFont="1" applyFill="1" applyBorder="1" applyAlignment="1" applyProtection="1">
      <alignment horizontal="center" vertical="center"/>
    </xf>
    <xf numFmtId="167" fontId="4" fillId="0" borderId="4" xfId="1" quotePrefix="1" applyNumberFormat="1" applyFont="1" applyFill="1" applyBorder="1" applyAlignment="1" applyProtection="1">
      <alignment horizontal="center" vertical="top"/>
    </xf>
    <xf numFmtId="173" fontId="4" fillId="0" borderId="4" xfId="26" quotePrefix="1" applyNumberFormat="1" applyFont="1" applyFill="1" applyBorder="1" applyAlignment="1">
      <alignment horizontal="center"/>
    </xf>
    <xf numFmtId="41" fontId="7" fillId="0" borderId="0" xfId="2" applyFont="1"/>
    <xf numFmtId="168" fontId="4" fillId="5" borderId="1" xfId="1" applyNumberFormat="1" applyFont="1" applyFill="1" applyBorder="1"/>
    <xf numFmtId="168" fontId="4" fillId="5" borderId="7" xfId="87" applyNumberFormat="1" applyFont="1" applyFill="1" applyBorder="1"/>
    <xf numFmtId="167" fontId="4" fillId="5" borderId="1" xfId="1" applyNumberFormat="1" applyFont="1" applyFill="1" applyBorder="1" applyAlignment="1">
      <alignment horizontal="right" wrapText="1"/>
    </xf>
    <xf numFmtId="168" fontId="4" fillId="5" borderId="1" xfId="1" applyNumberFormat="1" applyFont="1" applyFill="1" applyBorder="1" applyAlignment="1">
      <alignment horizontal="right" wrapText="1"/>
    </xf>
    <xf numFmtId="168" fontId="6" fillId="0" borderId="3" xfId="87" applyNumberFormat="1" applyFont="1" applyFill="1" applyBorder="1"/>
    <xf numFmtId="167" fontId="6" fillId="0" borderId="0" xfId="84" applyNumberFormat="1" applyFont="1" applyFill="1" applyBorder="1" applyAlignment="1">
      <alignment horizontal="right" wrapText="1"/>
    </xf>
    <xf numFmtId="168" fontId="6" fillId="0" borderId="0" xfId="1" applyNumberFormat="1" applyFont="1" applyFill="1" applyBorder="1" applyAlignment="1">
      <alignment horizontal="right" wrapText="1"/>
    </xf>
    <xf numFmtId="168" fontId="6" fillId="7" borderId="0" xfId="1" applyNumberFormat="1" applyFont="1" applyFill="1" applyBorder="1"/>
    <xf numFmtId="168" fontId="6" fillId="7" borderId="3" xfId="87" applyNumberFormat="1" applyFont="1" applyFill="1" applyBorder="1"/>
    <xf numFmtId="168" fontId="6" fillId="0" borderId="0" xfId="1" applyNumberFormat="1" applyFont="1" applyFill="1" applyBorder="1" applyAlignment="1">
      <alignment vertical="top" wrapText="1"/>
    </xf>
    <xf numFmtId="168" fontId="6" fillId="0" borderId="3" xfId="87" applyNumberFormat="1" applyFont="1" applyFill="1" applyBorder="1" applyAlignment="1">
      <alignment vertical="top" wrapText="1"/>
    </xf>
    <xf numFmtId="167" fontId="6" fillId="0" borderId="0" xfId="84" applyNumberFormat="1" applyFont="1" applyFill="1" applyBorder="1" applyAlignment="1">
      <alignment horizontal="right" vertical="center" wrapText="1"/>
    </xf>
    <xf numFmtId="168" fontId="6" fillId="0" borderId="0" xfId="1" applyNumberFormat="1" applyFont="1" applyFill="1" applyBorder="1" applyAlignment="1">
      <alignment horizontal="right" vertical="center" wrapText="1"/>
    </xf>
    <xf numFmtId="9" fontId="7" fillId="0" borderId="0" xfId="3" applyFont="1" applyAlignment="1">
      <alignment vertical="top" wrapText="1"/>
    </xf>
    <xf numFmtId="168" fontId="4" fillId="0" borderId="3" xfId="87" applyNumberFormat="1" applyFont="1" applyFill="1" applyBorder="1"/>
    <xf numFmtId="168" fontId="6" fillId="0" borderId="3" xfId="87" applyNumberFormat="1" applyFont="1" applyFill="1" applyBorder="1" applyAlignment="1">
      <alignment horizontal="left" indent="1"/>
    </xf>
    <xf numFmtId="168" fontId="4" fillId="5" borderId="3" xfId="1" applyNumberFormat="1" applyFont="1" applyFill="1" applyBorder="1"/>
    <xf numFmtId="167" fontId="4" fillId="5" borderId="0" xfId="1" applyNumberFormat="1" applyFont="1" applyFill="1" applyBorder="1" applyAlignment="1">
      <alignment horizontal="right" wrapText="1"/>
    </xf>
    <xf numFmtId="168" fontId="4" fillId="5" borderId="0" xfId="1" applyNumberFormat="1" applyFont="1" applyFill="1" applyBorder="1" applyAlignment="1">
      <alignment horizontal="right" wrapText="1"/>
    </xf>
    <xf numFmtId="167" fontId="4" fillId="5" borderId="0" xfId="1" applyNumberFormat="1" applyFont="1" applyFill="1" applyBorder="1" applyAlignment="1">
      <alignment horizontal="right" vertical="center" wrapText="1"/>
    </xf>
    <xf numFmtId="167" fontId="4" fillId="5" borderId="0" xfId="1" applyNumberFormat="1" applyFont="1" applyFill="1" applyBorder="1" applyAlignment="1">
      <alignment horizontal="right" vertical="top" wrapText="1"/>
    </xf>
    <xf numFmtId="174" fontId="7" fillId="0" borderId="0" xfId="2" applyNumberFormat="1" applyFont="1"/>
    <xf numFmtId="168" fontId="4" fillId="5" borderId="0" xfId="1" applyNumberFormat="1" applyFont="1" applyFill="1" applyBorder="1"/>
    <xf numFmtId="166" fontId="21" fillId="0" borderId="0" xfId="27" applyFont="1"/>
    <xf numFmtId="168" fontId="21" fillId="0" borderId="2" xfId="1" applyNumberFormat="1" applyFont="1" applyFill="1" applyBorder="1"/>
    <xf numFmtId="177" fontId="7" fillId="0" borderId="0" xfId="1" applyNumberFormat="1" applyFont="1"/>
    <xf numFmtId="41" fontId="4" fillId="5" borderId="1" xfId="2" applyFont="1" applyFill="1" applyBorder="1" applyAlignment="1">
      <alignment horizontal="right" wrapText="1"/>
    </xf>
    <xf numFmtId="174" fontId="4" fillId="5" borderId="1" xfId="2" applyNumberFormat="1" applyFont="1" applyFill="1" applyBorder="1" applyAlignment="1">
      <alignment horizontal="right" wrapText="1"/>
    </xf>
    <xf numFmtId="41" fontId="6" fillId="0" borderId="0" xfId="2" applyFont="1" applyFill="1" applyBorder="1" applyAlignment="1">
      <alignment horizontal="right" wrapText="1"/>
    </xf>
    <xf numFmtId="174" fontId="6" fillId="0" borderId="0" xfId="2" applyNumberFormat="1" applyFont="1" applyFill="1" applyBorder="1" applyAlignment="1">
      <alignment horizontal="right" wrapText="1"/>
    </xf>
    <xf numFmtId="41" fontId="6" fillId="7" borderId="0" xfId="2" applyFont="1" applyFill="1" applyBorder="1" applyAlignment="1">
      <alignment horizontal="right" wrapText="1"/>
    </xf>
    <xf numFmtId="174" fontId="6" fillId="7" borderId="0" xfId="2" applyNumberFormat="1" applyFont="1" applyFill="1" applyBorder="1" applyAlignment="1">
      <alignment horizontal="right" wrapText="1"/>
    </xf>
    <xf numFmtId="41" fontId="6" fillId="0" borderId="0" xfId="2" applyFont="1" applyFill="1" applyBorder="1" applyAlignment="1">
      <alignment horizontal="right" vertical="center" wrapText="1"/>
    </xf>
    <xf numFmtId="174" fontId="6" fillId="0" borderId="0" xfId="2" applyNumberFormat="1" applyFont="1" applyFill="1" applyBorder="1" applyAlignment="1">
      <alignment horizontal="right" vertical="center" wrapText="1"/>
    </xf>
    <xf numFmtId="168" fontId="4" fillId="0" borderId="0" xfId="1" applyNumberFormat="1" applyFont="1" applyFill="1" applyBorder="1"/>
    <xf numFmtId="41" fontId="4" fillId="0" borderId="0" xfId="2" applyFont="1" applyFill="1" applyBorder="1" applyAlignment="1">
      <alignment horizontal="right" wrapText="1"/>
    </xf>
    <xf numFmtId="174" fontId="4" fillId="0" borderId="0" xfId="2" applyNumberFormat="1" applyFont="1" applyFill="1" applyBorder="1" applyAlignment="1">
      <alignment horizontal="right" wrapText="1"/>
    </xf>
    <xf numFmtId="41" fontId="4" fillId="5" borderId="0" xfId="2" applyFont="1" applyFill="1" applyBorder="1" applyAlignment="1">
      <alignment horizontal="right" wrapText="1"/>
    </xf>
    <xf numFmtId="174" fontId="4" fillId="5" borderId="0" xfId="2" applyNumberFormat="1" applyFont="1" applyFill="1" applyBorder="1" applyAlignment="1">
      <alignment horizontal="right" wrapText="1"/>
    </xf>
    <xf numFmtId="41" fontId="4" fillId="5" borderId="0" xfId="2" applyFont="1" applyFill="1" applyBorder="1" applyAlignment="1">
      <alignment horizontal="right" vertical="center" wrapText="1"/>
    </xf>
    <xf numFmtId="41" fontId="4" fillId="5" borderId="0" xfId="2" applyFont="1" applyFill="1" applyBorder="1" applyAlignment="1">
      <alignment horizontal="right" vertical="top" wrapText="1"/>
    </xf>
    <xf numFmtId="168" fontId="6" fillId="0" borderId="3" xfId="1" applyNumberFormat="1" applyFont="1" applyFill="1" applyBorder="1"/>
    <xf numFmtId="0" fontId="2" fillId="0" borderId="0" xfId="0" applyFont="1"/>
    <xf numFmtId="10" fontId="13" fillId="0" borderId="0" xfId="3" applyNumberFormat="1" applyFont="1"/>
    <xf numFmtId="178" fontId="13" fillId="0" borderId="0" xfId="3" applyNumberFormat="1" applyFont="1"/>
    <xf numFmtId="167" fontId="6" fillId="0" borderId="5" xfId="1" applyNumberFormat="1" applyFont="1" applyFill="1" applyBorder="1"/>
    <xf numFmtId="165" fontId="4" fillId="0" borderId="4" xfId="1" quotePrefix="1" applyNumberFormat="1" applyFont="1" applyFill="1" applyBorder="1" applyAlignment="1" applyProtection="1">
      <alignment horizontal="center"/>
    </xf>
    <xf numFmtId="166" fontId="4" fillId="5" borderId="3" xfId="88" applyFont="1" applyFill="1" applyBorder="1"/>
    <xf numFmtId="165" fontId="4" fillId="5" borderId="0" xfId="26" applyNumberFormat="1" applyFont="1" applyFill="1" applyBorder="1" applyAlignment="1" applyProtection="1">
      <alignment horizontal="right" wrapText="1"/>
    </xf>
    <xf numFmtId="173" fontId="4" fillId="5" borderId="0" xfId="26" applyNumberFormat="1" applyFont="1" applyFill="1" applyBorder="1" applyAlignment="1" applyProtection="1">
      <alignment horizontal="right" wrapText="1"/>
    </xf>
    <xf numFmtId="165" fontId="6" fillId="0" borderId="0" xfId="26" applyNumberFormat="1" applyFont="1" applyFill="1" applyBorder="1" applyAlignment="1" applyProtection="1">
      <alignment horizontal="right" vertical="center" wrapText="1"/>
    </xf>
    <xf numFmtId="173" fontId="6" fillId="0" borderId="0" xfId="26" applyNumberFormat="1" applyFont="1" applyFill="1" applyBorder="1" applyAlignment="1" applyProtection="1">
      <alignment horizontal="right" vertical="center" wrapText="1"/>
    </xf>
    <xf numFmtId="0" fontId="6" fillId="7" borderId="3" xfId="0" applyFont="1" applyFill="1" applyBorder="1" applyAlignment="1">
      <alignment horizontal="left"/>
    </xf>
    <xf numFmtId="165" fontId="6" fillId="7" borderId="0" xfId="26" applyNumberFormat="1" applyFont="1" applyFill="1" applyBorder="1" applyAlignment="1" applyProtection="1">
      <alignment horizontal="right" vertical="center" wrapText="1"/>
    </xf>
    <xf numFmtId="173" fontId="6" fillId="7" borderId="0" xfId="26" applyNumberFormat="1" applyFont="1" applyFill="1" applyBorder="1" applyAlignment="1" applyProtection="1">
      <alignment horizontal="right" vertical="center" wrapText="1"/>
    </xf>
    <xf numFmtId="0" fontId="19" fillId="7" borderId="0" xfId="0" applyFont="1" applyFill="1"/>
    <xf numFmtId="0" fontId="19" fillId="0" borderId="0" xfId="0" applyFont="1" applyAlignment="1">
      <alignment vertical="top" wrapText="1"/>
    </xf>
    <xf numFmtId="0" fontId="19" fillId="7" borderId="0" xfId="0" applyFont="1" applyFill="1" applyAlignment="1">
      <alignment vertical="top" wrapText="1"/>
    </xf>
    <xf numFmtId="165" fontId="9" fillId="0" borderId="0" xfId="26" applyNumberFormat="1" applyFont="1" applyFill="1" applyBorder="1" applyAlignment="1" applyProtection="1"/>
    <xf numFmtId="9" fontId="7" fillId="0" borderId="0" xfId="3" applyFont="1" applyAlignment="1">
      <alignment vertical="center"/>
    </xf>
    <xf numFmtId="167" fontId="7" fillId="0" borderId="0" xfId="3" applyNumberFormat="1" applyFont="1"/>
    <xf numFmtId="167" fontId="7" fillId="0" borderId="0" xfId="3" applyNumberFormat="1" applyFont="1" applyFill="1"/>
    <xf numFmtId="9" fontId="7" fillId="0" borderId="0" xfId="3" applyFont="1" applyFill="1" applyAlignment="1">
      <alignment vertical="top" wrapText="1"/>
    </xf>
    <xf numFmtId="167" fontId="9" fillId="0" borderId="0" xfId="1" applyNumberFormat="1" applyFont="1" applyFill="1" applyBorder="1" applyAlignment="1" applyProtection="1"/>
    <xf numFmtId="0" fontId="19" fillId="0" borderId="0" xfId="0" applyFont="1" applyAlignment="1">
      <alignment vertical="center"/>
    </xf>
    <xf numFmtId="41" fontId="4" fillId="5" borderId="0" xfId="2" applyFont="1" applyFill="1" applyBorder="1" applyAlignment="1" applyProtection="1">
      <alignment horizontal="right" vertical="center" wrapText="1"/>
    </xf>
    <xf numFmtId="174" fontId="4" fillId="5" borderId="0" xfId="2" applyNumberFormat="1" applyFont="1" applyFill="1" applyBorder="1" applyAlignment="1" applyProtection="1">
      <alignment horizontal="right" vertical="center" wrapText="1"/>
    </xf>
    <xf numFmtId="41" fontId="6" fillId="0" borderId="0" xfId="2" applyFont="1" applyFill="1" applyBorder="1" applyAlignment="1" applyProtection="1">
      <alignment horizontal="right" vertical="center" wrapText="1"/>
    </xf>
    <xf numFmtId="174" fontId="6" fillId="0" borderId="0" xfId="2" applyNumberFormat="1" applyFont="1" applyFill="1" applyBorder="1" applyAlignment="1" applyProtection="1">
      <alignment horizontal="right" vertical="center" wrapText="1"/>
    </xf>
    <xf numFmtId="167" fontId="19" fillId="0" borderId="0" xfId="0" applyNumberFormat="1" applyFont="1"/>
    <xf numFmtId="41" fontId="6" fillId="7" borderId="0" xfId="2" applyFont="1" applyFill="1" applyBorder="1" applyAlignment="1" applyProtection="1">
      <alignment horizontal="right" vertical="center" wrapText="1"/>
    </xf>
    <xf numFmtId="174" fontId="6" fillId="7" borderId="0" xfId="2" applyNumberFormat="1" applyFont="1" applyFill="1" applyBorder="1" applyAlignment="1" applyProtection="1">
      <alignment horizontal="right" vertical="center" wrapText="1"/>
    </xf>
    <xf numFmtId="0" fontId="6" fillId="7" borderId="3" xfId="0" applyFont="1" applyFill="1" applyBorder="1" applyAlignment="1">
      <alignment horizontal="left" wrapText="1"/>
    </xf>
    <xf numFmtId="169" fontId="19" fillId="0" borderId="0" xfId="3" applyNumberFormat="1" applyFont="1"/>
    <xf numFmtId="10" fontId="19" fillId="0" borderId="0" xfId="3" applyNumberFormat="1" applyFont="1"/>
    <xf numFmtId="169" fontId="19" fillId="0" borderId="0" xfId="3" applyNumberFormat="1" applyFont="1" applyFill="1"/>
    <xf numFmtId="9" fontId="19" fillId="0" borderId="0" xfId="3" applyFont="1" applyFill="1"/>
    <xf numFmtId="166" fontId="21" fillId="0" borderId="3" xfId="27" applyFont="1" applyBorder="1"/>
    <xf numFmtId="41" fontId="9" fillId="0" borderId="0" xfId="2" applyFont="1" applyFill="1" applyBorder="1" applyAlignment="1" applyProtection="1"/>
    <xf numFmtId="0" fontId="4" fillId="5" borderId="9" xfId="56" applyFont="1" applyFill="1" applyBorder="1" applyAlignment="1">
      <alignment horizontal="left" vertical="top" wrapText="1"/>
    </xf>
    <xf numFmtId="177" fontId="4" fillId="5" borderId="4" xfId="1" applyNumberFormat="1" applyFont="1" applyFill="1" applyBorder="1" applyAlignment="1">
      <alignment horizontal="right" vertical="center" wrapText="1"/>
    </xf>
    <xf numFmtId="175" fontId="4" fillId="5" borderId="10" xfId="1" applyNumberFormat="1" applyFont="1" applyFill="1" applyBorder="1" applyAlignment="1">
      <alignment horizontal="right" vertical="center" wrapText="1"/>
    </xf>
    <xf numFmtId="0" fontId="7" fillId="3" borderId="0" xfId="0" applyFont="1" applyFill="1" applyAlignment="1">
      <alignment wrapText="1"/>
    </xf>
    <xf numFmtId="41" fontId="7" fillId="3" borderId="0" xfId="2" applyFont="1" applyFill="1" applyAlignment="1">
      <alignment vertical="center"/>
    </xf>
    <xf numFmtId="174" fontId="7" fillId="3" borderId="0" xfId="2" applyNumberFormat="1" applyFont="1" applyFill="1" applyAlignment="1">
      <alignment vertical="center"/>
    </xf>
    <xf numFmtId="174" fontId="7" fillId="3" borderId="0" xfId="0" applyNumberFormat="1" applyFont="1" applyFill="1" applyAlignment="1">
      <alignment vertical="center"/>
    </xf>
    <xf numFmtId="168" fontId="4" fillId="0" borderId="0" xfId="84" applyNumberFormat="1" applyFont="1" applyFill="1" applyBorder="1" applyAlignment="1" applyProtection="1"/>
    <xf numFmtId="174" fontId="4" fillId="0" borderId="4" xfId="33" applyNumberFormat="1" applyFont="1" applyFill="1" applyBorder="1" applyAlignment="1" applyProtection="1">
      <alignment horizontal="center" vertical="center" wrapText="1"/>
    </xf>
    <xf numFmtId="41" fontId="7" fillId="0" borderId="3" xfId="2" applyFont="1" applyFill="1" applyBorder="1" applyAlignment="1">
      <alignment horizontal="right" vertical="center" wrapText="1"/>
    </xf>
    <xf numFmtId="168" fontId="23" fillId="3" borderId="5" xfId="1" applyNumberFormat="1" applyFont="1" applyFill="1" applyBorder="1" applyAlignment="1" applyProtection="1">
      <alignment horizontal="center"/>
    </xf>
    <xf numFmtId="177" fontId="4" fillId="5" borderId="0" xfId="1" applyNumberFormat="1" applyFont="1" applyFill="1" applyBorder="1" applyAlignment="1">
      <alignment horizontal="right" vertical="center" wrapText="1"/>
    </xf>
    <xf numFmtId="175" fontId="4" fillId="5" borderId="0" xfId="1" applyNumberFormat="1" applyFont="1" applyFill="1" applyBorder="1" applyAlignment="1">
      <alignment horizontal="right" vertical="center" wrapText="1"/>
    </xf>
    <xf numFmtId="3" fontId="4" fillId="5" borderId="3" xfId="0" applyNumberFormat="1" applyFont="1" applyFill="1" applyBorder="1" applyAlignment="1">
      <alignment horizontal="right" wrapText="1"/>
    </xf>
    <xf numFmtId="175" fontId="4" fillId="5" borderId="0" xfId="0" applyNumberFormat="1" applyFont="1" applyFill="1" applyAlignment="1">
      <alignment horizontal="right" wrapText="1"/>
    </xf>
    <xf numFmtId="3" fontId="4" fillId="5" borderId="12" xfId="0" applyNumberFormat="1" applyFont="1" applyFill="1" applyBorder="1" applyAlignment="1">
      <alignment horizontal="right" wrapText="1"/>
    </xf>
    <xf numFmtId="41" fontId="4" fillId="5" borderId="3" xfId="2" applyFont="1" applyFill="1" applyBorder="1" applyAlignment="1">
      <alignment horizontal="right" vertical="center" wrapText="1"/>
    </xf>
    <xf numFmtId="3" fontId="7" fillId="0" borderId="3" xfId="0" applyNumberFormat="1" applyFont="1" applyBorder="1" applyAlignment="1">
      <alignment horizontal="right" wrapText="1"/>
    </xf>
    <xf numFmtId="175" fontId="7" fillId="0" borderId="0" xfId="0" applyNumberFormat="1" applyFont="1" applyAlignment="1">
      <alignment horizontal="right" wrapText="1"/>
    </xf>
    <xf numFmtId="3" fontId="7" fillId="0" borderId="12" xfId="0" applyNumberFormat="1" applyFont="1" applyBorder="1" applyAlignment="1">
      <alignment horizontal="right" wrapText="1"/>
    </xf>
    <xf numFmtId="175" fontId="6" fillId="0" borderId="0" xfId="0" applyNumberFormat="1" applyFont="1" applyAlignment="1">
      <alignment horizontal="right" wrapText="1"/>
    </xf>
    <xf numFmtId="174" fontId="6" fillId="0" borderId="14" xfId="2" applyNumberFormat="1" applyFont="1" applyFill="1" applyBorder="1" applyAlignment="1" applyProtection="1">
      <alignment horizontal="right" vertical="center" wrapText="1"/>
    </xf>
    <xf numFmtId="165" fontId="4" fillId="0" borderId="15" xfId="1" applyNumberFormat="1" applyFont="1" applyFill="1" applyBorder="1" applyAlignment="1">
      <alignment horizontal="center"/>
    </xf>
    <xf numFmtId="41" fontId="4" fillId="5" borderId="13" xfId="2" applyFont="1" applyFill="1" applyBorder="1" applyAlignment="1" applyProtection="1">
      <alignment horizontal="right" vertical="center" wrapText="1"/>
    </xf>
    <xf numFmtId="41" fontId="6" fillId="0" borderId="13" xfId="2" applyFont="1" applyFill="1" applyBorder="1" applyAlignment="1" applyProtection="1">
      <alignment horizontal="right" vertical="center" wrapText="1"/>
    </xf>
    <xf numFmtId="41" fontId="6" fillId="7" borderId="13" xfId="2" applyFont="1" applyFill="1" applyBorder="1" applyAlignment="1" applyProtection="1">
      <alignment horizontal="right" vertical="center" wrapText="1"/>
    </xf>
    <xf numFmtId="167" fontId="4" fillId="0" borderId="15" xfId="1" applyNumberFormat="1" applyFont="1" applyFill="1" applyBorder="1" applyAlignment="1">
      <alignment horizontal="center"/>
    </xf>
    <xf numFmtId="167" fontId="4" fillId="5" borderId="18" xfId="1" applyNumberFormat="1" applyFont="1" applyFill="1" applyBorder="1" applyAlignment="1">
      <alignment horizontal="right" wrapText="1"/>
    </xf>
    <xf numFmtId="167" fontId="6" fillId="0" borderId="13" xfId="1" applyNumberFormat="1" applyFont="1" applyFill="1" applyBorder="1" applyAlignment="1">
      <alignment horizontal="right" wrapText="1"/>
    </xf>
    <xf numFmtId="167" fontId="6" fillId="0" borderId="13" xfId="1" applyNumberFormat="1" applyFont="1" applyFill="1" applyBorder="1" applyAlignment="1">
      <alignment horizontal="right" vertical="center" wrapText="1"/>
    </xf>
    <xf numFmtId="167" fontId="4" fillId="5" borderId="13" xfId="1" applyNumberFormat="1" applyFont="1" applyFill="1" applyBorder="1" applyAlignment="1">
      <alignment horizontal="right" wrapText="1"/>
    </xf>
    <xf numFmtId="41" fontId="4" fillId="5" borderId="18" xfId="2" applyFont="1" applyFill="1" applyBorder="1" applyAlignment="1">
      <alignment horizontal="right" wrapText="1"/>
    </xf>
    <xf numFmtId="41" fontId="6" fillId="0" borderId="13" xfId="2" applyFont="1" applyFill="1" applyBorder="1" applyAlignment="1">
      <alignment horizontal="right" wrapText="1"/>
    </xf>
    <xf numFmtId="41" fontId="6" fillId="7" borderId="13" xfId="2" applyFont="1" applyFill="1" applyBorder="1" applyAlignment="1">
      <alignment horizontal="right" wrapText="1"/>
    </xf>
    <xf numFmtId="41" fontId="6" fillId="0" borderId="13" xfId="2" applyFont="1" applyFill="1" applyBorder="1" applyAlignment="1">
      <alignment horizontal="right" vertical="center" wrapText="1"/>
    </xf>
    <xf numFmtId="41" fontId="4" fillId="5" borderId="13" xfId="2" applyFont="1" applyFill="1" applyBorder="1" applyAlignment="1">
      <alignment horizontal="right" wrapText="1"/>
    </xf>
    <xf numFmtId="41" fontId="4" fillId="0" borderId="13" xfId="2" applyFont="1" applyFill="1" applyBorder="1" applyAlignment="1">
      <alignment horizontal="right" wrapText="1"/>
    </xf>
    <xf numFmtId="165" fontId="4" fillId="5" borderId="13" xfId="26" applyNumberFormat="1" applyFont="1" applyFill="1" applyBorder="1" applyAlignment="1" applyProtection="1">
      <alignment horizontal="right" wrapText="1"/>
    </xf>
    <xf numFmtId="165" fontId="6" fillId="0" borderId="13" xfId="26" applyNumberFormat="1" applyFont="1" applyFill="1" applyBorder="1" applyAlignment="1" applyProtection="1">
      <alignment horizontal="right" vertical="center" wrapText="1"/>
    </xf>
    <xf numFmtId="165" fontId="6" fillId="7" borderId="13" xfId="26" applyNumberFormat="1" applyFont="1" applyFill="1" applyBorder="1" applyAlignment="1" applyProtection="1">
      <alignment horizontal="right" vertical="center" wrapText="1"/>
    </xf>
    <xf numFmtId="173" fontId="6" fillId="7" borderId="14" xfId="26" applyNumberFormat="1" applyFont="1" applyFill="1" applyBorder="1" applyAlignment="1" applyProtection="1">
      <alignment horizontal="right" vertical="center" wrapText="1"/>
    </xf>
    <xf numFmtId="168" fontId="6" fillId="3" borderId="13" xfId="87" applyNumberFormat="1" applyFont="1" applyFill="1" applyBorder="1"/>
    <xf numFmtId="168" fontId="6" fillId="3" borderId="13" xfId="87" applyNumberFormat="1" applyFont="1" applyFill="1" applyBorder="1" applyAlignment="1">
      <alignment vertical="center" wrapText="1"/>
    </xf>
    <xf numFmtId="168" fontId="4" fillId="9" borderId="13" xfId="87" applyNumberFormat="1" applyFont="1" applyFill="1" applyBorder="1"/>
    <xf numFmtId="168" fontId="6" fillId="3" borderId="13" xfId="87" applyNumberFormat="1" applyFont="1" applyFill="1" applyBorder="1" applyAlignment="1">
      <alignment horizontal="left" indent="1"/>
    </xf>
    <xf numFmtId="0" fontId="6" fillId="5" borderId="3" xfId="0" applyFont="1" applyFill="1" applyBorder="1" applyAlignment="1">
      <alignment horizontal="left"/>
    </xf>
    <xf numFmtId="165" fontId="6" fillId="5" borderId="0" xfId="26" applyNumberFormat="1" applyFont="1" applyFill="1" applyBorder="1" applyAlignment="1" applyProtection="1">
      <alignment horizontal="right" vertical="center" wrapText="1"/>
    </xf>
    <xf numFmtId="165" fontId="6" fillId="5" borderId="13" xfId="26" applyNumberFormat="1" applyFont="1" applyFill="1" applyBorder="1" applyAlignment="1" applyProtection="1">
      <alignment horizontal="right" vertical="center" wrapText="1"/>
    </xf>
    <xf numFmtId="173" fontId="6" fillId="5" borderId="0" xfId="26" applyNumberFormat="1" applyFont="1" applyFill="1" applyBorder="1" applyAlignment="1" applyProtection="1">
      <alignment horizontal="right" vertical="center" wrapText="1"/>
    </xf>
    <xf numFmtId="173" fontId="6" fillId="0" borderId="14" xfId="26" applyNumberFormat="1" applyFont="1" applyFill="1" applyBorder="1" applyAlignment="1" applyProtection="1">
      <alignment horizontal="right" vertical="center" wrapText="1"/>
    </xf>
    <xf numFmtId="174" fontId="6" fillId="5" borderId="0" xfId="2" applyNumberFormat="1" applyFont="1" applyFill="1" applyBorder="1" applyAlignment="1" applyProtection="1">
      <alignment horizontal="right" vertical="center" wrapText="1"/>
    </xf>
    <xf numFmtId="41" fontId="6" fillId="5" borderId="0" xfId="2" applyFont="1" applyFill="1" applyBorder="1" applyAlignment="1" applyProtection="1">
      <alignment horizontal="right" vertical="center" wrapText="1"/>
    </xf>
    <xf numFmtId="41" fontId="6" fillId="5" borderId="13" xfId="2" applyFont="1" applyFill="1" applyBorder="1" applyAlignment="1" applyProtection="1">
      <alignment horizontal="right" vertical="center" wrapText="1"/>
    </xf>
    <xf numFmtId="174" fontId="6" fillId="5" borderId="14" xfId="2" applyNumberFormat="1" applyFont="1" applyFill="1" applyBorder="1" applyAlignment="1" applyProtection="1">
      <alignment horizontal="right" vertical="center" wrapText="1"/>
    </xf>
    <xf numFmtId="3" fontId="6" fillId="0" borderId="3" xfId="0" applyNumberFormat="1" applyFont="1" applyBorder="1" applyAlignment="1">
      <alignment horizontal="right" wrapText="1"/>
    </xf>
    <xf numFmtId="3" fontId="15" fillId="5" borderId="3" xfId="0" applyNumberFormat="1" applyFont="1" applyFill="1" applyBorder="1" applyAlignment="1">
      <alignment horizontal="right" wrapText="1"/>
    </xf>
    <xf numFmtId="175" fontId="15" fillId="5" borderId="0" xfId="0" applyNumberFormat="1" applyFont="1" applyFill="1" applyAlignment="1">
      <alignment horizontal="right" wrapText="1"/>
    </xf>
    <xf numFmtId="3" fontId="6" fillId="0" borderId="12" xfId="0" applyNumberFormat="1" applyFont="1" applyBorder="1" applyAlignment="1">
      <alignment horizontal="right" wrapText="1"/>
    </xf>
    <xf numFmtId="3" fontId="15" fillId="5" borderId="12" xfId="0" applyNumberFormat="1" applyFont="1" applyFill="1" applyBorder="1" applyAlignment="1">
      <alignment horizontal="right" wrapText="1"/>
    </xf>
    <xf numFmtId="41" fontId="15" fillId="5" borderId="3" xfId="2" applyFont="1" applyFill="1" applyBorder="1" applyAlignment="1">
      <alignment horizontal="right" vertical="center" wrapText="1"/>
    </xf>
    <xf numFmtId="41" fontId="6" fillId="0" borderId="3" xfId="2" applyFont="1" applyFill="1" applyBorder="1" applyAlignment="1">
      <alignment horizontal="right" vertical="center" wrapText="1"/>
    </xf>
    <xf numFmtId="0" fontId="7" fillId="0" borderId="0" xfId="56"/>
    <xf numFmtId="168" fontId="4" fillId="0" borderId="0" xfId="90" applyNumberFormat="1" applyFont="1" applyFill="1" applyBorder="1" applyAlignment="1" applyProtection="1">
      <alignment horizontal="left"/>
    </xf>
    <xf numFmtId="168" fontId="6" fillId="3" borderId="0" xfId="90" applyNumberFormat="1" applyFont="1" applyFill="1" applyBorder="1"/>
    <xf numFmtId="168" fontId="4" fillId="3" borderId="22" xfId="91" applyNumberFormat="1" applyFont="1" applyFill="1" applyBorder="1" applyAlignment="1" applyProtection="1">
      <alignment horizontal="center"/>
    </xf>
    <xf numFmtId="168" fontId="4" fillId="3" borderId="0" xfId="91" applyNumberFormat="1" applyFont="1" applyFill="1" applyBorder="1" applyAlignment="1" applyProtection="1">
      <alignment horizontal="center"/>
    </xf>
    <xf numFmtId="168" fontId="6" fillId="3" borderId="23" xfId="90" applyNumberFormat="1" applyFont="1" applyFill="1" applyBorder="1"/>
    <xf numFmtId="167" fontId="4" fillId="3" borderId="17" xfId="91" quotePrefix="1" applyNumberFormat="1" applyFont="1" applyFill="1" applyBorder="1" applyAlignment="1" applyProtection="1">
      <alignment horizontal="center"/>
    </xf>
    <xf numFmtId="167" fontId="4" fillId="3" borderId="17" xfId="91" quotePrefix="1" applyNumberFormat="1" applyFont="1" applyFill="1" applyBorder="1" applyAlignment="1" applyProtection="1">
      <alignment horizontal="centerContinuous"/>
    </xf>
    <xf numFmtId="167" fontId="4" fillId="3" borderId="17" xfId="91" quotePrefix="1" applyNumberFormat="1" applyFont="1" applyFill="1" applyBorder="1" applyAlignment="1" applyProtection="1">
      <alignment horizontal="center" vertical="center" wrapText="1"/>
    </xf>
    <xf numFmtId="168" fontId="4" fillId="3" borderId="25" xfId="91" quotePrefix="1" applyNumberFormat="1" applyFont="1" applyFill="1" applyBorder="1" applyAlignment="1">
      <alignment horizontal="centerContinuous"/>
    </xf>
    <xf numFmtId="168" fontId="4" fillId="3" borderId="17" xfId="91" quotePrefix="1" applyNumberFormat="1" applyFont="1" applyFill="1" applyBorder="1" applyAlignment="1">
      <alignment horizontal="centerContinuous"/>
    </xf>
    <xf numFmtId="168" fontId="4" fillId="9" borderId="0" xfId="90" applyNumberFormat="1" applyFont="1" applyFill="1" applyBorder="1"/>
    <xf numFmtId="168" fontId="4" fillId="9" borderId="13" xfId="90" applyNumberFormat="1" applyFont="1" applyFill="1" applyBorder="1"/>
    <xf numFmtId="41" fontId="4" fillId="9" borderId="0" xfId="92" applyFont="1" applyFill="1" applyBorder="1" applyAlignment="1">
      <alignment horizontal="right" wrapText="1"/>
    </xf>
    <xf numFmtId="41" fontId="4" fillId="9" borderId="13" xfId="92" applyFont="1" applyFill="1" applyBorder="1" applyAlignment="1">
      <alignment horizontal="right" wrapText="1"/>
    </xf>
    <xf numFmtId="168" fontId="4" fillId="9" borderId="0" xfId="90" applyNumberFormat="1" applyFont="1" applyFill="1" applyBorder="1" applyAlignment="1">
      <alignment horizontal="right" wrapText="1"/>
    </xf>
    <xf numFmtId="179" fontId="0" fillId="0" borderId="0" xfId="90" applyFont="1"/>
    <xf numFmtId="177" fontId="6" fillId="3" borderId="0" xfId="92" applyNumberFormat="1" applyFont="1" applyFill="1" applyBorder="1" applyAlignment="1">
      <alignment horizontal="right" vertical="center" wrapText="1"/>
    </xf>
    <xf numFmtId="41" fontId="6" fillId="3" borderId="13" xfId="92" applyFont="1" applyFill="1" applyBorder="1" applyAlignment="1">
      <alignment horizontal="right" vertical="center" wrapText="1"/>
    </xf>
    <xf numFmtId="168" fontId="6" fillId="3" borderId="0" xfId="90" applyNumberFormat="1" applyFont="1" applyFill="1" applyBorder="1" applyAlignment="1">
      <alignment horizontal="right" vertical="center" wrapText="1"/>
    </xf>
    <xf numFmtId="168" fontId="6" fillId="3" borderId="0" xfId="90" applyNumberFormat="1" applyFont="1" applyFill="1" applyBorder="1" applyAlignment="1">
      <alignment horizontal="right" wrapText="1"/>
    </xf>
    <xf numFmtId="0" fontId="6" fillId="3" borderId="0" xfId="56" applyFont="1" applyFill="1"/>
    <xf numFmtId="168" fontId="6" fillId="3" borderId="0" xfId="90" applyNumberFormat="1" applyFont="1" applyFill="1" applyBorder="1" applyAlignment="1">
      <alignment vertical="center"/>
    </xf>
    <xf numFmtId="177" fontId="6" fillId="3" borderId="0" xfId="92" applyNumberFormat="1" applyFont="1" applyFill="1" applyBorder="1" applyAlignment="1">
      <alignment horizontal="center" vertical="center" wrapText="1"/>
    </xf>
    <xf numFmtId="168" fontId="6" fillId="3" borderId="0" xfId="90" applyNumberFormat="1" applyFont="1" applyFill="1" applyBorder="1" applyAlignment="1">
      <alignment horizontal="center" vertical="center" wrapText="1"/>
    </xf>
    <xf numFmtId="168" fontId="6" fillId="3" borderId="13" xfId="90" applyNumberFormat="1" applyFont="1" applyFill="1" applyBorder="1"/>
    <xf numFmtId="177" fontId="6" fillId="3" borderId="0" xfId="90" applyNumberFormat="1" applyFont="1" applyFill="1" applyBorder="1" applyAlignment="1">
      <alignment horizontal="right" vertical="center" wrapText="1"/>
    </xf>
    <xf numFmtId="167" fontId="6" fillId="3" borderId="13" xfId="90" applyNumberFormat="1" applyFont="1" applyFill="1" applyBorder="1" applyAlignment="1">
      <alignment horizontal="right" vertical="center" wrapText="1"/>
    </xf>
    <xf numFmtId="167" fontId="4" fillId="9" borderId="0" xfId="90" applyNumberFormat="1" applyFont="1" applyFill="1" applyBorder="1" applyAlignment="1">
      <alignment horizontal="right" vertical="center" wrapText="1"/>
    </xf>
    <xf numFmtId="167" fontId="4" fillId="9" borderId="13" xfId="90" applyNumberFormat="1" applyFont="1" applyFill="1" applyBorder="1" applyAlignment="1">
      <alignment horizontal="right" vertical="center" wrapText="1"/>
    </xf>
    <xf numFmtId="168" fontId="4" fillId="9" borderId="0" xfId="90" applyNumberFormat="1" applyFont="1" applyFill="1" applyBorder="1" applyAlignment="1">
      <alignment horizontal="right" vertical="center" wrapText="1"/>
    </xf>
    <xf numFmtId="167" fontId="7" fillId="0" borderId="0" xfId="56" applyNumberFormat="1"/>
    <xf numFmtId="168" fontId="6" fillId="9" borderId="0" xfId="90" applyNumberFormat="1" applyFont="1" applyFill="1" applyBorder="1"/>
    <xf numFmtId="167" fontId="4" fillId="9" borderId="0" xfId="90" applyNumberFormat="1" applyFont="1" applyFill="1" applyBorder="1" applyAlignment="1">
      <alignment horizontal="right" wrapText="1"/>
    </xf>
    <xf numFmtId="41" fontId="6" fillId="3" borderId="0" xfId="92" applyFont="1" applyFill="1" applyBorder="1" applyAlignment="1">
      <alignment horizontal="right" vertical="center" wrapText="1"/>
    </xf>
    <xf numFmtId="167" fontId="6" fillId="3" borderId="0" xfId="90" applyNumberFormat="1" applyFont="1" applyFill="1" applyBorder="1" applyAlignment="1">
      <alignment horizontal="right" vertical="center" wrapText="1"/>
    </xf>
    <xf numFmtId="177" fontId="4" fillId="6" borderId="0" xfId="92" applyNumberFormat="1" applyFont="1" applyFill="1" applyBorder="1" applyAlignment="1">
      <alignment horizontal="right" vertical="center" wrapText="1"/>
    </xf>
    <xf numFmtId="177" fontId="4" fillId="6" borderId="0" xfId="90" applyNumberFormat="1" applyFont="1" applyFill="1" applyBorder="1" applyAlignment="1">
      <alignment horizontal="right" vertical="center" wrapText="1"/>
    </xf>
    <xf numFmtId="168" fontId="4" fillId="3" borderId="0" xfId="90" applyNumberFormat="1" applyFont="1" applyFill="1" applyBorder="1"/>
    <xf numFmtId="168" fontId="4" fillId="3" borderId="13" xfId="90" applyNumberFormat="1" applyFont="1" applyFill="1" applyBorder="1"/>
    <xf numFmtId="168" fontId="4" fillId="10" borderId="0" xfId="90" applyNumberFormat="1" applyFont="1" applyFill="1" applyBorder="1"/>
    <xf numFmtId="168" fontId="4" fillId="10" borderId="13" xfId="90" applyNumberFormat="1" applyFont="1" applyFill="1" applyBorder="1"/>
    <xf numFmtId="167" fontId="4" fillId="10" borderId="0" xfId="90" applyNumberFormat="1" applyFont="1" applyFill="1" applyBorder="1" applyAlignment="1">
      <alignment horizontal="right" vertical="center" wrapText="1"/>
    </xf>
    <xf numFmtId="167" fontId="4" fillId="10" borderId="13" xfId="90" applyNumberFormat="1" applyFont="1" applyFill="1" applyBorder="1" applyAlignment="1">
      <alignment horizontal="right" vertical="center" wrapText="1"/>
    </xf>
    <xf numFmtId="168" fontId="4" fillId="10" borderId="0" xfId="90" applyNumberFormat="1" applyFont="1" applyFill="1" applyBorder="1" applyAlignment="1">
      <alignment horizontal="right" vertical="center" wrapText="1"/>
    </xf>
    <xf numFmtId="168" fontId="4" fillId="10" borderId="0" xfId="90" applyNumberFormat="1" applyFont="1" applyFill="1" applyBorder="1" applyAlignment="1">
      <alignment horizontal="right" wrapText="1"/>
    </xf>
    <xf numFmtId="168" fontId="7" fillId="0" borderId="0" xfId="56" applyNumberFormat="1"/>
    <xf numFmtId="168" fontId="4" fillId="10" borderId="17" xfId="90" applyNumberFormat="1" applyFont="1" applyFill="1" applyBorder="1"/>
    <xf numFmtId="168" fontId="4" fillId="10" borderId="26" xfId="90" applyNumberFormat="1" applyFont="1" applyFill="1" applyBorder="1"/>
    <xf numFmtId="167" fontId="4" fillId="10" borderId="17" xfId="90" applyNumberFormat="1" applyFont="1" applyFill="1" applyBorder="1" applyAlignment="1">
      <alignment horizontal="right" vertical="center" wrapText="1"/>
    </xf>
    <xf numFmtId="167" fontId="4" fillId="10" borderId="26" xfId="90" applyNumberFormat="1" applyFont="1" applyFill="1" applyBorder="1" applyAlignment="1">
      <alignment horizontal="right" vertical="center" wrapText="1"/>
    </xf>
    <xf numFmtId="168" fontId="4" fillId="10" borderId="17" xfId="90" applyNumberFormat="1" applyFont="1" applyFill="1" applyBorder="1" applyAlignment="1">
      <alignment horizontal="right" vertical="center" wrapText="1"/>
    </xf>
    <xf numFmtId="168" fontId="4" fillId="10" borderId="17" xfId="90" applyNumberFormat="1" applyFont="1" applyFill="1" applyBorder="1" applyAlignment="1">
      <alignment horizontal="right" wrapText="1"/>
    </xf>
    <xf numFmtId="0" fontId="20" fillId="0" borderId="0" xfId="56" applyFont="1"/>
    <xf numFmtId="166" fontId="6" fillId="0" borderId="0" xfId="93" applyNumberFormat="1" applyFont="1" applyAlignment="1">
      <alignment horizontal="left" shrinkToFit="1"/>
    </xf>
    <xf numFmtId="41" fontId="7" fillId="0" borderId="0" xfId="56" applyNumberFormat="1"/>
    <xf numFmtId="0" fontId="25" fillId="0" borderId="0" xfId="56" applyFont="1"/>
    <xf numFmtId="167" fontId="0" fillId="0" borderId="0" xfId="90" applyNumberFormat="1" applyFont="1"/>
    <xf numFmtId="168" fontId="6" fillId="3" borderId="0" xfId="91" applyNumberFormat="1" applyFont="1" applyFill="1" applyBorder="1"/>
    <xf numFmtId="168" fontId="6" fillId="3" borderId="17" xfId="91" applyNumberFormat="1" applyFont="1" applyFill="1" applyBorder="1"/>
    <xf numFmtId="168" fontId="4" fillId="3" borderId="26" xfId="91" applyNumberFormat="1" applyFont="1" applyFill="1" applyBorder="1" applyAlignment="1" applyProtection="1">
      <alignment horizontal="centerContinuous"/>
    </xf>
    <xf numFmtId="168" fontId="4" fillId="9" borderId="0" xfId="91" applyNumberFormat="1" applyFont="1" applyFill="1" applyBorder="1"/>
    <xf numFmtId="168" fontId="4" fillId="9" borderId="13" xfId="91" applyNumberFormat="1" applyFont="1" applyFill="1" applyBorder="1"/>
    <xf numFmtId="167" fontId="4" fillId="9" borderId="0" xfId="90" applyNumberFormat="1" applyFont="1" applyFill="1" applyBorder="1" applyAlignment="1">
      <alignment horizontal="center" vertical="center" wrapText="1"/>
    </xf>
    <xf numFmtId="167" fontId="4" fillId="9" borderId="13" xfId="90" applyNumberFormat="1" applyFont="1" applyFill="1" applyBorder="1" applyAlignment="1">
      <alignment horizontal="right" wrapText="1"/>
    </xf>
    <xf numFmtId="168" fontId="4" fillId="9" borderId="0" xfId="91" applyNumberFormat="1" applyFont="1" applyFill="1" applyBorder="1" applyAlignment="1">
      <alignment horizontal="right" wrapText="1"/>
    </xf>
    <xf numFmtId="180" fontId="7" fillId="0" borderId="0" xfId="56" applyNumberFormat="1"/>
    <xf numFmtId="168" fontId="6" fillId="3" borderId="13" xfId="91" applyNumberFormat="1" applyFont="1" applyFill="1" applyBorder="1"/>
    <xf numFmtId="167" fontId="0" fillId="0" borderId="0" xfId="90" applyNumberFormat="1" applyFont="1" applyAlignment="1">
      <alignment horizontal="center" vertical="center" wrapText="1"/>
    </xf>
    <xf numFmtId="167" fontId="6" fillId="3" borderId="13" xfId="90" applyNumberFormat="1" applyFont="1" applyFill="1" applyBorder="1" applyAlignment="1">
      <alignment horizontal="right" wrapText="1"/>
    </xf>
    <xf numFmtId="168" fontId="6" fillId="3" borderId="0" xfId="91" applyNumberFormat="1" applyFont="1" applyFill="1" applyBorder="1" applyAlignment="1">
      <alignment horizontal="right" wrapText="1"/>
    </xf>
    <xf numFmtId="168" fontId="6" fillId="3" borderId="13" xfId="91" applyNumberFormat="1" applyFont="1" applyFill="1" applyBorder="1" applyAlignment="1">
      <alignment vertical="top" wrapText="1"/>
    </xf>
    <xf numFmtId="168" fontId="6" fillId="3" borderId="0" xfId="91" applyNumberFormat="1" applyFont="1" applyFill="1" applyBorder="1" applyAlignment="1">
      <alignment horizontal="right" vertical="center" wrapText="1"/>
    </xf>
    <xf numFmtId="167" fontId="6" fillId="3" borderId="0" xfId="90" applyNumberFormat="1" applyFont="1" applyFill="1" applyAlignment="1">
      <alignment horizontal="center" vertical="center" wrapText="1"/>
    </xf>
    <xf numFmtId="167" fontId="4" fillId="9" borderId="13" xfId="90" applyNumberFormat="1" applyFont="1" applyFill="1" applyBorder="1"/>
    <xf numFmtId="167" fontId="15" fillId="6" borderId="0" xfId="90" applyNumberFormat="1" applyFont="1" applyFill="1" applyAlignment="1">
      <alignment horizontal="center" vertical="center" wrapText="1"/>
    </xf>
    <xf numFmtId="167" fontId="4" fillId="6" borderId="13" xfId="90" applyNumberFormat="1" applyFont="1" applyFill="1" applyBorder="1" applyAlignment="1">
      <alignment horizontal="right" wrapText="1"/>
    </xf>
    <xf numFmtId="168" fontId="4" fillId="3" borderId="0" xfId="91" applyNumberFormat="1" applyFont="1" applyFill="1" applyBorder="1"/>
    <xf numFmtId="168" fontId="4" fillId="3" borderId="13" xfId="91" applyNumberFormat="1" applyFont="1" applyFill="1" applyBorder="1"/>
    <xf numFmtId="167" fontId="6" fillId="3" borderId="0" xfId="90" applyNumberFormat="1" applyFont="1" applyFill="1" applyBorder="1" applyAlignment="1">
      <alignment horizontal="center" vertical="center" wrapText="1"/>
    </xf>
    <xf numFmtId="168" fontId="4" fillId="10" borderId="0" xfId="91" applyNumberFormat="1" applyFont="1" applyFill="1" applyBorder="1"/>
    <xf numFmtId="168" fontId="4" fillId="10" borderId="13" xfId="91" applyNumberFormat="1" applyFont="1" applyFill="1" applyBorder="1"/>
    <xf numFmtId="167" fontId="4" fillId="10" borderId="0" xfId="90" applyNumberFormat="1" applyFont="1" applyFill="1" applyBorder="1" applyAlignment="1">
      <alignment horizontal="center" vertical="center" wrapText="1"/>
    </xf>
    <xf numFmtId="167" fontId="4" fillId="10" borderId="13" xfId="90" applyNumberFormat="1" applyFont="1" applyFill="1" applyBorder="1" applyAlignment="1">
      <alignment horizontal="right" wrapText="1"/>
    </xf>
    <xf numFmtId="168" fontId="4" fillId="10" borderId="0" xfId="91" applyNumberFormat="1" applyFont="1" applyFill="1" applyBorder="1" applyAlignment="1">
      <alignment horizontal="right" wrapText="1"/>
    </xf>
    <xf numFmtId="168" fontId="4" fillId="10" borderId="17" xfId="91" applyNumberFormat="1" applyFont="1" applyFill="1" applyBorder="1"/>
    <xf numFmtId="168" fontId="4" fillId="10" borderId="26" xfId="91" applyNumberFormat="1" applyFont="1" applyFill="1" applyBorder="1"/>
    <xf numFmtId="167" fontId="4" fillId="10" borderId="17" xfId="90" applyNumberFormat="1" applyFont="1" applyFill="1" applyBorder="1" applyAlignment="1">
      <alignment horizontal="center" vertical="center" wrapText="1"/>
    </xf>
    <xf numFmtId="167" fontId="4" fillId="10" borderId="26" xfId="90" applyNumberFormat="1" applyFont="1" applyFill="1" applyBorder="1" applyAlignment="1">
      <alignment horizontal="right" wrapText="1"/>
    </xf>
    <xf numFmtId="168" fontId="4" fillId="10" borderId="17" xfId="91" applyNumberFormat="1" applyFont="1" applyFill="1" applyBorder="1" applyAlignment="1">
      <alignment horizontal="right" wrapText="1"/>
    </xf>
    <xf numFmtId="167" fontId="0" fillId="0" borderId="0" xfId="90" applyNumberFormat="1" applyFont="1" applyFill="1" applyBorder="1"/>
    <xf numFmtId="167" fontId="0" fillId="0" borderId="13" xfId="90" applyNumberFormat="1" applyFont="1" applyFill="1" applyBorder="1"/>
    <xf numFmtId="179" fontId="0" fillId="0" borderId="0" xfId="90" applyFont="1" applyFill="1" applyBorder="1"/>
    <xf numFmtId="174" fontId="4" fillId="9" borderId="0" xfId="92" applyNumberFormat="1" applyFont="1" applyFill="1" applyBorder="1" applyAlignment="1">
      <alignment horizontal="right" wrapText="1"/>
    </xf>
    <xf numFmtId="174" fontId="6" fillId="3" borderId="0" xfId="92" applyNumberFormat="1" applyFont="1" applyFill="1" applyBorder="1" applyAlignment="1">
      <alignment horizontal="right" wrapText="1"/>
    </xf>
    <xf numFmtId="174" fontId="6" fillId="3" borderId="0" xfId="92" applyNumberFormat="1" applyFont="1" applyFill="1" applyBorder="1" applyAlignment="1">
      <alignment horizontal="right" vertical="center" wrapText="1"/>
    </xf>
    <xf numFmtId="167" fontId="6" fillId="3" borderId="0" xfId="90" applyNumberFormat="1" applyFont="1" applyFill="1" applyBorder="1" applyAlignment="1">
      <alignment horizontal="right" wrapText="1"/>
    </xf>
    <xf numFmtId="41" fontId="6" fillId="3" borderId="0" xfId="92" applyFont="1" applyFill="1" applyBorder="1" applyAlignment="1">
      <alignment horizontal="right" wrapText="1"/>
    </xf>
    <xf numFmtId="41" fontId="6" fillId="3" borderId="13" xfId="92" applyFont="1" applyFill="1" applyBorder="1" applyAlignment="1">
      <alignment horizontal="right" wrapText="1"/>
    </xf>
    <xf numFmtId="167" fontId="15" fillId="6" borderId="0" xfId="90" applyNumberFormat="1" applyFont="1" applyFill="1" applyAlignment="1">
      <alignment horizontal="right" vertical="center" wrapText="1"/>
    </xf>
    <xf numFmtId="41" fontId="4" fillId="6" borderId="13" xfId="92" applyFont="1" applyFill="1" applyBorder="1" applyAlignment="1">
      <alignment horizontal="right" wrapText="1"/>
    </xf>
    <xf numFmtId="41" fontId="4" fillId="10" borderId="0" xfId="92" applyFont="1" applyFill="1" applyBorder="1" applyAlignment="1">
      <alignment horizontal="right" wrapText="1"/>
    </xf>
    <xf numFmtId="41" fontId="4" fillId="10" borderId="13" xfId="92" applyFont="1" applyFill="1" applyBorder="1" applyAlignment="1">
      <alignment horizontal="right" wrapText="1"/>
    </xf>
    <xf numFmtId="174" fontId="4" fillId="10" borderId="0" xfId="92" applyNumberFormat="1" applyFont="1" applyFill="1" applyBorder="1" applyAlignment="1">
      <alignment horizontal="right" wrapText="1"/>
    </xf>
    <xf numFmtId="41" fontId="4" fillId="10" borderId="17" xfId="92" applyFont="1" applyFill="1" applyBorder="1" applyAlignment="1">
      <alignment horizontal="right" wrapText="1"/>
    </xf>
    <xf numFmtId="41" fontId="4" fillId="10" borderId="26" xfId="92" applyFont="1" applyFill="1" applyBorder="1" applyAlignment="1">
      <alignment horizontal="right" wrapText="1"/>
    </xf>
    <xf numFmtId="174" fontId="4" fillId="10" borderId="17" xfId="92" applyNumberFormat="1" applyFont="1" applyFill="1" applyBorder="1" applyAlignment="1">
      <alignment horizontal="right" wrapText="1"/>
    </xf>
    <xf numFmtId="168" fontId="4" fillId="3" borderId="0" xfId="90" applyNumberFormat="1" applyFont="1" applyFill="1" applyBorder="1" applyAlignment="1" applyProtection="1">
      <alignment horizontal="center" vertical="center"/>
    </xf>
    <xf numFmtId="168" fontId="6" fillId="3" borderId="17" xfId="90" applyNumberFormat="1" applyFont="1" applyFill="1" applyBorder="1"/>
    <xf numFmtId="168" fontId="4" fillId="3" borderId="26" xfId="90" applyNumberFormat="1" applyFont="1" applyFill="1" applyBorder="1" applyAlignment="1" applyProtection="1">
      <alignment horizontal="center"/>
    </xf>
    <xf numFmtId="168" fontId="4" fillId="3" borderId="17" xfId="90" quotePrefix="1" applyNumberFormat="1" applyFont="1" applyFill="1" applyBorder="1" applyAlignment="1" applyProtection="1">
      <alignment horizontal="center"/>
    </xf>
    <xf numFmtId="168" fontId="4" fillId="3" borderId="26" xfId="90" quotePrefix="1" applyNumberFormat="1" applyFont="1" applyFill="1" applyBorder="1" applyAlignment="1" applyProtection="1">
      <alignment horizontal="center"/>
    </xf>
    <xf numFmtId="168" fontId="4" fillId="3" borderId="17" xfId="90" quotePrefix="1" applyNumberFormat="1" applyFont="1" applyFill="1" applyBorder="1" applyAlignment="1">
      <alignment horizontal="center"/>
    </xf>
    <xf numFmtId="167" fontId="7" fillId="0" borderId="0" xfId="90" applyNumberFormat="1" applyFont="1" applyAlignment="1">
      <alignment horizontal="right" vertical="center" wrapText="1"/>
    </xf>
    <xf numFmtId="168" fontId="4" fillId="0" borderId="5" xfId="1" applyNumberFormat="1" applyFont="1" applyFill="1" applyBorder="1" applyAlignment="1" applyProtection="1">
      <alignment horizontal="center"/>
    </xf>
    <xf numFmtId="168" fontId="6" fillId="5" borderId="0" xfId="1" applyNumberFormat="1" applyFont="1" applyFill="1" applyBorder="1"/>
    <xf numFmtId="168" fontId="4" fillId="5" borderId="3" xfId="87" applyNumberFormat="1" applyFont="1" applyFill="1" applyBorder="1"/>
    <xf numFmtId="168" fontId="4" fillId="0" borderId="0" xfId="1" applyNumberFormat="1" applyFont="1" applyFill="1" applyBorder="1" applyAlignment="1" applyProtection="1"/>
    <xf numFmtId="168" fontId="23" fillId="3" borderId="0" xfId="1" applyNumberFormat="1" applyFont="1" applyFill="1" applyBorder="1" applyAlignment="1" applyProtection="1">
      <alignment horizontal="center" vertical="top"/>
    </xf>
    <xf numFmtId="166" fontId="6" fillId="0" borderId="0" xfId="27" applyFont="1" applyAlignment="1">
      <alignment horizontal="left" wrapText="1"/>
    </xf>
    <xf numFmtId="168" fontId="4" fillId="0" borderId="0" xfId="84" applyNumberFormat="1" applyFont="1" applyFill="1" applyBorder="1" applyAlignment="1" applyProtection="1">
      <alignment horizontal="center"/>
    </xf>
    <xf numFmtId="168" fontId="23" fillId="3" borderId="3" xfId="1" applyNumberFormat="1" applyFont="1" applyFill="1" applyBorder="1" applyAlignment="1" applyProtection="1">
      <alignment horizontal="left" vertical="center" wrapText="1"/>
    </xf>
    <xf numFmtId="167" fontId="23" fillId="3" borderId="8" xfId="85" applyNumberFormat="1" applyFont="1" applyFill="1" applyBorder="1" applyAlignment="1" applyProtection="1">
      <alignment horizontal="center" vertical="center" wrapText="1"/>
    </xf>
    <xf numFmtId="167" fontId="23" fillId="3" borderId="0" xfId="85" applyNumberFormat="1" applyFont="1" applyFill="1" applyBorder="1" applyAlignment="1" applyProtection="1">
      <alignment horizontal="center" vertical="center" wrapText="1"/>
    </xf>
    <xf numFmtId="167" fontId="23" fillId="3" borderId="0" xfId="86" applyNumberFormat="1" applyFont="1" applyFill="1" applyBorder="1" applyAlignment="1" applyProtection="1">
      <alignment horizontal="center" vertical="center" wrapText="1"/>
    </xf>
    <xf numFmtId="168" fontId="4" fillId="0" borderId="16" xfId="1" applyNumberFormat="1" applyFont="1" applyFill="1" applyBorder="1" applyAlignment="1" applyProtection="1">
      <alignment horizontal="center" vertical="top"/>
    </xf>
    <xf numFmtId="168" fontId="4" fillId="0" borderId="17" xfId="1" applyNumberFormat="1" applyFont="1" applyFill="1" applyBorder="1" applyAlignment="1" applyProtection="1">
      <alignment horizontal="center" vertical="top"/>
    </xf>
    <xf numFmtId="0" fontId="7" fillId="0" borderId="0" xfId="0" applyFont="1" applyAlignment="1">
      <alignment horizontal="center" vertical="top" wrapText="1"/>
    </xf>
    <xf numFmtId="168" fontId="4" fillId="0" borderId="0" xfId="1" applyNumberFormat="1" applyFont="1" applyFill="1" applyBorder="1" applyAlignment="1" applyProtection="1">
      <alignment horizontal="center"/>
    </xf>
    <xf numFmtId="168" fontId="6" fillId="0" borderId="0" xfId="1" applyNumberFormat="1" applyFont="1" applyFill="1" applyBorder="1" applyAlignment="1" applyProtection="1">
      <alignment horizontal="center"/>
    </xf>
    <xf numFmtId="168" fontId="4" fillId="0" borderId="3" xfId="1" applyNumberFormat="1" applyFont="1" applyFill="1" applyBorder="1" applyAlignment="1" applyProtection="1">
      <alignment horizontal="left" vertical="center" wrapText="1"/>
    </xf>
    <xf numFmtId="167" fontId="4" fillId="0" borderId="8" xfId="85" applyNumberFormat="1" applyFont="1" applyFill="1" applyBorder="1" applyAlignment="1" applyProtection="1">
      <alignment horizontal="center" vertical="center" wrapText="1"/>
    </xf>
    <xf numFmtId="167" fontId="4" fillId="0" borderId="0" xfId="85" applyNumberFormat="1" applyFont="1" applyFill="1" applyBorder="1" applyAlignment="1" applyProtection="1">
      <alignment horizontal="center" vertical="center" wrapText="1"/>
    </xf>
    <xf numFmtId="167" fontId="4" fillId="0" borderId="13" xfId="86" applyNumberFormat="1" applyFont="1" applyFill="1" applyBorder="1" applyAlignment="1" applyProtection="1">
      <alignment horizontal="center" vertical="center" wrapText="1"/>
    </xf>
    <xf numFmtId="168" fontId="4" fillId="0" borderId="19" xfId="1" applyNumberFormat="1" applyFont="1" applyFill="1" applyBorder="1" applyAlignment="1" applyProtection="1">
      <alignment horizontal="center" vertical="top"/>
    </xf>
    <xf numFmtId="168" fontId="4" fillId="0" borderId="0" xfId="1" applyNumberFormat="1" applyFont="1" applyAlignment="1" applyProtection="1">
      <alignment horizontal="center"/>
    </xf>
    <xf numFmtId="168" fontId="6" fillId="0" borderId="0" xfId="1" applyNumberFormat="1" applyFont="1" applyAlignment="1" applyProtection="1">
      <alignment horizontal="center"/>
    </xf>
    <xf numFmtId="173" fontId="4" fillId="0" borderId="17" xfId="1" applyNumberFormat="1" applyFont="1" applyFill="1" applyBorder="1" applyAlignment="1" applyProtection="1">
      <alignment horizontal="center"/>
    </xf>
    <xf numFmtId="166" fontId="4" fillId="0" borderId="0" xfId="30" applyFont="1" applyAlignment="1">
      <alignment horizontal="center"/>
    </xf>
    <xf numFmtId="167" fontId="4" fillId="0" borderId="0" xfId="30" applyNumberFormat="1" applyFont="1" applyAlignment="1">
      <alignment horizontal="center"/>
    </xf>
    <xf numFmtId="166" fontId="9" fillId="0" borderId="0" xfId="30" applyFont="1" applyAlignment="1">
      <alignment horizontal="center"/>
    </xf>
    <xf numFmtId="165" fontId="4" fillId="0" borderId="3" xfId="86" applyNumberFormat="1" applyFont="1" applyFill="1" applyBorder="1" applyAlignment="1" applyProtection="1">
      <alignment horizontal="left" vertical="center" wrapText="1"/>
    </xf>
    <xf numFmtId="165" fontId="4" fillId="0" borderId="13" xfId="86" applyNumberFormat="1" applyFont="1" applyFill="1" applyBorder="1" applyAlignment="1" applyProtection="1">
      <alignment horizontal="center" vertical="center" wrapText="1"/>
    </xf>
    <xf numFmtId="173" fontId="4" fillId="0" borderId="16" xfId="1" applyNumberFormat="1" applyFont="1" applyFill="1" applyBorder="1" applyAlignment="1" applyProtection="1">
      <alignment horizontal="center"/>
    </xf>
    <xf numFmtId="41" fontId="15" fillId="0" borderId="0" xfId="2" applyFont="1" applyFill="1" applyBorder="1" applyAlignment="1">
      <alignment horizontal="center" vertical="top" wrapText="1"/>
    </xf>
    <xf numFmtId="174" fontId="15" fillId="0" borderId="0" xfId="2" applyNumberFormat="1" applyFont="1" applyFill="1" applyBorder="1" applyAlignment="1">
      <alignment horizontal="center" vertical="top" wrapText="1"/>
    </xf>
    <xf numFmtId="166" fontId="4" fillId="0" borderId="0" xfId="30" applyFont="1" applyAlignment="1">
      <alignment horizontal="center" wrapText="1"/>
    </xf>
    <xf numFmtId="174" fontId="4" fillId="0" borderId="0" xfId="30" applyNumberFormat="1" applyFont="1" applyAlignment="1">
      <alignment horizontal="center" wrapText="1"/>
    </xf>
    <xf numFmtId="166" fontId="9" fillId="0" borderId="0" xfId="30" applyFont="1" applyAlignment="1">
      <alignment horizontal="center" wrapText="1"/>
    </xf>
    <xf numFmtId="174" fontId="9" fillId="0" borderId="0" xfId="30" applyNumberFormat="1" applyFont="1" applyAlignment="1">
      <alignment horizontal="center" wrapText="1"/>
    </xf>
    <xf numFmtId="41" fontId="4" fillId="0" borderId="3" xfId="2" applyFont="1" applyFill="1" applyBorder="1" applyAlignment="1">
      <alignment horizontal="left" vertical="center" wrapText="1"/>
    </xf>
    <xf numFmtId="41" fontId="4" fillId="0" borderId="5" xfId="2" applyFont="1" applyFill="1" applyBorder="1" applyAlignment="1">
      <alignment horizontal="left" vertical="center" wrapText="1"/>
    </xf>
    <xf numFmtId="41" fontId="4" fillId="0" borderId="8" xfId="2" applyFont="1" applyFill="1" applyBorder="1" applyAlignment="1" applyProtection="1">
      <alignment horizontal="center" vertical="center" wrapText="1"/>
    </xf>
    <xf numFmtId="41" fontId="4" fillId="0" borderId="6" xfId="2" applyFont="1" applyFill="1" applyBorder="1" applyAlignment="1" applyProtection="1">
      <alignment horizontal="center" vertical="center" wrapText="1"/>
    </xf>
    <xf numFmtId="41" fontId="4" fillId="0" borderId="0" xfId="2" applyFont="1" applyFill="1" applyBorder="1" applyAlignment="1" applyProtection="1">
      <alignment horizontal="center" vertical="center" wrapText="1"/>
    </xf>
    <xf numFmtId="41" fontId="4" fillId="0" borderId="4" xfId="2" applyFont="1" applyFill="1" applyBorder="1" applyAlignment="1" applyProtection="1">
      <alignment horizontal="center" vertical="center" wrapText="1"/>
    </xf>
    <xf numFmtId="41" fontId="4" fillId="0" borderId="3" xfId="2" applyFont="1" applyFill="1" applyBorder="1" applyAlignment="1" applyProtection="1">
      <alignment horizontal="center" vertical="center" wrapText="1"/>
    </xf>
    <xf numFmtId="167" fontId="4" fillId="3" borderId="20" xfId="91" applyNumberFormat="1" applyFont="1" applyFill="1" applyBorder="1" applyAlignment="1" applyProtection="1">
      <alignment horizontal="center" vertical="center" wrapText="1"/>
    </xf>
    <xf numFmtId="167" fontId="4" fillId="3" borderId="0" xfId="91" applyNumberFormat="1" applyFont="1" applyFill="1" applyBorder="1" applyAlignment="1" applyProtection="1">
      <alignment horizontal="center" vertical="center" wrapText="1"/>
    </xf>
    <xf numFmtId="167" fontId="4" fillId="3" borderId="21" xfId="91" applyNumberFormat="1" applyFont="1" applyFill="1" applyBorder="1" applyAlignment="1" applyProtection="1">
      <alignment horizontal="center" vertical="center" wrapText="1"/>
    </xf>
    <xf numFmtId="168" fontId="4" fillId="3" borderId="22" xfId="91" applyNumberFormat="1" applyFont="1" applyFill="1" applyBorder="1" applyAlignment="1" applyProtection="1">
      <alignment horizontal="center" vertical="center" wrapText="1"/>
    </xf>
    <xf numFmtId="168" fontId="4" fillId="3" borderId="0" xfId="91" applyNumberFormat="1" applyFont="1" applyFill="1" applyBorder="1" applyAlignment="1" applyProtection="1">
      <alignment horizontal="center" vertical="center" wrapText="1"/>
    </xf>
    <xf numFmtId="168" fontId="4" fillId="3" borderId="13" xfId="90" applyNumberFormat="1" applyFont="1" applyFill="1" applyBorder="1" applyAlignment="1" applyProtection="1">
      <alignment horizontal="left" vertical="center" wrapText="1"/>
    </xf>
    <xf numFmtId="168" fontId="4" fillId="3" borderId="24" xfId="90" applyNumberFormat="1" applyFont="1" applyFill="1" applyBorder="1" applyAlignment="1" applyProtection="1">
      <alignment horizontal="left" vertical="center" wrapText="1"/>
    </xf>
    <xf numFmtId="168" fontId="4" fillId="3" borderId="13" xfId="91" applyNumberFormat="1" applyFont="1" applyFill="1" applyBorder="1" applyAlignment="1" applyProtection="1">
      <alignment horizontal="left" vertical="center"/>
    </xf>
    <xf numFmtId="166" fontId="6" fillId="0" borderId="0" xfId="93" applyNumberFormat="1" applyFont="1" applyAlignment="1">
      <alignment horizontal="left" shrinkToFit="1"/>
    </xf>
    <xf numFmtId="168" fontId="4" fillId="0" borderId="0" xfId="1" applyNumberFormat="1" applyFont="1" applyFill="1" applyBorder="1" applyAlignment="1" applyProtection="1">
      <alignment horizontal="center" vertical="center" wrapText="1"/>
    </xf>
    <xf numFmtId="168" fontId="4" fillId="3" borderId="13" xfId="90" applyNumberFormat="1" applyFont="1" applyFill="1" applyBorder="1" applyAlignment="1" applyProtection="1">
      <alignment horizontal="left" vertical="center"/>
    </xf>
    <xf numFmtId="168" fontId="4" fillId="3" borderId="0" xfId="90" applyNumberFormat="1" applyFont="1" applyFill="1" applyBorder="1" applyAlignment="1" applyProtection="1">
      <alignment horizontal="center" vertical="center" wrapText="1"/>
    </xf>
    <xf numFmtId="168" fontId="4" fillId="3" borderId="0" xfId="90" applyNumberFormat="1" applyFont="1" applyFill="1" applyBorder="1" applyAlignment="1" applyProtection="1">
      <alignment horizontal="center" vertical="center"/>
    </xf>
    <xf numFmtId="168" fontId="4" fillId="3" borderId="13" xfId="90" applyNumberFormat="1" applyFont="1" applyFill="1" applyBorder="1" applyAlignment="1" applyProtection="1">
      <alignment horizontal="center" vertical="center" wrapText="1"/>
    </xf>
    <xf numFmtId="174" fontId="4" fillId="0" borderId="1" xfId="33" applyNumberFormat="1" applyFont="1" applyFill="1" applyBorder="1" applyAlignment="1" applyProtection="1">
      <alignment horizontal="center" vertical="center" wrapText="1"/>
    </xf>
    <xf numFmtId="174" fontId="4" fillId="0" borderId="27" xfId="2" applyNumberFormat="1" applyFont="1" applyFill="1" applyBorder="1" applyAlignment="1" applyProtection="1">
      <alignment horizontal="center" vertical="center" wrapText="1"/>
    </xf>
    <xf numFmtId="175" fontId="4" fillId="5" borderId="28" xfId="1" applyNumberFormat="1" applyFont="1" applyFill="1" applyBorder="1" applyAlignment="1">
      <alignment horizontal="right" vertical="center" wrapText="1"/>
    </xf>
    <xf numFmtId="0" fontId="4" fillId="8" borderId="29" xfId="56" applyFont="1" applyFill="1" applyBorder="1" applyAlignment="1">
      <alignment horizontal="justify" vertical="top" wrapText="1"/>
    </xf>
    <xf numFmtId="177" fontId="4" fillId="5" borderId="29" xfId="1" applyNumberFormat="1" applyFont="1" applyFill="1" applyBorder="1" applyAlignment="1">
      <alignment horizontal="right" vertical="center" wrapText="1"/>
    </xf>
    <xf numFmtId="0" fontId="4" fillId="5" borderId="3" xfId="56" applyFont="1" applyFill="1" applyBorder="1" applyAlignment="1">
      <alignment horizontal="justify" vertical="top" wrapText="1"/>
    </xf>
    <xf numFmtId="3" fontId="15" fillId="5" borderId="0" xfId="0" applyNumberFormat="1" applyFont="1" applyFill="1"/>
    <xf numFmtId="0" fontId="15" fillId="5" borderId="3" xfId="0" applyFont="1" applyFill="1" applyBorder="1" applyAlignment="1">
      <alignment horizontal="left" indent="1"/>
    </xf>
    <xf numFmtId="0" fontId="15" fillId="5" borderId="3" xfId="0" applyFont="1" applyFill="1" applyBorder="1" applyAlignment="1">
      <alignment horizontal="left" indent="2"/>
    </xf>
    <xf numFmtId="0" fontId="15" fillId="5" borderId="3" xfId="0" applyFont="1" applyFill="1" applyBorder="1" applyAlignment="1">
      <alignment horizontal="left" indent="3"/>
    </xf>
    <xf numFmtId="0" fontId="7" fillId="0" borderId="3" xfId="0" applyFont="1" applyBorder="1" applyAlignment="1">
      <alignment horizontal="left" wrapText="1" indent="4"/>
    </xf>
    <xf numFmtId="3" fontId="7" fillId="0" borderId="0" xfId="0" applyNumberFormat="1" applyFont="1"/>
    <xf numFmtId="0" fontId="15" fillId="5" borderId="12" xfId="0" applyFont="1" applyFill="1" applyBorder="1" applyAlignment="1">
      <alignment horizontal="left"/>
    </xf>
    <xf numFmtId="3" fontId="15" fillId="5" borderId="11" xfId="0" applyNumberFormat="1" applyFont="1" applyFill="1" applyBorder="1"/>
    <xf numFmtId="0" fontId="15" fillId="5" borderId="0" xfId="0" applyFont="1" applyFill="1"/>
    <xf numFmtId="175" fontId="7" fillId="5" borderId="0" xfId="0" applyNumberFormat="1" applyFont="1" applyFill="1" applyAlignment="1">
      <alignment horizontal="right" wrapText="1"/>
    </xf>
    <xf numFmtId="175" fontId="6" fillId="5" borderId="0" xfId="0" applyNumberFormat="1" applyFont="1" applyFill="1" applyAlignment="1">
      <alignment horizontal="right" wrapText="1"/>
    </xf>
    <xf numFmtId="0" fontId="15" fillId="5" borderId="30" xfId="0" applyFont="1" applyFill="1" applyBorder="1" applyAlignment="1">
      <alignment horizontal="left" indent="1"/>
    </xf>
    <xf numFmtId="3" fontId="7" fillId="5" borderId="3" xfId="0" applyNumberFormat="1" applyFont="1" applyFill="1" applyBorder="1" applyAlignment="1">
      <alignment horizontal="right" wrapText="1"/>
    </xf>
    <xf numFmtId="0" fontId="7" fillId="5" borderId="0" xfId="0" applyFont="1" applyFill="1"/>
    <xf numFmtId="3" fontId="6" fillId="5" borderId="3" xfId="0" applyNumberFormat="1" applyFont="1" applyFill="1" applyBorder="1" applyAlignment="1">
      <alignment horizontal="right" wrapText="1"/>
    </xf>
    <xf numFmtId="41" fontId="6" fillId="5" borderId="3" xfId="2" applyFont="1" applyFill="1" applyBorder="1" applyAlignment="1">
      <alignment horizontal="right" vertical="center" wrapText="1"/>
    </xf>
    <xf numFmtId="41" fontId="7" fillId="5" borderId="3" xfId="2" applyFont="1" applyFill="1" applyBorder="1" applyAlignment="1">
      <alignment horizontal="right" vertical="center" wrapText="1"/>
    </xf>
    <xf numFmtId="0" fontId="7" fillId="3" borderId="0" xfId="0" applyFont="1" applyFill="1"/>
    <xf numFmtId="3" fontId="15" fillId="5" borderId="3" xfId="0" applyNumberFormat="1" applyFont="1" applyFill="1" applyBorder="1"/>
    <xf numFmtId="3" fontId="7" fillId="0" borderId="3" xfId="0" applyNumberFormat="1" applyFont="1" applyBorder="1"/>
    <xf numFmtId="168" fontId="4" fillId="3" borderId="25" xfId="91" quotePrefix="1" applyNumberFormat="1" applyFont="1" applyFill="1" applyBorder="1" applyAlignment="1">
      <alignment horizontal="center"/>
    </xf>
    <xf numFmtId="168" fontId="4" fillId="3" borderId="17" xfId="91" quotePrefix="1" applyNumberFormat="1" applyFont="1" applyFill="1" applyBorder="1" applyAlignment="1">
      <alignment horizontal="center"/>
    </xf>
  </cellXfs>
  <cellStyles count="94">
    <cellStyle name="40% - Énfasis2 2" xfId="20" xr:uid="{7B211DA6-6E57-4BD7-ADF4-75BCBFDDD900}"/>
    <cellStyle name="Estilo 1" xfId="6" xr:uid="{58FF3EEB-39A5-4865-B27E-060467212DE1}"/>
    <cellStyle name="Estilo 1 2" xfId="15" xr:uid="{170C3961-055E-4424-ADAE-51FBF919887C}"/>
    <cellStyle name="Millares" xfId="1" builtinId="3"/>
    <cellStyle name="Millares [0]" xfId="2" builtinId="6"/>
    <cellStyle name="Millares [0] 2" xfId="10" xr:uid="{527E763A-2EBD-4F2A-98C2-850EB5F187E7}"/>
    <cellStyle name="Millares [0] 2 2" xfId="58" xr:uid="{EA886CDC-FA68-461C-92C1-6B149D9013C7}"/>
    <cellStyle name="Millares [0] 2 3" xfId="63" xr:uid="{67074994-CDE5-42EC-A522-A6F6FFDB31AF}"/>
    <cellStyle name="Millares [0] 2 4" xfId="46" xr:uid="{8C9783EB-52F7-4198-ABC3-83C94F725423}"/>
    <cellStyle name="Millares [0] 2 5" xfId="71" xr:uid="{FD8C9A8C-AA5A-413F-A2DC-BF8E604EB3C9}"/>
    <cellStyle name="Millares [0] 3" xfId="43" xr:uid="{0B9336E4-3213-43C3-B77C-80A843020343}"/>
    <cellStyle name="Millares [0] 3 2" xfId="57" xr:uid="{D9AA1CCA-22CC-427D-9CB4-F6808EF65DE6}"/>
    <cellStyle name="Millares [0] 4" xfId="62" xr:uid="{47785A8C-5FE4-4C1C-8C07-6FC4AEE60DE5}"/>
    <cellStyle name="Millares [0] 5" xfId="45" xr:uid="{453DE27F-272A-4070-8A33-360CCCACBFCC}"/>
    <cellStyle name="Millares [0] 6" xfId="70" xr:uid="{489B92A7-8C43-4579-A1F4-1A237E3FDC70}"/>
    <cellStyle name="Millares [0] 7" xfId="5" xr:uid="{F4C3F6C8-DD20-4112-A345-0B9D7AA1D49B}"/>
    <cellStyle name="Millares [0] 8" xfId="92" xr:uid="{9031BA69-B344-42BF-A3E1-23C4ACAC7F47}"/>
    <cellStyle name="Millares 10" xfId="83" xr:uid="{B824A482-0128-4404-981A-AC5E7E2AD6DA}"/>
    <cellStyle name="Millares 11" xfId="4" xr:uid="{CA6C95FE-DF82-45F1-A095-9B41360186C1}"/>
    <cellStyle name="Millares 12" xfId="34" xr:uid="{5C408ADE-56A8-40CF-B999-7938BFC3B8EC}"/>
    <cellStyle name="Millares 12 2" xfId="55" xr:uid="{9307E5B8-5FFA-43DE-8BE1-33C2CE37D2C9}"/>
    <cellStyle name="Millares 13" xfId="90" xr:uid="{842FB301-B1A1-4E7D-AD29-8D3CF885F57B}"/>
    <cellStyle name="Millares 13 2 2 4" xfId="32" xr:uid="{EE635666-0AA8-4716-9094-8B050416AB21}"/>
    <cellStyle name="Millares 13 2 2 4 2" xfId="53" xr:uid="{59920151-7CF4-4A42-8E62-345A26E086DD}"/>
    <cellStyle name="Millares 16" xfId="31" xr:uid="{FFDA3D9F-09B3-4DB7-8ABB-C43D409DFF5D}"/>
    <cellStyle name="Millares 16 2" xfId="52" xr:uid="{168A539C-343C-49B2-A058-4455149B0912}"/>
    <cellStyle name="Millares 2" xfId="14" xr:uid="{98319CE4-0A69-491B-B622-FA7631B69DD9}"/>
    <cellStyle name="Millares 2 2" xfId="38" xr:uid="{A35AFBF6-F520-4575-AD23-8804352386F2}"/>
    <cellStyle name="Millares 2 2 2" xfId="11" xr:uid="{C2AEE3EC-8B30-435E-9EDA-5EA9B354A357}"/>
    <cellStyle name="Millares 2 2 2 2" xfId="59" xr:uid="{335AB821-6AA3-41FD-AD7A-7D200FA6F208}"/>
    <cellStyle name="Millares 2 2 2 3" xfId="47" xr:uid="{000A2B5B-5064-45D4-8BB2-E843ABBFEC74}"/>
    <cellStyle name="Millares 2 2 2 4" xfId="91" xr:uid="{BB36671B-DCF1-4469-90F8-0BC2BFF19F37}"/>
    <cellStyle name="Millares 2 2 3" xfId="60" xr:uid="{7CD794E5-681C-49F7-BA0D-F2341FD512C1}"/>
    <cellStyle name="Millares 2 2 4" xfId="66" xr:uid="{48006AB1-E444-4AE9-9780-661B579B925D}"/>
    <cellStyle name="Millares 2 2 5" xfId="76" xr:uid="{97717290-67D6-48AC-9D8C-AF34FF72936F}"/>
    <cellStyle name="Millares 2 3" xfId="48" xr:uid="{E22D4025-93BD-411F-8A31-167F231DFE6E}"/>
    <cellStyle name="Millares 2 4" xfId="7" xr:uid="{253207F8-349F-4D5A-BB1D-3E7B65F1F15D}"/>
    <cellStyle name="Millares 2 4 2" xfId="28" xr:uid="{DFE13E64-F57A-4950-BADC-728B370BF32E}"/>
    <cellStyle name="Millares 2 4 2 2" xfId="51" xr:uid="{5B2F99E5-27DC-47E5-A514-FC961203E5AC}"/>
    <cellStyle name="Millares 2 4 2 3" xfId="87" xr:uid="{1D3E1EA9-61A1-4ED8-A055-61271EBD2A5E}"/>
    <cellStyle name="Millares 3" xfId="40" xr:uid="{988840EA-DDA9-40AE-93A9-70B32EE6FDE9}"/>
    <cellStyle name="Millares 3 2" xfId="61" xr:uid="{5313924B-BD48-4F72-9AD9-9B34CAE7141E}"/>
    <cellStyle name="Millares 3 3" xfId="68" xr:uid="{DD9D2612-D839-4323-A40A-49822234F658}"/>
    <cellStyle name="Millares 3 4" xfId="74" xr:uid="{09EAB981-0EF8-4EAC-B776-6F0BF7E09856}"/>
    <cellStyle name="Millares 4" xfId="64" xr:uid="{4BFB2205-221D-4423-A709-446C7D530EFC}"/>
    <cellStyle name="Millares 4 2" xfId="79" xr:uid="{1518897F-5DF6-41AE-9CB2-0A8DA3713902}"/>
    <cellStyle name="Millares 4 3" xfId="24" xr:uid="{942DD9AE-5B40-4641-8254-E8A243E782A8}"/>
    <cellStyle name="Millares 4 3 2" xfId="33" xr:uid="{D4D7B194-8656-4BDB-A8EC-A7717922058F}"/>
    <cellStyle name="Millares 4 3 2 2" xfId="54" xr:uid="{222944E1-93AB-42EE-89D5-B47239569922}"/>
    <cellStyle name="Millares 4 3 2 3" xfId="89" xr:uid="{8EF86760-9F5D-4E16-882E-C62E2DEDCAAF}"/>
    <cellStyle name="Millares 4 3 3" xfId="85" xr:uid="{28CA78C5-F416-4349-BD11-3FC76F7018D1}"/>
    <cellStyle name="Millares 5" xfId="44" xr:uid="{EB1531D6-3F01-44FB-8BDE-ED93151C04B0}"/>
    <cellStyle name="Millares 5 2" xfId="81" xr:uid="{42BD3A40-6B6C-47BC-BF0B-D24D627F04B6}"/>
    <cellStyle name="Millares 6" xfId="65" xr:uid="{15E4F014-AD44-4AC3-8AB5-278521398018}"/>
    <cellStyle name="Millares 6 2" xfId="82" xr:uid="{B30AF0F5-ACAB-45B6-B241-C0C3E991EF68}"/>
    <cellStyle name="Millares 7" xfId="80" xr:uid="{3A3FFC23-FC58-4463-895E-593874D47F34}"/>
    <cellStyle name="Millares 7 2" xfId="25" xr:uid="{C370EBEE-35EC-4D75-A6BD-2F419568C070}"/>
    <cellStyle name="Millares 7 2 2" xfId="50" xr:uid="{09740164-4360-4D9F-9060-6E787F00B89D}"/>
    <cellStyle name="Millares 7 2 3" xfId="86" xr:uid="{85B34BD7-649D-49D0-94BB-CFB859844932}"/>
    <cellStyle name="Millares 8" xfId="72" xr:uid="{88309C48-E97B-43A4-BB10-0CF1BF614DBA}"/>
    <cellStyle name="Millares 9" xfId="23" xr:uid="{06DF97CA-2C07-47F6-9CA6-C2BBE77F2199}"/>
    <cellStyle name="Millares 9 2" xfId="49" xr:uid="{75D2EFCE-C903-4E53-BB2D-BB264039AABC}"/>
    <cellStyle name="Millares 9 3" xfId="84" xr:uid="{A10538AC-0910-416E-A865-B2DB2431B445}"/>
    <cellStyle name="Millares_CIFRAS PAGINA WEB 1995 - 2003" xfId="27" xr:uid="{053D5BFB-235E-4316-BBCB-C9ED6027484D}"/>
    <cellStyle name="Millares_CIFRAS PAGINA WEB 1995 - 2003 2" xfId="93" xr:uid="{CB7D4B3B-D8F5-4B2C-A615-79C60799C20F}"/>
    <cellStyle name="Millares_Plano ejecucion principales programas julio 13 - Despues de consejo de ministros" xfId="26" xr:uid="{421FF4BB-8703-43AD-A48C-271404541849}"/>
    <cellStyle name="Moneda [0] 2" xfId="67" xr:uid="{EE5A105C-262B-4F24-9BDC-8BD72DAF35A1}"/>
    <cellStyle name="Moneda [0] 3" xfId="39" xr:uid="{63199FEC-786A-435B-B7B7-A916B7DCAF79}"/>
    <cellStyle name="Moneda 2" xfId="69" xr:uid="{2A608A01-7970-4AD0-BB00-CA9E4B50E8BB}"/>
    <cellStyle name="Moneda 3" xfId="42" xr:uid="{6C17AD18-FE34-4B9D-8929-4CC108B7BB32}"/>
    <cellStyle name="Nivel 1,2.3,5,6,9" xfId="16" xr:uid="{27D5E7E6-D2EF-4855-ADDC-DE9C76C62D22}"/>
    <cellStyle name="Nivel 4" xfId="18" xr:uid="{CC61754B-5894-46CC-A8FA-C419C5591D1C}"/>
    <cellStyle name="Nivel 7" xfId="19" xr:uid="{936979C7-D458-4553-8ADA-2EA527EC614D}"/>
    <cellStyle name="NIVEL 8" xfId="17" xr:uid="{38EEAEE7-C5B3-4846-AC40-4D173360A92B}"/>
    <cellStyle name="Normal" xfId="0" builtinId="0"/>
    <cellStyle name="Normal 10 2" xfId="56" xr:uid="{E470B54A-835B-4A8C-AA81-F06DBBD73F4C}"/>
    <cellStyle name="Normal 10 2 2 3" xfId="36" xr:uid="{59BB96BC-DF5E-4656-8945-40287CC68FD1}"/>
    <cellStyle name="Normal 13 3" xfId="29" xr:uid="{DD90BC92-DC31-41CC-A015-ACD80F0FB3BE}"/>
    <cellStyle name="Normal 16 2 2 5" xfId="35" xr:uid="{E955A534-5821-42C9-998A-F5A602B82F43}"/>
    <cellStyle name="Normal 2" xfId="22" xr:uid="{B417FF2B-577E-4CFC-8568-24F95BA2B3B6}"/>
    <cellStyle name="Normal 2 2" xfId="13" xr:uid="{EE9547BF-AFED-44DB-A2C6-E285D6AB7F74}"/>
    <cellStyle name="Normal 2 2 2" xfId="9" xr:uid="{87470738-E2E2-44EB-8341-C4891A46E850}"/>
    <cellStyle name="Normal 2 2 2 3" xfId="37" xr:uid="{6770FBF6-3EF3-401B-94A0-5AF65602AB6F}"/>
    <cellStyle name="Normal 2 3" xfId="77" xr:uid="{E8301266-ACF0-47EC-BA92-4A6C944BFB8C}"/>
    <cellStyle name="Normal 3" xfId="8" xr:uid="{20DA7DBD-D7DF-4A37-856D-1175ED98E33A}"/>
    <cellStyle name="Normal 3 2" xfId="78" xr:uid="{FA6784D6-50BA-4A60-8A97-382DA606CE6E}"/>
    <cellStyle name="Normal 4" xfId="21" xr:uid="{187EBCF7-9761-4997-9909-8DC6FF3F43E0}"/>
    <cellStyle name="Normal 5" xfId="41" xr:uid="{EA66D7E0-EC3D-49C1-ACD7-025AA3B17C93}"/>
    <cellStyle name="Normal 5 2" xfId="73" xr:uid="{64CDA6E3-9207-4CD6-B2DA-8C8B15BEF9AC}"/>
    <cellStyle name="Normal 7" xfId="75" xr:uid="{35158288-62B2-4FB3-AE7A-DDAFDF5B15E3}"/>
    <cellStyle name="Normal_archivoplanoacumulado.junio.sacado.julio17-2007-sector" xfId="88" xr:uid="{A6E543C8-2154-4C94-87E9-2241E76F6809}"/>
    <cellStyle name="Normal_Principales Programas 2007" xfId="30" xr:uid="{67475C20-C625-4DFA-A783-96BB728B65A4}"/>
    <cellStyle name="Porcentaje" xfId="3" builtinId="5"/>
    <cellStyle name="Porcentaje 2" xfId="12" xr:uid="{344CF199-B5CE-4386-B3DA-BD14211A5D09}"/>
  </cellStyles>
  <dxfs count="0"/>
  <tableStyles count="0" defaultTableStyle="TableStyleMedium2" defaultPivotStyle="PivotStyleLight16"/>
  <colors>
    <mruColors>
      <color rgb="FFB48C4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3.xml"/><Relationship Id="rId18" Type="http://schemas.openxmlformats.org/officeDocument/2006/relationships/externalLink" Target="externalLinks/externalLink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2.xml"/><Relationship Id="rId17" Type="http://schemas.openxmlformats.org/officeDocument/2006/relationships/externalLink" Target="externalLinks/externalLink7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4.xml"/><Relationship Id="rId22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Consolidado%20SPNF%203\HISTO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minhaciendagovco-my.sharepoint.com/mhcp$/Documents%20and%20Settings/sherreno/Configuraci&#243;n%20local/Archivos%20temporales%20de%20Internet/OLK3/COSTOS%20Y%20RECURSOS%20EDUCACION%20BASICA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minhaciendagovco-my.sharepoint.com/mh-snassa05/mhcp$/Carpetas%20DGPM/ITCR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minhaciendagovco-my.sharepoint.com/Mh-snassa05/mhcp$/LAR/MEGHA/2005/Plan%20Financiero%202005/BPene27-2000AJUSTE%20IMPO%20DEUDA%20BR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OPREFCJ1\CARBOCOL\MODCARBO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OPREFCJ1\CAFE\MODCAFE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minhaciendagovco-my.sharepoint.com/mhcp$/AGL/bono%202002/analisis%20bono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minhaciendagovco-my.sharepoint.com/Lrhenals/gobierno/Gobierno/Cierre97/OPEF%201997%20Cierre.xls" TargetMode="External"/></Relationships>
</file>

<file path=xl/externalLinks/_rels/externalLink9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minhacienda\cedin\DGPN\SACP\GCP\INFORMACION%20PGN\EJECUCION%20PGN\EJECUCI&#211;N%202024\MARZO\Cuadros%20de%20ejecuci&#243;n%20MARZO.xlsm" TargetMode="External"/><Relationship Id="rId1" Type="http://schemas.openxmlformats.org/officeDocument/2006/relationships/externalLinkPath" Target="/DGPN/SACP/GCP/INFORMACION%20PGN/EJECUCION%20PGN/EJECUCI&#211;N%202024/MARZO/Cuadros%20de%20ejecuci&#243;n%20MARZO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en"/>
      <sheetName val="Consolidados"/>
      <sheetName val="Sectores"/>
      <sheetName val="Gobierno-Resto"/>
      <sheetName val="Gráficas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IROS SITUAD.FISCAL- 2000"/>
      <sheetName val="GIROS SITUADO FISCAL - 2001"/>
      <sheetName val="FEC-DNP"/>
      <sheetName val="COSTOS FECODE 04-04-2001"/>
      <sheetName val="Docentes Por Municipio y Fuente"/>
      <sheetName val="Docentes Por Fuente Financiació"/>
      <sheetName val="GOBIERNO Vs. FECODE"/>
      <sheetName val="BOLSA GLOBAL CONCERTADA 25-05"/>
      <sheetName val="COSTOS Vs. BOLSA"/>
      <sheetName val="CUADROS Vs GRAFICA"/>
      <sheetName val="COSTOS 2000 Y 2001-PLAN FINANCI"/>
      <sheetName val="COSTOS 2000 Y 2001- PRESUPUESTO"/>
      <sheetName val="SITUAD. FISC.FEC 96-01-PRESUPU "/>
      <sheetName val="TOTAL SITUADO FISCAL + $250.288"/>
      <sheetName val="SITUAD.FISC.FEC 96-01-PLAN FINA"/>
      <sheetName val="DISTRIBICION DE $784 Y $427"/>
      <sheetName val="TOTAL SITUADO 1996 Vs 2001"/>
      <sheetName val="SITUADO FISCAL 1993 "/>
      <sheetName val="SITUADO FISCAL 1993 A 1998"/>
      <sheetName val="RESUMEN 1996 A 2001 (2)"/>
      <sheetName val="RESUMEN 1996 A 2001"/>
      <sheetName val="SITUADO FISCAL 2001"/>
      <sheetName val="SITUADO FISCAL AFORADO"/>
      <sheetName val="VALOR UN PUNTO 200-9%-2,5%  "/>
      <sheetName val="VALOR UN PUNTO 2001 - 8.75%"/>
      <sheetName val="VALOR UN PUNTO 2000"/>
      <sheetName val="VALOR UN PUNTO INCREMENTO PARCI"/>
      <sheetName val="BOLSA-ACTO LEGISLATIVO  (2)"/>
      <sheetName val="BOLSA-ACTO LEGISLATIVO "/>
      <sheetName val="2ULTIMA VERSION ACTO LEGISL.DNP"/>
      <sheetName val="ULTIMA VERSION ACTO LEGISL.DNP"/>
      <sheetName val="Escenarios todos Munc"/>
      <sheetName val="Escenarios Sin OPS muncipales"/>
      <sheetName val="SITUACION FINANCIERA-ACTUAL"/>
      <sheetName val="SITUACION FINANCIERA 9% Y 2.5%"/>
      <sheetName val="SITUACION FINANCIERA S.F.Compl "/>
      <sheetName val="SITUACION FINANCIERA SIN ACTO"/>
      <sheetName val="SITUACION FINANCIERA CON ACTO"/>
      <sheetName val="DEFICIT DEFINITIVO 31-10-99"/>
      <sheetName val="COSTO 2000 Inc.P.EJECUC.A JUNIO"/>
      <sheetName val="RESUMEN DE COSTOS 2000 Y 2001"/>
      <sheetName val="Hoja1"/>
      <sheetName val="COSTOS 2000 MEN"/>
      <sheetName val="COSTOS 2000-01 EN MILLONES"/>
      <sheetName val="VALOR PUNTO 2001-9%-8.75-2,5%  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-diario"/>
      <sheetName val="Andrés"/>
      <sheetName val=" DIA94-98"/>
      <sheetName val="TCN"/>
      <sheetName val="volatilidad"/>
      <sheetName val="ITCR base 94"/>
      <sheetName val="ITCR-prom"/>
      <sheetName val="ITCR-fin"/>
      <sheetName val="TCNMEN"/>
      <sheetName val="ITCR-resumen"/>
      <sheetName val="FINMENS"/>
      <sheetName val="PROMENS"/>
      <sheetName val="ITCR"/>
    </sheetNames>
    <sheetDataSet>
      <sheetData sheetId="0">
        <row r="28">
          <cell r="A28" t="str">
            <v xml:space="preserve">  TASA DE CAMBIO NOMINAL</v>
          </cell>
        </row>
      </sheetData>
      <sheetData sheetId="1">
        <row r="28">
          <cell r="A28" t="str">
            <v xml:space="preserve">  TASA DE CAMBIO NOMINAL</v>
          </cell>
        </row>
      </sheetData>
      <sheetData sheetId="2">
        <row r="28">
          <cell r="A28" t="str">
            <v xml:space="preserve">  TASA DE CAMBIO NOMINAL</v>
          </cell>
        </row>
      </sheetData>
      <sheetData sheetId="3" refreshError="1">
        <row r="28">
          <cell r="A28" t="str">
            <v xml:space="preserve">  TASA DE CAMBIO NOMINAL</v>
          </cell>
        </row>
        <row r="53">
          <cell r="B53">
            <v>1970</v>
          </cell>
          <cell r="C53">
            <v>1971</v>
          </cell>
          <cell r="D53">
            <v>1972</v>
          </cell>
          <cell r="E53">
            <v>1973</v>
          </cell>
          <cell r="F53">
            <v>1974</v>
          </cell>
          <cell r="G53">
            <v>1975</v>
          </cell>
          <cell r="H53">
            <v>1976</v>
          </cell>
          <cell r="I53">
            <v>1977</v>
          </cell>
          <cell r="J53">
            <v>1978</v>
          </cell>
          <cell r="K53">
            <v>1979</v>
          </cell>
          <cell r="L53">
            <v>1980</v>
          </cell>
          <cell r="M53">
            <v>1981</v>
          </cell>
          <cell r="N53">
            <v>1982</v>
          </cell>
          <cell r="O53">
            <v>1983</v>
          </cell>
          <cell r="P53">
            <v>1984</v>
          </cell>
          <cell r="Q53">
            <v>1985</v>
          </cell>
          <cell r="R53">
            <v>1986</v>
          </cell>
          <cell r="S53">
            <v>1987</v>
          </cell>
          <cell r="T53">
            <v>1988</v>
          </cell>
          <cell r="U53">
            <v>1989</v>
          </cell>
          <cell r="V53">
            <v>1990</v>
          </cell>
          <cell r="W53">
            <v>1991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uadros resumen 1 (2)"/>
      <sheetName val="datos proy."/>
      <sheetName val="supuestos"/>
      <sheetName val="Resumen"/>
      <sheetName val="Cta Cte"/>
      <sheetName val="Cta Cte % PIB"/>
      <sheetName val="ctactecrecim."/>
      <sheetName val="Cta K y Finan"/>
      <sheetName val="Cta K y Finan% PIB"/>
      <sheetName val="Cta K y Financrecim."/>
      <sheetName val="supexpo"/>
      <sheetName val="Indicadores 1"/>
      <sheetName val="Indicadores 2"/>
      <sheetName val="LP Activos"/>
      <sheetName val="LP pasivos presentar"/>
      <sheetName val="CP Activos presentar"/>
      <sheetName val="CP Pasivos presentar"/>
      <sheetName val="indic hdo"/>
      <sheetName val="cuadros resumen 1"/>
      <sheetName val="cuadros resumen 2"/>
      <sheetName val="cuadros resumen 3"/>
      <sheetName val="Saldos deuda ext"/>
      <sheetName val="Saldos deuda ext % del PIB"/>
      <sheetName val="Saldos deuda ext (tc fin)"/>
      <sheetName val="beaufor (2) "/>
      <sheetName val="privatizaciones"/>
      <sheetName val="CP Activos"/>
      <sheetName val="CP Pasivos"/>
      <sheetName val="Otros Flujos LP"/>
      <sheetName val="Exp"/>
      <sheetName val="Imp"/>
      <sheetName val="Oper Esp Cio"/>
      <sheetName val="Exp Serv"/>
      <sheetName val="Imp Serv"/>
      <sheetName val="Transf"/>
      <sheetName val="detalle reservas"/>
      <sheetName val="beaufor"/>
      <sheetName val="Renta"/>
      <sheetName val="saldoactext"/>
      <sheetName val="Flujos Esp Capital"/>
      <sheetName val="consol"/>
      <sheetName val="formato congreso"/>
      <sheetName val="Reservas"/>
      <sheetName val="financ. neto % del PIB"/>
      <sheetName val="financ. neto"/>
      <sheetName val="Para cuenta de capital corto pl"/>
      <sheetName val="Para cuenta de capital largo pl"/>
      <sheetName val="Vol. y Prec. Expo"/>
      <sheetName val="Para importaciones"/>
      <sheetName val="opciones beaufor"/>
      <sheetName val="De Brigard"/>
      <sheetName val="beaufor (2)"/>
      <sheetName val="BPene27-2000AJUSTE IMPO DEUDA B"/>
      <sheetName val="precios expo e impo"/>
      <sheetName val="sensib"/>
      <sheetName val="titularizacion"/>
      <sheetName val="invsinpriv"/>
      <sheetName val="invexabierto"/>
      <sheetName val="amortizacion deuda"/>
      <sheetName val="IED 96-98"/>
      <sheetName val="para J"/>
      <sheetName val="salida pib"/>
      <sheetName val="para pib"/>
      <sheetName val="crecimiento países"/>
      <sheetName val="SR1"/>
      <sheetName val="Volumen Petróleo"/>
      <sheetName val="Hoja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 refreshError="1"/>
      <sheetData sheetId="6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DCARBOCOL"/>
      <sheetName val="PRES NETO"/>
      <sheetName val="DEUDA EXTERNA"/>
      <sheetName val="SUPUESTOS"/>
      <sheetName val="RESUMEN"/>
      <sheetName val="RESUMEN CON PLAN"/>
      <sheetName val="PIB"/>
      <sheetName val="TRANSFERENCIAS"/>
      <sheetName val="PPTO97"/>
      <sheetName val="CARBOCOL"/>
      <sheetName val="INTERESES"/>
      <sheetName val="AMORTIZA"/>
      <sheetName val="DEXT"/>
      <sheetName val="Diálogo1"/>
      <sheetName val="Módulo1"/>
      <sheetName val="PROYECTO97"/>
      <sheetName val="Hoja1"/>
      <sheetName val="SEG99"/>
      <sheetName val="RESU99"/>
      <sheetName val="SEG2000"/>
      <sheetName val="RESU2000"/>
      <sheetName val="C1-3vig97-00"/>
      <sheetName val="C1-3vIg98-00"/>
      <sheetName val="chequeo99"/>
      <sheetName val="plano-mensaje"/>
      <sheetName val="C1-3men"/>
      <sheetName val="DIFERENCIAS SIMUL"/>
      <sheetName val="SPC"/>
      <sheetName val="MODCARBO"/>
      <sheetName val="DATOS"/>
      <sheetName val="RUBRO LEY"/>
      <sheetName val="LIBRO_CODIGOS_2019"/>
      <sheetName val="Desplegabl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DCAFE"/>
      <sheetName val="PRES NETO"/>
      <sheetName val="DEUDA EXTERNA"/>
      <sheetName val="PIB"/>
      <sheetName val="RESUMEN"/>
      <sheetName val="RESUMEN CON PLAN"/>
      <sheetName val="SUPUESTOS"/>
      <sheetName val="CONSOLIDADO"/>
      <sheetName val="CRECIMIENTOS %"/>
      <sheetName val="ANUAL1"/>
      <sheetName val="Asesores Junio 01"/>
      <sheetName val="TRANSFERENCIAS"/>
      <sheetName val="Módulo1"/>
      <sheetName val="MODCAFE"/>
      <sheetName val="DIFERENCIAS SIMUL"/>
      <sheetName val="ASESORES AGOSTO 13"/>
      <sheetName val="ASESORES AGOSTO 11"/>
      <sheetName val="ASESORES SEPTIEM 9"/>
      <sheetName val="ASESORES SEPTIEM 7"/>
      <sheetName val="ASESORES AGOSTO 26"/>
      <sheetName val="ASESORES AGOSTO 24"/>
      <sheetName val="Asesores"/>
      <sheetName val="Asesores nov8-00"/>
      <sheetName val="OPEF resumen"/>
      <sheetName val="compara 2001"/>
      <sheetName val="Resumen Supuestos"/>
      <sheetName val="2001vs00"/>
      <sheetName val="2000-02"/>
      <sheetName val="2002 actual vs fmi"/>
      <sheetName val="Gráfico Precio 2002"/>
      <sheetName val="Gráfico2"/>
      <sheetName val="Gráfico3"/>
      <sheetName val="Cuadro Resumen 2000-01"/>
      <sheetName val="Cuadro Resumen 02-03 FMIvsActua"/>
      <sheetName val="Cuadro Resumen 02-03"/>
      <sheetName val="OEC Revision 2002"/>
      <sheetName val="Resumen Supuestos 2002"/>
      <sheetName val="ResumenFinal2002"/>
      <sheetName val="Gráfico1"/>
      <sheetName val="2003 2004"/>
      <sheetName val="GráficoPrecio2002"/>
      <sheetName val="DATOS"/>
      <sheetName val="RUBRO LE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/>
      <sheetData sheetId="25"/>
      <sheetData sheetId="26"/>
      <sheetData sheetId="27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icing"/>
      <sheetName val="comparativo bonos"/>
      <sheetName val="financ noticias"/>
      <sheetName val="EMBI"/>
      <sheetName val="peru_12"/>
      <sheetName val="grafs"/>
      <sheetName val="spreads bonos Col"/>
      <sheetName val="perfil sep"/>
      <sheetName val="emision bonos"/>
      <sheetName val="calendario"/>
      <sheetName val="2003"/>
      <sheetName val="2002"/>
      <sheetName val="perfil"/>
      <sheetName val="perfil (2)"/>
      <sheetName val="propuestas bancos"/>
      <sheetName val="Hoja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eguimiento CSF"/>
      <sheetName val="Seguim. SSF"/>
      <sheetName val="Seguimiento SSF"/>
      <sheetName val="Formato Largo"/>
      <sheetName val="Resumen OPEF"/>
      <sheetName val="Reporte OPEF"/>
      <sheetName val="Resumen MES OPEF"/>
      <sheetName val="Confis Marzo 7-97"/>
      <sheetName val="Reclasificación"/>
      <sheetName val="Historia desembolsos"/>
      <sheetName val="Contingencias 1997"/>
      <sheetName val="Formato FMI"/>
      <sheetName val="Elasticidad"/>
      <sheetName val="Que pasaría si...."/>
      <sheetName val="RESUMEN"/>
      <sheetName val="94-03 Mil Corr "/>
      <sheetName val="Hoja1"/>
      <sheetName val="Hoja2"/>
      <sheetName val="EMBI"/>
    </sheetNames>
    <sheetDataSet>
      <sheetData sheetId="0" refreshError="1">
        <row r="1">
          <cell r="AE1">
            <v>1183.4304445100188</v>
          </cell>
          <cell r="AF1">
            <v>2737.1786575030073</v>
          </cell>
        </row>
        <row r="6">
          <cell r="L6" t="str">
            <v>TESORERIA</v>
          </cell>
          <cell r="M6" t="str">
            <v>RESTO</v>
          </cell>
          <cell r="N6" t="str">
            <v>TOTAL</v>
          </cell>
          <cell r="Q6" t="str">
            <v>Observ.</v>
          </cell>
          <cell r="R6" t="str">
            <v>Observ.</v>
          </cell>
          <cell r="S6" t="str">
            <v>Observ.</v>
          </cell>
          <cell r="T6" t="str">
            <v>Observ.</v>
          </cell>
          <cell r="U6" t="str">
            <v>Observ.</v>
          </cell>
          <cell r="V6" t="str">
            <v>Observ.</v>
          </cell>
          <cell r="W6" t="str">
            <v>Observ.</v>
          </cell>
          <cell r="X6" t="str">
            <v>Observ.</v>
          </cell>
          <cell r="Y6" t="str">
            <v>Observ.</v>
          </cell>
          <cell r="Z6" t="str">
            <v>Observ.</v>
          </cell>
          <cell r="AA6" t="str">
            <v xml:space="preserve">Total </v>
          </cell>
          <cell r="AB6" t="str">
            <v>% PIB</v>
          </cell>
          <cell r="AC6" t="str">
            <v>% PIB</v>
          </cell>
          <cell r="AD6" t="str">
            <v>% PIB</v>
          </cell>
          <cell r="AE6" t="str">
            <v>Progr.</v>
          </cell>
          <cell r="AF6" t="str">
            <v>Progr.</v>
          </cell>
          <cell r="AG6" t="str">
            <v>Progr.</v>
          </cell>
          <cell r="AH6" t="str">
            <v>Progr.</v>
          </cell>
          <cell r="AI6" t="str">
            <v>Progr.</v>
          </cell>
          <cell r="AJ6" t="str">
            <v>Progr.</v>
          </cell>
          <cell r="AK6" t="str">
            <v>Progr.</v>
          </cell>
          <cell r="AL6" t="str">
            <v>Progr.</v>
          </cell>
          <cell r="AM6" t="str">
            <v>Progr.</v>
          </cell>
          <cell r="AN6" t="str">
            <v>Progr.</v>
          </cell>
          <cell r="AO6" t="str">
            <v>Progr.</v>
          </cell>
          <cell r="AP6" t="str">
            <v>Observ.-Prog.</v>
          </cell>
          <cell r="AQ6" t="str">
            <v>Observ.-Prog.</v>
          </cell>
          <cell r="AR6" t="str">
            <v>Observ.-Prog.</v>
          </cell>
          <cell r="AS6" t="str">
            <v>Observ.-Prog.</v>
          </cell>
          <cell r="AT6" t="str">
            <v>Observ.-Prog.</v>
          </cell>
          <cell r="AU6" t="str">
            <v>Observ.-Prog.</v>
          </cell>
          <cell r="AV6" t="str">
            <v>Observ-Prog</v>
          </cell>
          <cell r="AW6" t="str">
            <v>Observ-Prog</v>
          </cell>
          <cell r="AX6" t="str">
            <v>Observ-Prog</v>
          </cell>
          <cell r="AY6" t="str">
            <v>Observ.</v>
          </cell>
          <cell r="AZ6" t="str">
            <v>Observ.</v>
          </cell>
          <cell r="BA6" t="str">
            <v>Observ.</v>
          </cell>
          <cell r="BB6" t="str">
            <v>Observ.</v>
          </cell>
          <cell r="BC6" t="str">
            <v>Observ.</v>
          </cell>
          <cell r="BD6" t="str">
            <v>Observ.</v>
          </cell>
          <cell r="BE6" t="str">
            <v>Observ.</v>
          </cell>
          <cell r="BF6" t="str">
            <v>Observ.</v>
          </cell>
          <cell r="BG6" t="str">
            <v>Observ.</v>
          </cell>
          <cell r="BH6" t="str">
            <v>Progr.</v>
          </cell>
          <cell r="BI6" t="str">
            <v>Progr.</v>
          </cell>
          <cell r="BJ6" t="str">
            <v>Progr.</v>
          </cell>
          <cell r="BK6" t="str">
            <v>Progr.</v>
          </cell>
          <cell r="BL6" t="str">
            <v>Progr.</v>
          </cell>
          <cell r="BM6" t="str">
            <v>Progr.</v>
          </cell>
          <cell r="BN6" t="str">
            <v>Progr.</v>
          </cell>
          <cell r="BO6" t="str">
            <v>Progr.</v>
          </cell>
          <cell r="BP6" t="str">
            <v>Progr.</v>
          </cell>
          <cell r="BQ6" t="str">
            <v>Observ-Progr</v>
          </cell>
          <cell r="BR6" t="str">
            <v>Observ-Progr</v>
          </cell>
          <cell r="BS6" t="str">
            <v>Observ-Progr</v>
          </cell>
          <cell r="BT6" t="str">
            <v>Observ-Progr</v>
          </cell>
          <cell r="BU6" t="str">
            <v>Observ-Progr</v>
          </cell>
          <cell r="BV6" t="str">
            <v>Observ-Progr</v>
          </cell>
          <cell r="BW6" t="str">
            <v>Observ-Progr</v>
          </cell>
          <cell r="BX6" t="str">
            <v>Observ-Progr</v>
          </cell>
          <cell r="BY6" t="str">
            <v>Observ-Progr</v>
          </cell>
          <cell r="BZ6" t="str">
            <v>Observ.</v>
          </cell>
          <cell r="CA6" t="str">
            <v>Observ.</v>
          </cell>
          <cell r="CB6" t="str">
            <v>Observ.</v>
          </cell>
          <cell r="CC6" t="str">
            <v>Observ.</v>
          </cell>
          <cell r="CD6" t="str">
            <v>Observ.</v>
          </cell>
          <cell r="CE6" t="str">
            <v>Diferencias</v>
          </cell>
          <cell r="CF6" t="str">
            <v>Variación</v>
          </cell>
        </row>
        <row r="7">
          <cell r="L7" t="str">
            <v>CSF</v>
          </cell>
          <cell r="M7" t="str">
            <v>SSF</v>
          </cell>
          <cell r="N7" t="str">
            <v>CSF+SSF</v>
          </cell>
          <cell r="Q7">
            <v>35490</v>
          </cell>
          <cell r="R7">
            <v>35521</v>
          </cell>
          <cell r="S7">
            <v>35551</v>
          </cell>
          <cell r="T7">
            <v>35582</v>
          </cell>
          <cell r="U7">
            <v>35612</v>
          </cell>
          <cell r="V7">
            <v>35643</v>
          </cell>
          <cell r="W7">
            <v>35674</v>
          </cell>
          <cell r="X7">
            <v>35704</v>
          </cell>
          <cell r="Y7">
            <v>35735</v>
          </cell>
          <cell r="Z7">
            <v>35765</v>
          </cell>
          <cell r="AA7">
            <v>1997</v>
          </cell>
          <cell r="AB7" t="str">
            <v>CSF</v>
          </cell>
          <cell r="AC7" t="str">
            <v>SSF</v>
          </cell>
          <cell r="AD7" t="str">
            <v>CSF+SSF</v>
          </cell>
          <cell r="AE7" t="str">
            <v>Ene</v>
          </cell>
          <cell r="AF7" t="str">
            <v>Feb</v>
          </cell>
          <cell r="AG7" t="str">
            <v>Mar</v>
          </cell>
          <cell r="AH7" t="str">
            <v>Abr</v>
          </cell>
          <cell r="AI7" t="str">
            <v>May</v>
          </cell>
          <cell r="AJ7" t="str">
            <v>Jun</v>
          </cell>
          <cell r="AK7" t="str">
            <v>Jul</v>
          </cell>
          <cell r="AL7" t="str">
            <v>Ago</v>
          </cell>
          <cell r="AM7" t="str">
            <v>Sep</v>
          </cell>
          <cell r="AN7" t="str">
            <v>Oct</v>
          </cell>
          <cell r="AO7" t="str">
            <v>Nov</v>
          </cell>
          <cell r="AP7" t="str">
            <v>Enero</v>
          </cell>
          <cell r="AQ7" t="str">
            <v>Febrero</v>
          </cell>
          <cell r="AR7" t="str">
            <v>Marzo</v>
          </cell>
          <cell r="AS7" t="str">
            <v>Abril</v>
          </cell>
          <cell r="AT7" t="str">
            <v>Mayo</v>
          </cell>
          <cell r="AU7" t="str">
            <v>Junio</v>
          </cell>
          <cell r="AV7" t="str">
            <v>Julio</v>
          </cell>
          <cell r="AW7" t="str">
            <v>Agosto</v>
          </cell>
          <cell r="AX7" t="str">
            <v>Septiembre</v>
          </cell>
          <cell r="AY7" t="str">
            <v>Ene-Feb</v>
          </cell>
          <cell r="AZ7" t="str">
            <v>Ene-Mar</v>
          </cell>
          <cell r="BA7" t="str">
            <v>Ene-Abr</v>
          </cell>
          <cell r="BB7" t="str">
            <v>Ene-May</v>
          </cell>
          <cell r="BC7" t="str">
            <v>Ene-Jun</v>
          </cell>
          <cell r="BD7" t="str">
            <v>Ene-Jul</v>
          </cell>
          <cell r="BE7" t="str">
            <v>Ene-Agos</v>
          </cell>
          <cell r="BF7" t="str">
            <v>Ene-Sep</v>
          </cell>
          <cell r="BG7" t="str">
            <v>Ene-Oct</v>
          </cell>
          <cell r="BH7" t="str">
            <v>Ene-Feb</v>
          </cell>
          <cell r="BI7" t="str">
            <v>Ene-Mar</v>
          </cell>
          <cell r="BJ7" t="str">
            <v>Ene-Abr</v>
          </cell>
          <cell r="BK7" t="str">
            <v>Ene-May</v>
          </cell>
          <cell r="BL7" t="str">
            <v>Ene-Jun</v>
          </cell>
          <cell r="BM7" t="str">
            <v>Ene-Jul</v>
          </cell>
          <cell r="BN7" t="str">
            <v>Ene-Agos</v>
          </cell>
          <cell r="BO7" t="str">
            <v>Ene-Sep</v>
          </cell>
          <cell r="BP7" t="str">
            <v>Ene-Oct</v>
          </cell>
          <cell r="BQ7" t="str">
            <v>Ene-Feb</v>
          </cell>
          <cell r="BR7" t="str">
            <v>Ene-Mar</v>
          </cell>
          <cell r="BS7" t="str">
            <v>Ene-Abr</v>
          </cell>
          <cell r="BT7" t="str">
            <v>Ene-May</v>
          </cell>
          <cell r="BU7" t="str">
            <v>Ene-Jun</v>
          </cell>
          <cell r="BV7" t="str">
            <v>Ene-Jul</v>
          </cell>
          <cell r="BW7" t="str">
            <v>Ene-Agos</v>
          </cell>
          <cell r="BX7" t="str">
            <v>Ene-Sep</v>
          </cell>
          <cell r="BY7" t="str">
            <v>Ene-Sep</v>
          </cell>
          <cell r="BZ7">
            <v>35065</v>
          </cell>
          <cell r="CA7">
            <v>35096</v>
          </cell>
          <cell r="CB7">
            <v>35125</v>
          </cell>
          <cell r="CC7" t="str">
            <v>Ene-Mar 97</v>
          </cell>
          <cell r="CD7" t="str">
            <v>Ene-Mar 96</v>
          </cell>
          <cell r="CE7" t="str">
            <v>Acumulados</v>
          </cell>
          <cell r="CF7" t="str">
            <v>%</v>
          </cell>
        </row>
        <row r="8">
          <cell r="L8">
            <v>14557.600269024355</v>
          </cell>
          <cell r="M8">
            <v>8.8000000000000007</v>
          </cell>
          <cell r="N8">
            <v>14566.400269024356</v>
          </cell>
          <cell r="Q8">
            <v>1117.3881319197103</v>
          </cell>
          <cell r="R8">
            <v>1138.0803272712687</v>
          </cell>
          <cell r="S8">
            <v>1179.738892452445</v>
          </cell>
          <cell r="T8">
            <v>1375.639549804662</v>
          </cell>
          <cell r="U8">
            <v>1498.7542982262826</v>
          </cell>
          <cell r="V8">
            <v>1516.3641834780656</v>
          </cell>
          <cell r="W8">
            <v>1291.9710539185546</v>
          </cell>
          <cell r="X8">
            <v>1380.3897833779629</v>
          </cell>
          <cell r="Y8">
            <v>1091.7683148956307</v>
          </cell>
          <cell r="Z8">
            <v>1511.5768379882973</v>
          </cell>
          <cell r="AA8">
            <v>15168.700840557482</v>
          </cell>
          <cell r="AB8">
            <v>13.527372489443918</v>
          </cell>
          <cell r="AC8">
            <v>8.1772322159718545E-3</v>
          </cell>
          <cell r="AD8">
            <v>13.535549721659891</v>
          </cell>
          <cell r="AE8">
            <v>726.33585039237164</v>
          </cell>
          <cell r="AF8">
            <v>1438.1227019431008</v>
          </cell>
          <cell r="AG8">
            <v>1024.6103000000001</v>
          </cell>
          <cell r="AH8">
            <v>1219.2702560502198</v>
          </cell>
          <cell r="AI8">
            <v>1025.0579905407249</v>
          </cell>
          <cell r="AJ8">
            <v>1318.5125198987557</v>
          </cell>
          <cell r="AK8">
            <v>1386.8531636086091</v>
          </cell>
          <cell r="AL8">
            <v>1364.2976459563383</v>
          </cell>
          <cell r="AM8">
            <v>1147.7798913150875</v>
          </cell>
          <cell r="AN8">
            <v>1361.7922812436839</v>
          </cell>
          <cell r="AO8">
            <v>972.18127346093422</v>
          </cell>
          <cell r="AP8">
            <v>16.457900064195314</v>
          </cell>
          <cell r="AQ8">
            <v>-113.88698517506805</v>
          </cell>
          <cell r="AR8">
            <v>92.777831919710252</v>
          </cell>
          <cell r="AS8">
            <v>-81.189928778951071</v>
          </cell>
          <cell r="AT8">
            <v>154.68090191172018</v>
          </cell>
          <cell r="AU8">
            <v>57.127029905906284</v>
          </cell>
          <cell r="AV8">
            <v>111.90113461767351</v>
          </cell>
          <cell r="AW8">
            <v>152.06653752172724</v>
          </cell>
          <cell r="AX8">
            <v>144.19116260346709</v>
          </cell>
          <cell r="AY8">
            <v>2057.1933626519794</v>
          </cell>
          <cell r="AZ8">
            <v>3166.6159067143199</v>
          </cell>
          <cell r="BA8">
            <v>4301.1716418341994</v>
          </cell>
          <cell r="BB8">
            <v>5477.3676340074853</v>
          </cell>
          <cell r="BC8">
            <v>6848.2653596374657</v>
          </cell>
          <cell r="BD8">
            <v>8344.2977585040571</v>
          </cell>
          <cell r="BE8">
            <v>9857.549639359484</v>
          </cell>
          <cell r="BF8">
            <v>11141.102098057449</v>
          </cell>
          <cell r="BG8">
            <v>12521.491881435413</v>
          </cell>
          <cell r="BH8">
            <v>2106.4596832266393</v>
          </cell>
          <cell r="BI8">
            <v>3189.068852335472</v>
          </cell>
          <cell r="BJ8">
            <v>4408.3391083856923</v>
          </cell>
          <cell r="BK8">
            <v>5433.3970989264171</v>
          </cell>
          <cell r="BL8">
            <v>6751.9096188251733</v>
          </cell>
          <cell r="BM8">
            <v>8138.7627824337815</v>
          </cell>
          <cell r="BN8">
            <v>9503.060428390123</v>
          </cell>
          <cell r="BO8">
            <v>10650.840319705208</v>
          </cell>
          <cell r="BP8">
            <v>12012.632600948893</v>
          </cell>
          <cell r="BQ8">
            <v>-49.266320574659574</v>
          </cell>
          <cell r="BR8">
            <v>-22.452945621152274</v>
          </cell>
          <cell r="BS8">
            <v>-107.16746655149332</v>
          </cell>
          <cell r="BT8">
            <v>43.970535081066949</v>
          </cell>
          <cell r="BU8">
            <v>96.355740812292964</v>
          </cell>
          <cell r="BV8">
            <v>205.5349760702762</v>
          </cell>
          <cell r="BW8">
            <v>354.48921096936294</v>
          </cell>
          <cell r="BX8">
            <v>490.26177835223962</v>
          </cell>
          <cell r="BY8">
            <v>508.85928048651846</v>
          </cell>
          <cell r="BZ8">
            <v>618.83898199999999</v>
          </cell>
          <cell r="CA8">
            <v>1132.2671618140002</v>
          </cell>
          <cell r="CB8">
            <v>923.91891799999996</v>
          </cell>
          <cell r="CC8">
            <v>3166.6159067143199</v>
          </cell>
          <cell r="CD8">
            <v>2675.0250618139994</v>
          </cell>
          <cell r="CE8">
            <v>491.59084490032046</v>
          </cell>
          <cell r="CF8">
            <v>18.377055673899399</v>
          </cell>
        </row>
        <row r="9">
          <cell r="L9">
            <v>12496.099613354061</v>
          </cell>
          <cell r="M9">
            <v>0</v>
          </cell>
          <cell r="N9">
            <v>12496.099613354061</v>
          </cell>
          <cell r="Q9">
            <v>918.67541202805012</v>
          </cell>
          <cell r="R9">
            <v>1041.3214851985501</v>
          </cell>
          <cell r="S9">
            <v>1060.4619888837797</v>
          </cell>
          <cell r="T9">
            <v>1183.4589118603099</v>
          </cell>
          <cell r="U9">
            <v>1175.3498713699</v>
          </cell>
          <cell r="V9">
            <v>1300.8273561133799</v>
          </cell>
          <cell r="W9">
            <v>1030.2689678214899</v>
          </cell>
          <cell r="X9">
            <v>1285.1797225266603</v>
          </cell>
          <cell r="Y9">
            <v>916.57072490871997</v>
          </cell>
          <cell r="Z9">
            <v>1367.4223958232521</v>
          </cell>
          <cell r="AA9">
            <v>13075.612779912501</v>
          </cell>
          <cell r="AB9">
            <v>11.611762310490029</v>
          </cell>
          <cell r="AC9" t="str">
            <v xml:space="preserve"> </v>
          </cell>
          <cell r="AD9">
            <v>11.611762310490029</v>
          </cell>
          <cell r="AE9">
            <v>653.77829999999994</v>
          </cell>
          <cell r="AF9">
            <v>1354.6194</v>
          </cell>
          <cell r="AG9">
            <v>786.88030000000003</v>
          </cell>
          <cell r="AH9">
            <v>1121.4405222222222</v>
          </cell>
          <cell r="AI9">
            <v>935.23733791019799</v>
          </cell>
          <cell r="AJ9">
            <v>1193.5068379101976</v>
          </cell>
          <cell r="AK9">
            <v>1019.9875954975064</v>
          </cell>
          <cell r="AL9">
            <v>1247.3770828528786</v>
          </cell>
          <cell r="AM9">
            <v>891.50348140793017</v>
          </cell>
          <cell r="AN9">
            <v>1227.5820335033711</v>
          </cell>
          <cell r="AO9">
            <v>803.26734573661599</v>
          </cell>
          <cell r="AP9">
            <v>-76.766353117949734</v>
          </cell>
          <cell r="AQ9">
            <v>-135.55540350364004</v>
          </cell>
          <cell r="AR9">
            <v>131.79511202805008</v>
          </cell>
          <cell r="AS9">
            <v>-80.119037023672036</v>
          </cell>
          <cell r="AT9">
            <v>125.22465097358167</v>
          </cell>
          <cell r="AU9">
            <v>-10.047926049887792</v>
          </cell>
          <cell r="AV9">
            <v>155.36227587239364</v>
          </cell>
          <cell r="AW9">
            <v>53.450273260501262</v>
          </cell>
          <cell r="AX9">
            <v>138.76548641355976</v>
          </cell>
          <cell r="AY9">
            <v>1796.0759433784101</v>
          </cell>
          <cell r="AZ9">
            <v>2714.7513554064599</v>
          </cell>
          <cell r="BA9">
            <v>3756.0728406050107</v>
          </cell>
          <cell r="BB9">
            <v>4816.5348294887908</v>
          </cell>
          <cell r="BC9">
            <v>5999.9937413490998</v>
          </cell>
          <cell r="BD9">
            <v>7175.343612718998</v>
          </cell>
          <cell r="BE9">
            <v>8476.1709688323808</v>
          </cell>
          <cell r="BF9">
            <v>9506.4399366538692</v>
          </cell>
          <cell r="BG9">
            <v>10791.619659180531</v>
          </cell>
          <cell r="BH9">
            <v>2008.3977000000002</v>
          </cell>
          <cell r="BI9">
            <v>2795.2779999999998</v>
          </cell>
          <cell r="BJ9">
            <v>3916.7185222222224</v>
          </cell>
          <cell r="BK9">
            <v>4851.9558601324197</v>
          </cell>
          <cell r="BL9">
            <v>6045.4626980426183</v>
          </cell>
          <cell r="BM9">
            <v>7065.4502935401242</v>
          </cell>
          <cell r="BN9">
            <v>8312.8273763930047</v>
          </cell>
          <cell r="BO9">
            <v>9204.3308578009328</v>
          </cell>
          <cell r="BP9">
            <v>10431.912891304304</v>
          </cell>
          <cell r="BQ9">
            <v>-212.32175662158994</v>
          </cell>
          <cell r="BR9">
            <v>-80.526644593539771</v>
          </cell>
          <cell r="BS9">
            <v>-160.64568161721201</v>
          </cell>
          <cell r="BT9">
            <v>-35.421030643630175</v>
          </cell>
          <cell r="BU9">
            <v>-45.468956693518294</v>
          </cell>
          <cell r="BV9">
            <v>109.89331917887534</v>
          </cell>
          <cell r="BW9">
            <v>163.34359243937618</v>
          </cell>
          <cell r="BX9">
            <v>302.10907885293568</v>
          </cell>
          <cell r="BY9">
            <v>359.70676787622489</v>
          </cell>
          <cell r="BZ9">
            <v>506.79</v>
          </cell>
          <cell r="CA9">
            <v>1047.8119000000002</v>
          </cell>
          <cell r="CB9">
            <v>643.25349999999992</v>
          </cell>
          <cell r="CC9">
            <v>2714.7513554064599</v>
          </cell>
          <cell r="CD9">
            <v>2197.8553999999995</v>
          </cell>
          <cell r="CE9">
            <v>516.89595540646042</v>
          </cell>
          <cell r="CF9">
            <v>23.518196666007253</v>
          </cell>
        </row>
        <row r="10">
          <cell r="Q10">
            <v>612.18613506100019</v>
          </cell>
          <cell r="R10">
            <v>752.90155518899996</v>
          </cell>
          <cell r="S10">
            <v>709.49727737799981</v>
          </cell>
          <cell r="T10">
            <v>851.27870428699998</v>
          </cell>
          <cell r="U10">
            <v>803.17442898100001</v>
          </cell>
          <cell r="V10">
            <v>972.70713087999991</v>
          </cell>
          <cell r="W10">
            <v>690.39096822800002</v>
          </cell>
          <cell r="X10">
            <v>919.5669539930002</v>
          </cell>
          <cell r="Y10">
            <v>560.75002455699996</v>
          </cell>
          <cell r="Z10">
            <v>976.01564914280027</v>
          </cell>
          <cell r="AA10">
            <v>9152.5181370445007</v>
          </cell>
          <cell r="AB10">
            <v>8.0643945886236565</v>
          </cell>
          <cell r="AC10" t="e">
            <v>#VALUE!</v>
          </cell>
          <cell r="AD10">
            <v>8.0643945886236565</v>
          </cell>
          <cell r="AE10">
            <v>372.33579999999995</v>
          </cell>
          <cell r="AF10">
            <v>1072.5493999999999</v>
          </cell>
          <cell r="AG10">
            <v>494.41030000000001</v>
          </cell>
          <cell r="AH10">
            <v>798.19579999999996</v>
          </cell>
          <cell r="AI10">
            <v>600.26139999999998</v>
          </cell>
          <cell r="AJ10">
            <v>857.12189999999987</v>
          </cell>
          <cell r="AK10">
            <v>668.19430000000011</v>
          </cell>
          <cell r="AL10">
            <v>897.23910000000001</v>
          </cell>
          <cell r="AM10">
            <v>538.25220000000002</v>
          </cell>
          <cell r="AN10">
            <v>873.67699999999991</v>
          </cell>
          <cell r="AO10">
            <v>452.3449</v>
          </cell>
          <cell r="AP10">
            <v>-28.368856882299951</v>
          </cell>
          <cell r="AQ10">
            <v>-112.46703376999994</v>
          </cell>
          <cell r="AR10">
            <v>117.77583506100018</v>
          </cell>
          <cell r="AS10">
            <v>-45.294244810999999</v>
          </cell>
          <cell r="AT10">
            <v>109.23587737799983</v>
          </cell>
          <cell r="AU10">
            <v>-5.8431957129998864</v>
          </cell>
          <cell r="AV10">
            <v>134.98012898099989</v>
          </cell>
          <cell r="AW10">
            <v>75.468030879999901</v>
          </cell>
          <cell r="AX10">
            <v>152.138768228</v>
          </cell>
          <cell r="AY10">
            <v>1304.0493093476998</v>
          </cell>
          <cell r="AZ10">
            <v>1916.2354444087</v>
          </cell>
          <cell r="BA10">
            <v>2669.1369995977002</v>
          </cell>
          <cell r="BB10">
            <v>3378.6342769757002</v>
          </cell>
          <cell r="BC10">
            <v>4229.9129812626998</v>
          </cell>
          <cell r="BD10">
            <v>5033.0874102436992</v>
          </cell>
          <cell r="BE10">
            <v>6005.7945411236997</v>
          </cell>
          <cell r="BF10">
            <v>6696.1855093516988</v>
          </cell>
          <cell r="BG10">
            <v>7615.7524633446992</v>
          </cell>
          <cell r="BH10">
            <v>1444.8851999999999</v>
          </cell>
          <cell r="BI10">
            <v>1939.2954999999999</v>
          </cell>
          <cell r="BJ10">
            <v>2737.4913000000001</v>
          </cell>
          <cell r="BK10">
            <v>3337.7527</v>
          </cell>
          <cell r="BL10">
            <v>4194.8746000000001</v>
          </cell>
          <cell r="BM10">
            <v>4863.0689000000002</v>
          </cell>
          <cell r="BN10">
            <v>5760.3080000000009</v>
          </cell>
          <cell r="BO10">
            <v>6298.5601999999999</v>
          </cell>
          <cell r="BP10">
            <v>7172.2372000000005</v>
          </cell>
          <cell r="BQ10">
            <v>-140.83589065230001</v>
          </cell>
          <cell r="BR10">
            <v>-23.060055591299829</v>
          </cell>
          <cell r="BS10">
            <v>-68.354300402299941</v>
          </cell>
          <cell r="BT10">
            <v>40.881576975699772</v>
          </cell>
          <cell r="BU10">
            <v>35.038381262699659</v>
          </cell>
          <cell r="BV10">
            <v>170.01851024369944</v>
          </cell>
          <cell r="BW10">
            <v>245.48654112369877</v>
          </cell>
          <cell r="BX10">
            <v>397.62530935169843</v>
          </cell>
          <cell r="BY10">
            <v>443.51526334469872</v>
          </cell>
        </row>
        <row r="11">
          <cell r="F11" t="str">
            <v xml:space="preserve">  Renta </v>
          </cell>
          <cell r="L11">
            <v>4723.1066000000001</v>
          </cell>
          <cell r="N11">
            <v>4723.1066000000001</v>
          </cell>
          <cell r="O11">
            <v>243.55664311769996</v>
          </cell>
          <cell r="P11">
            <v>368.38189932499995</v>
          </cell>
          <cell r="Q11">
            <v>547.25089320100017</v>
          </cell>
          <cell r="R11">
            <v>273.53488764100001</v>
          </cell>
          <cell r="S11">
            <v>633.26266243399982</v>
          </cell>
          <cell r="T11">
            <v>407.06395279499992</v>
          </cell>
          <cell r="U11">
            <v>716.37736025599997</v>
          </cell>
          <cell r="V11">
            <v>457.37705655100001</v>
          </cell>
          <cell r="W11">
            <v>587.30996725600005</v>
          </cell>
          <cell r="X11">
            <v>336.76889635800006</v>
          </cell>
          <cell r="Y11">
            <v>371.95657846081235</v>
          </cell>
          <cell r="Z11">
            <v>121.77492272243373</v>
          </cell>
          <cell r="AA11">
            <v>5064.6157201179458</v>
          </cell>
          <cell r="AB11">
            <v>4.3888567555669642</v>
          </cell>
          <cell r="AC11" t="str">
            <v xml:space="preserve"> </v>
          </cell>
          <cell r="AD11">
            <v>4.3888567555669642</v>
          </cell>
          <cell r="AE11">
            <v>300.03099999999995</v>
          </cell>
          <cell r="AF11">
            <v>412.96669999999995</v>
          </cell>
          <cell r="AG11">
            <v>411.47919999999999</v>
          </cell>
          <cell r="AH11">
            <v>256.96799999999996</v>
          </cell>
          <cell r="AI11">
            <v>517.72820000000002</v>
          </cell>
          <cell r="AJ11">
            <v>367.72089999999997</v>
          </cell>
          <cell r="AK11">
            <v>564.85660000000007</v>
          </cell>
          <cell r="AL11">
            <v>375.6336</v>
          </cell>
          <cell r="AM11">
            <v>444.8304</v>
          </cell>
          <cell r="AN11">
            <v>283.6225</v>
          </cell>
          <cell r="AO11">
            <v>353.4796</v>
          </cell>
          <cell r="AP11">
            <v>-56.474356882299986</v>
          </cell>
          <cell r="AQ11">
            <v>-44.584800674999997</v>
          </cell>
          <cell r="AR11">
            <v>135.77169320100018</v>
          </cell>
          <cell r="AS11">
            <v>16.566887641000051</v>
          </cell>
          <cell r="AT11">
            <v>115.53446243399981</v>
          </cell>
          <cell r="AU11">
            <v>39.343052794999949</v>
          </cell>
          <cell r="AV11">
            <v>151.5207602559999</v>
          </cell>
          <cell r="AW11">
            <v>81.743456551000008</v>
          </cell>
          <cell r="AX11">
            <v>142.47956725600005</v>
          </cell>
          <cell r="AY11">
            <v>611.93854244269994</v>
          </cell>
          <cell r="AZ11">
            <v>1159.1894356437001</v>
          </cell>
          <cell r="BA11">
            <v>1432.7243232847002</v>
          </cell>
          <cell r="BB11">
            <v>2065.9869857187</v>
          </cell>
          <cell r="BC11">
            <v>2473.0509385136997</v>
          </cell>
          <cell r="BD11">
            <v>3189.4282987696997</v>
          </cell>
          <cell r="BE11">
            <v>3646.8053553206996</v>
          </cell>
          <cell r="BF11">
            <v>4234.1153225766993</v>
          </cell>
          <cell r="BG11">
            <v>4570.8842189346997</v>
          </cell>
          <cell r="BH11">
            <v>712.9976999999999</v>
          </cell>
          <cell r="BI11">
            <v>1124.4768999999999</v>
          </cell>
          <cell r="BJ11">
            <v>1381.4449</v>
          </cell>
          <cell r="BK11">
            <v>1899.1731</v>
          </cell>
          <cell r="BL11">
            <v>2266.8939999999998</v>
          </cell>
          <cell r="BM11">
            <v>2831.7505999999998</v>
          </cell>
          <cell r="BN11">
            <v>3207.3842</v>
          </cell>
          <cell r="BO11">
            <v>3652.2145999999998</v>
          </cell>
          <cell r="BP11">
            <v>3935.8370999999997</v>
          </cell>
          <cell r="BQ11">
            <v>-101.05915755729995</v>
          </cell>
          <cell r="BR11">
            <v>34.712535643700221</v>
          </cell>
          <cell r="BS11">
            <v>51.279423284700215</v>
          </cell>
          <cell r="BT11">
            <v>166.81388571870002</v>
          </cell>
          <cell r="BU11">
            <v>206.15693851369997</v>
          </cell>
          <cell r="BV11">
            <v>357.67769876969987</v>
          </cell>
          <cell r="BW11">
            <v>439.42115532069965</v>
          </cell>
          <cell r="BX11">
            <v>581.90072257669954</v>
          </cell>
          <cell r="BY11">
            <v>635.04711893469994</v>
          </cell>
          <cell r="BZ11">
            <v>234.09999999999997</v>
          </cell>
          <cell r="CA11">
            <v>321.39999999999998</v>
          </cell>
          <cell r="CB11">
            <v>335.89999999999992</v>
          </cell>
          <cell r="CC11">
            <v>1159.1894356437001</v>
          </cell>
          <cell r="CD11">
            <v>891.39999999999986</v>
          </cell>
          <cell r="CE11">
            <v>267.78943564370024</v>
          </cell>
          <cell r="CF11">
            <v>30.041444429403221</v>
          </cell>
        </row>
        <row r="12">
          <cell r="F12" t="str">
            <v xml:space="preserve">  Ventas Internas</v>
          </cell>
          <cell r="L12">
            <v>3955.4621999999999</v>
          </cell>
          <cell r="N12">
            <v>3955.4621999999999</v>
          </cell>
          <cell r="O12">
            <v>100.41030000000001</v>
          </cell>
          <cell r="P12">
            <v>591.70046690499998</v>
          </cell>
          <cell r="Q12">
            <v>64.935241859999991</v>
          </cell>
          <cell r="R12">
            <v>479.36666754800001</v>
          </cell>
          <cell r="S12">
            <v>76.234614944000015</v>
          </cell>
          <cell r="T12">
            <v>444.214751492</v>
          </cell>
          <cell r="U12">
            <v>86.797068725000017</v>
          </cell>
          <cell r="V12">
            <v>515.3300743289999</v>
          </cell>
          <cell r="W12">
            <v>103.08100097199998</v>
          </cell>
          <cell r="X12">
            <v>582.79805763500019</v>
          </cell>
          <cell r="Y12">
            <v>188.79344609618767</v>
          </cell>
          <cell r="Z12">
            <v>854.24072642036651</v>
          </cell>
          <cell r="AA12">
            <v>4087.902416926554</v>
          </cell>
          <cell r="AB12">
            <v>3.6755378330566932</v>
          </cell>
          <cell r="AC12" t="str">
            <v xml:space="preserve"> </v>
          </cell>
          <cell r="AD12">
            <v>3.6755378330566932</v>
          </cell>
          <cell r="AE12">
            <v>72.3048</v>
          </cell>
          <cell r="AF12">
            <v>659.58270000000005</v>
          </cell>
          <cell r="AG12">
            <v>82.931100000000001</v>
          </cell>
          <cell r="AH12">
            <v>541.2278</v>
          </cell>
          <cell r="AI12">
            <v>82.533199999999994</v>
          </cell>
          <cell r="AJ12">
            <v>489.40099999999995</v>
          </cell>
          <cell r="AK12">
            <v>103.3377</v>
          </cell>
          <cell r="AL12">
            <v>521.60550000000001</v>
          </cell>
          <cell r="AM12">
            <v>93.421800000000005</v>
          </cell>
          <cell r="AN12">
            <v>590.05449999999996</v>
          </cell>
          <cell r="AO12">
            <v>98.865300000000005</v>
          </cell>
          <cell r="AP12">
            <v>28.105500000000006</v>
          </cell>
          <cell r="AQ12">
            <v>-67.882233095000061</v>
          </cell>
          <cell r="AR12">
            <v>-17.99585814000001</v>
          </cell>
          <cell r="AS12">
            <v>-61.861132451999993</v>
          </cell>
          <cell r="AT12">
            <v>-6.298585055999979</v>
          </cell>
          <cell r="AU12">
            <v>-45.186248507999949</v>
          </cell>
          <cell r="AV12">
            <v>-16.540631274999981</v>
          </cell>
          <cell r="AW12">
            <v>-6.2754256710001073</v>
          </cell>
          <cell r="AX12">
            <v>9.6592009719999794</v>
          </cell>
          <cell r="AY12">
            <v>692.11076690499999</v>
          </cell>
          <cell r="AZ12">
            <v>757.04600876500001</v>
          </cell>
          <cell r="BA12">
            <v>1236.412676313</v>
          </cell>
          <cell r="BB12">
            <v>1312.647291257</v>
          </cell>
          <cell r="BC12">
            <v>1756.862042749</v>
          </cell>
          <cell r="BD12">
            <v>1843.6591114739999</v>
          </cell>
          <cell r="BE12">
            <v>2358.9891858029996</v>
          </cell>
          <cell r="BF12">
            <v>2462.0701867749995</v>
          </cell>
          <cell r="BG12">
            <v>3044.8682444099995</v>
          </cell>
          <cell r="BH12">
            <v>731.88750000000005</v>
          </cell>
          <cell r="BI12">
            <v>814.81860000000006</v>
          </cell>
          <cell r="BJ12">
            <v>1356.0464000000002</v>
          </cell>
          <cell r="BK12">
            <v>1438.5796000000003</v>
          </cell>
          <cell r="BL12">
            <v>1927.9806000000003</v>
          </cell>
          <cell r="BM12">
            <v>2031.3183000000004</v>
          </cell>
          <cell r="BN12">
            <v>2552.9238000000005</v>
          </cell>
          <cell r="BO12">
            <v>2646.3456000000006</v>
          </cell>
          <cell r="BP12">
            <v>3236.4001000000007</v>
          </cell>
          <cell r="BQ12">
            <v>-39.776733095000054</v>
          </cell>
          <cell r="BR12">
            <v>-57.77259123500005</v>
          </cell>
          <cell r="BS12">
            <v>-119.63372368700016</v>
          </cell>
          <cell r="BT12">
            <v>-125.93230874300025</v>
          </cell>
          <cell r="BU12">
            <v>-171.11855725100031</v>
          </cell>
          <cell r="BV12">
            <v>-187.65918852600043</v>
          </cell>
          <cell r="BW12">
            <v>-193.93461419700088</v>
          </cell>
          <cell r="BX12">
            <v>-184.2754132250011</v>
          </cell>
          <cell r="BY12">
            <v>-191.53185559000121</v>
          </cell>
          <cell r="BZ12">
            <v>18.399999999999999</v>
          </cell>
          <cell r="CA12">
            <v>475.8</v>
          </cell>
          <cell r="CB12">
            <v>68.699999999999989</v>
          </cell>
          <cell r="CC12">
            <v>757.04600876500001</v>
          </cell>
          <cell r="CD12">
            <v>562.9</v>
          </cell>
          <cell r="CE12">
            <v>194.14600876500003</v>
          </cell>
          <cell r="CF12">
            <v>34.490319553206604</v>
          </cell>
        </row>
        <row r="13">
          <cell r="L13">
            <v>1083.5878093612414</v>
          </cell>
          <cell r="N13">
            <v>1083.5878093612414</v>
          </cell>
          <cell r="Q13">
            <v>87.581100000000021</v>
          </cell>
          <cell r="R13">
            <v>75.481886342485012</v>
          </cell>
          <cell r="S13">
            <v>100.79985627792065</v>
          </cell>
          <cell r="T13">
            <v>96.822372804126232</v>
          </cell>
          <cell r="U13">
            <v>119.95336933611877</v>
          </cell>
          <cell r="V13">
            <v>106.80132008960814</v>
          </cell>
          <cell r="W13">
            <v>121.30396975051718</v>
          </cell>
          <cell r="X13">
            <v>123.15117546677656</v>
          </cell>
          <cell r="Y13">
            <v>120.73640728030996</v>
          </cell>
          <cell r="Z13">
            <v>131.96731670782302</v>
          </cell>
          <cell r="AA13">
            <v>1221.3033438096857</v>
          </cell>
          <cell r="AB13">
            <v>1.0069033117662627</v>
          </cell>
          <cell r="AC13" t="str">
            <v xml:space="preserve"> </v>
          </cell>
          <cell r="AD13">
            <v>1.0069033117662627</v>
          </cell>
          <cell r="AE13">
            <v>79.530992176990523</v>
          </cell>
          <cell r="AF13">
            <v>79.5</v>
          </cell>
          <cell r="AG13">
            <v>79.5</v>
          </cell>
          <cell r="AH13">
            <v>86.8</v>
          </cell>
          <cell r="AI13">
            <v>90.4</v>
          </cell>
          <cell r="AJ13">
            <v>90.4</v>
          </cell>
          <cell r="AK13">
            <v>96.6</v>
          </cell>
          <cell r="AL13">
            <v>96.7</v>
          </cell>
          <cell r="AM13">
            <v>96.7</v>
          </cell>
          <cell r="AN13">
            <v>96.7</v>
          </cell>
          <cell r="AO13">
            <v>96.7</v>
          </cell>
          <cell r="AP13">
            <v>-17.211794713990507</v>
          </cell>
          <cell r="AQ13">
            <v>-5.1146277089999614</v>
          </cell>
          <cell r="AR13">
            <v>8.0811000000000206</v>
          </cell>
          <cell r="AS13">
            <v>-11.318113657514985</v>
          </cell>
          <cell r="AT13">
            <v>10.399856277920648</v>
          </cell>
          <cell r="AU13">
            <v>6.4223728041262262</v>
          </cell>
          <cell r="AV13">
            <v>23.353369336118774</v>
          </cell>
          <cell r="AW13">
            <v>10.101320089608137</v>
          </cell>
          <cell r="AX13">
            <v>24.60396975051718</v>
          </cell>
          <cell r="AY13">
            <v>136.70456975400006</v>
          </cell>
          <cell r="AZ13">
            <v>224.28566975400008</v>
          </cell>
          <cell r="BA13">
            <v>299.76755609648512</v>
          </cell>
          <cell r="BB13">
            <v>400.56741237440576</v>
          </cell>
          <cell r="BC13">
            <v>497.38978517853201</v>
          </cell>
          <cell r="BD13">
            <v>617.34315451465079</v>
          </cell>
          <cell r="BE13">
            <v>724.1444746042589</v>
          </cell>
          <cell r="BF13">
            <v>845.44844435477603</v>
          </cell>
          <cell r="BG13">
            <v>968.59961982155255</v>
          </cell>
          <cell r="BH13">
            <v>159.03099217699054</v>
          </cell>
          <cell r="BI13">
            <v>238.53099217699054</v>
          </cell>
          <cell r="BJ13">
            <v>325.33099217699055</v>
          </cell>
          <cell r="BK13">
            <v>415.73099217699053</v>
          </cell>
          <cell r="BL13">
            <v>506.1309921769905</v>
          </cell>
          <cell r="BM13">
            <v>602.73099217699053</v>
          </cell>
          <cell r="BN13">
            <v>699.43099217699057</v>
          </cell>
          <cell r="BO13">
            <v>796.13099217699062</v>
          </cell>
          <cell r="BP13">
            <v>892.83099217699066</v>
          </cell>
          <cell r="BQ13">
            <v>-22.326422422990476</v>
          </cell>
          <cell r="BR13">
            <v>-14.245322422990455</v>
          </cell>
          <cell r="BS13">
            <v>-25.563436080505426</v>
          </cell>
          <cell r="BT13">
            <v>-15.163579802584763</v>
          </cell>
          <cell r="BU13">
            <v>-8.7412069984584946</v>
          </cell>
          <cell r="BV13">
            <v>14.612162337660266</v>
          </cell>
          <cell r="BW13">
            <v>24.713482427268332</v>
          </cell>
          <cell r="BX13">
            <v>49.317452177785412</v>
          </cell>
          <cell r="BY13">
            <v>75.768627644561889</v>
          </cell>
          <cell r="BZ13">
            <v>80.599999999999994</v>
          </cell>
          <cell r="CA13">
            <v>71.549000000000007</v>
          </cell>
          <cell r="CB13">
            <v>69.2</v>
          </cell>
          <cell r="CC13">
            <v>224.28566975400008</v>
          </cell>
          <cell r="CD13">
            <v>221.34899999999999</v>
          </cell>
          <cell r="CE13">
            <v>2.9366697540000928</v>
          </cell>
          <cell r="CF13">
            <v>1.3267147147717484</v>
          </cell>
        </row>
        <row r="14">
          <cell r="L14">
            <v>1889.9795039928199</v>
          </cell>
          <cell r="N14">
            <v>1889.9795039928199</v>
          </cell>
          <cell r="Q14">
            <v>142.834725642</v>
          </cell>
          <cell r="R14">
            <v>133.22379018051501</v>
          </cell>
          <cell r="S14">
            <v>177.96080820747937</v>
          </cell>
          <cell r="T14">
            <v>166.10573600583371</v>
          </cell>
          <cell r="U14">
            <v>189.71520713288123</v>
          </cell>
          <cell r="V14">
            <v>168.94491869539186</v>
          </cell>
          <cell r="W14">
            <v>177.70895279163273</v>
          </cell>
          <cell r="X14">
            <v>194.80812886039345</v>
          </cell>
          <cell r="Y14">
            <v>187.32168090269005</v>
          </cell>
          <cell r="Z14">
            <v>208.75756498844049</v>
          </cell>
          <cell r="AA14">
            <v>1975.8815134072579</v>
          </cell>
          <cell r="AB14">
            <v>1.7562274190427944</v>
          </cell>
          <cell r="AC14" t="str">
            <v xml:space="preserve"> </v>
          </cell>
          <cell r="AD14">
            <v>1.7562274190427944</v>
          </cell>
          <cell r="AE14">
            <v>140.46900782300949</v>
          </cell>
          <cell r="AF14">
            <v>140.5</v>
          </cell>
          <cell r="AG14">
            <v>140.5</v>
          </cell>
          <cell r="AH14">
            <v>153.19999999999999</v>
          </cell>
          <cell r="AI14">
            <v>159.6</v>
          </cell>
          <cell r="AJ14">
            <v>159.6</v>
          </cell>
          <cell r="AK14">
            <v>170.6</v>
          </cell>
          <cell r="AL14">
            <v>170.8</v>
          </cell>
          <cell r="AM14">
            <v>170.8</v>
          </cell>
          <cell r="AN14">
            <v>170.8</v>
          </cell>
          <cell r="AO14">
            <v>170.8</v>
          </cell>
          <cell r="AP14">
            <v>-27.369007823009511</v>
          </cell>
          <cell r="AQ14">
            <v>-25.100000000000065</v>
          </cell>
          <cell r="AR14">
            <v>2.3347256419999951</v>
          </cell>
          <cell r="AS14">
            <v>-19.976209819484978</v>
          </cell>
          <cell r="AT14">
            <v>18.36080820747938</v>
          </cell>
          <cell r="AU14">
            <v>6.505736005833711</v>
          </cell>
          <cell r="AV14">
            <v>19.115207132881238</v>
          </cell>
          <cell r="AW14">
            <v>-1.8550813046081487</v>
          </cell>
          <cell r="AX14">
            <v>6.9089527916327143</v>
          </cell>
          <cell r="AY14">
            <v>228.49999999999991</v>
          </cell>
          <cell r="AZ14">
            <v>371.33472564199991</v>
          </cell>
          <cell r="BA14">
            <v>504.55851582251489</v>
          </cell>
          <cell r="BB14">
            <v>682.51932402999432</v>
          </cell>
          <cell r="BC14">
            <v>848.62506003582803</v>
          </cell>
          <cell r="BD14">
            <v>1038.3402671687093</v>
          </cell>
          <cell r="BE14">
            <v>1207.2851858641011</v>
          </cell>
          <cell r="BF14">
            <v>1384.9941386557339</v>
          </cell>
          <cell r="BG14">
            <v>1579.8022675161274</v>
          </cell>
          <cell r="BH14">
            <v>280.96900782300952</v>
          </cell>
          <cell r="BI14">
            <v>421.46900782300952</v>
          </cell>
          <cell r="BJ14">
            <v>574.66900782300945</v>
          </cell>
          <cell r="BK14">
            <v>734.26900782300947</v>
          </cell>
          <cell r="BL14">
            <v>893.8690078230095</v>
          </cell>
          <cell r="BM14">
            <v>1064.4690078230094</v>
          </cell>
          <cell r="BN14">
            <v>1235.2690078230094</v>
          </cell>
          <cell r="BO14">
            <v>1406.0690078230093</v>
          </cell>
          <cell r="BP14">
            <v>1576.8690078230093</v>
          </cell>
          <cell r="BQ14">
            <v>-52.469007823009605</v>
          </cell>
          <cell r="BR14">
            <v>-50.13428218100961</v>
          </cell>
          <cell r="BS14">
            <v>-70.11049200049456</v>
          </cell>
          <cell r="BT14">
            <v>-51.749683793015151</v>
          </cell>
          <cell r="BU14">
            <v>-45.243947787181469</v>
          </cell>
          <cell r="BV14">
            <v>-26.128740654300145</v>
          </cell>
          <cell r="BW14">
            <v>-27.983821958908266</v>
          </cell>
          <cell r="BX14">
            <v>-21.074869167275438</v>
          </cell>
          <cell r="BY14">
            <v>2.9332596931180888</v>
          </cell>
          <cell r="BZ14">
            <v>124.9</v>
          </cell>
          <cell r="CA14">
            <v>127.649</v>
          </cell>
          <cell r="CB14">
            <v>125.8</v>
          </cell>
          <cell r="CC14">
            <v>371.33472564199991</v>
          </cell>
          <cell r="CD14">
            <v>378.34899999999999</v>
          </cell>
          <cell r="CE14">
            <v>-7.0142743580000797</v>
          </cell>
          <cell r="CF14">
            <v>-1.8539164522702767</v>
          </cell>
        </row>
        <row r="15">
          <cell r="L15">
            <v>790.43349999999998</v>
          </cell>
          <cell r="N15">
            <v>790.43349999999998</v>
          </cell>
          <cell r="Q15">
            <v>48.755678719580004</v>
          </cell>
          <cell r="R15">
            <v>61.927547688800004</v>
          </cell>
          <cell r="S15">
            <v>56.177978153059996</v>
          </cell>
          <cell r="T15">
            <v>65.378911245259999</v>
          </cell>
          <cell r="U15">
            <v>60.214436816019997</v>
          </cell>
          <cell r="V15">
            <v>49.163226856559994</v>
          </cell>
          <cell r="W15">
            <v>38.87063087264</v>
          </cell>
          <cell r="X15">
            <v>45.708496023000002</v>
          </cell>
          <cell r="Y15">
            <v>45.870645472</v>
          </cell>
          <cell r="Z15">
            <v>50.682198984188432</v>
          </cell>
          <cell r="AA15">
            <v>634.42619069857847</v>
          </cell>
          <cell r="AB15">
            <v>0.73449525917993053</v>
          </cell>
          <cell r="AC15" t="str">
            <v xml:space="preserve"> </v>
          </cell>
          <cell r="AD15">
            <v>0.73449525917993053</v>
          </cell>
          <cell r="AE15">
            <v>60.442500000000003</v>
          </cell>
          <cell r="AF15">
            <v>60.4</v>
          </cell>
          <cell r="AG15">
            <v>60.4</v>
          </cell>
          <cell r="AH15">
            <v>67.674722222222201</v>
          </cell>
          <cell r="AI15">
            <v>68.014937910197958</v>
          </cell>
          <cell r="AJ15">
            <v>68.014937910197958</v>
          </cell>
          <cell r="AK15">
            <v>67.71493791019796</v>
          </cell>
          <cell r="AL15">
            <v>67.989937910197952</v>
          </cell>
          <cell r="AM15">
            <v>67.989937910197952</v>
          </cell>
          <cell r="AN15">
            <v>67.989937910197952</v>
          </cell>
          <cell r="AO15">
            <v>67.989937910197952</v>
          </cell>
          <cell r="AP15">
            <v>-4.2526461975098897</v>
          </cell>
          <cell r="AQ15">
            <v>-4.913413935020003</v>
          </cell>
          <cell r="AR15">
            <v>-11.644321280419994</v>
          </cell>
          <cell r="AS15">
            <v>-5.7471745334221964</v>
          </cell>
          <cell r="AT15">
            <v>-11.836959757137961</v>
          </cell>
          <cell r="AU15">
            <v>-2.6360266649379582</v>
          </cell>
          <cell r="AV15">
            <v>-7.5005010941779631</v>
          </cell>
          <cell r="AW15">
            <v>-18.826711053637958</v>
          </cell>
          <cell r="AX15">
            <v>-29.119307037557952</v>
          </cell>
          <cell r="AY15">
            <v>111.67643986747011</v>
          </cell>
          <cell r="AZ15">
            <v>160.43211858705013</v>
          </cell>
          <cell r="BA15">
            <v>222.35966627585015</v>
          </cell>
          <cell r="BB15">
            <v>278.53764442891014</v>
          </cell>
          <cell r="BC15">
            <v>343.91655567417013</v>
          </cell>
          <cell r="BD15">
            <v>404.13099249019012</v>
          </cell>
          <cell r="BE15">
            <v>453.29421934675014</v>
          </cell>
          <cell r="BF15">
            <v>492.16485021939013</v>
          </cell>
          <cell r="BG15">
            <v>537.87334624239008</v>
          </cell>
          <cell r="BH15">
            <v>120.8425</v>
          </cell>
          <cell r="BI15">
            <v>181.24250000000001</v>
          </cell>
          <cell r="BJ15">
            <v>248.91722222222222</v>
          </cell>
          <cell r="BK15">
            <v>316.93216013242017</v>
          </cell>
          <cell r="BL15">
            <v>384.94709804261811</v>
          </cell>
          <cell r="BM15">
            <v>452.66203595281604</v>
          </cell>
          <cell r="BN15">
            <v>520.65197386301395</v>
          </cell>
          <cell r="BO15">
            <v>588.64191177321186</v>
          </cell>
          <cell r="BP15">
            <v>656.63184968340977</v>
          </cell>
          <cell r="BQ15">
            <v>-9.1660601325298927</v>
          </cell>
          <cell r="BR15">
            <v>-20.81038141294988</v>
          </cell>
          <cell r="BS15">
            <v>-26.557555946372077</v>
          </cell>
          <cell r="BT15">
            <v>-38.394515703510024</v>
          </cell>
          <cell r="BU15">
            <v>-41.030542368447982</v>
          </cell>
          <cell r="BV15">
            <v>-48.531043462625917</v>
          </cell>
          <cell r="BW15">
            <v>-67.35775451626381</v>
          </cell>
          <cell r="BX15">
            <v>-96.477061553821727</v>
          </cell>
          <cell r="BY15">
            <v>-118.75850344101968</v>
          </cell>
          <cell r="BZ15">
            <v>47.09</v>
          </cell>
          <cell r="CA15">
            <v>49.25</v>
          </cell>
          <cell r="CB15">
            <v>42.348999999999997</v>
          </cell>
          <cell r="CC15">
            <v>160.43211858705013</v>
          </cell>
          <cell r="CD15">
            <v>138.68899999999999</v>
          </cell>
          <cell r="CE15">
            <v>21.743118587050134</v>
          </cell>
          <cell r="CF15">
            <v>15.677608596968851</v>
          </cell>
        </row>
        <row r="16">
          <cell r="L16">
            <v>17.53</v>
          </cell>
          <cell r="N16">
            <v>17.53</v>
          </cell>
          <cell r="Q16">
            <v>1.0177726054700003</v>
          </cell>
          <cell r="R16">
            <v>1.2982629337499993</v>
          </cell>
          <cell r="S16">
            <v>1.6454882013199992</v>
          </cell>
          <cell r="T16">
            <v>1.2337663840899999</v>
          </cell>
          <cell r="U16">
            <v>1.6918586908800002</v>
          </cell>
          <cell r="V16">
            <v>2.1747027288200016</v>
          </cell>
          <cell r="W16">
            <v>1.6216783936999981</v>
          </cell>
          <cell r="X16">
            <v>1.5270022994900003</v>
          </cell>
          <cell r="Y16">
            <v>1.519413526719994</v>
          </cell>
          <cell r="Z16">
            <v>-3.3399999999872421E-4</v>
          </cell>
          <cell r="AA16">
            <v>17.118780173479994</v>
          </cell>
          <cell r="AB16">
            <v>1.6289418266589386E-2</v>
          </cell>
          <cell r="AC16" t="str">
            <v xml:space="preserve"> </v>
          </cell>
          <cell r="AD16">
            <v>1.6289418266589386E-2</v>
          </cell>
          <cell r="AE16">
            <v>1</v>
          </cell>
          <cell r="AF16">
            <v>1.67</v>
          </cell>
          <cell r="AG16">
            <v>12.07</v>
          </cell>
          <cell r="AH16">
            <v>15.57</v>
          </cell>
          <cell r="AI16">
            <v>16.960999999999999</v>
          </cell>
          <cell r="AJ16">
            <v>18.37</v>
          </cell>
          <cell r="AK16">
            <v>16.878357587308294</v>
          </cell>
          <cell r="AL16">
            <v>14.648044942680542</v>
          </cell>
          <cell r="AM16">
            <v>17.761343497732124</v>
          </cell>
          <cell r="AN16">
            <v>18.415095593173149</v>
          </cell>
          <cell r="AO16">
            <v>15.432507826418014</v>
          </cell>
          <cell r="AP16">
            <v>0.43595249885999721</v>
          </cell>
          <cell r="AQ16">
            <v>0.28321591038000271</v>
          </cell>
          <cell r="AR16">
            <v>-11.05222739453</v>
          </cell>
          <cell r="AS16">
            <v>-14.271737066250001</v>
          </cell>
          <cell r="AT16">
            <v>-15.315511798679999</v>
          </cell>
          <cell r="AU16">
            <v>-17.136233615910001</v>
          </cell>
          <cell r="AV16">
            <v>-15.186498896428294</v>
          </cell>
          <cell r="AW16">
            <v>-12.473342213860541</v>
          </cell>
          <cell r="AX16">
            <v>-16.139665104032126</v>
          </cell>
          <cell r="AY16">
            <v>3.3891684092399998</v>
          </cell>
          <cell r="AZ16">
            <v>4.4069410147100001</v>
          </cell>
          <cell r="BA16">
            <v>5.7052039484599995</v>
          </cell>
          <cell r="BB16">
            <v>7.3506921497799986</v>
          </cell>
          <cell r="BC16">
            <v>8.5844585338699986</v>
          </cell>
          <cell r="BD16">
            <v>10.276317224749999</v>
          </cell>
          <cell r="BE16">
            <v>12.45101995357</v>
          </cell>
          <cell r="BF16">
            <v>14.072698347269998</v>
          </cell>
          <cell r="BG16">
            <v>15.599700646759999</v>
          </cell>
          <cell r="BH16">
            <v>2.67</v>
          </cell>
          <cell r="BI16">
            <v>14.74</v>
          </cell>
          <cell r="BJ16">
            <v>30.310000000000002</v>
          </cell>
          <cell r="BK16">
            <v>47.271000000000001</v>
          </cell>
          <cell r="BL16">
            <v>65.641000000000005</v>
          </cell>
          <cell r="BM16">
            <v>82.519357587308292</v>
          </cell>
          <cell r="BN16">
            <v>97.167402529988834</v>
          </cell>
          <cell r="BO16">
            <v>114.92874602772096</v>
          </cell>
          <cell r="BP16">
            <v>133.34384162089412</v>
          </cell>
          <cell r="BQ16">
            <v>0.71916840923999992</v>
          </cell>
          <cell r="BR16">
            <v>-10.33305898529</v>
          </cell>
          <cell r="BS16">
            <v>-24.604796051540003</v>
          </cell>
          <cell r="BT16">
            <v>-39.920307850219999</v>
          </cell>
          <cell r="BU16">
            <v>-57.056541466130007</v>
          </cell>
          <cell r="BV16">
            <v>-72.24304036255829</v>
          </cell>
          <cell r="BW16">
            <v>-84.716382576418837</v>
          </cell>
          <cell r="BX16">
            <v>-100.85604768045096</v>
          </cell>
          <cell r="BY16">
            <v>-117.74414097413413</v>
          </cell>
          <cell r="BZ16">
            <v>1.7</v>
          </cell>
          <cell r="CA16">
            <v>2.1638999999999999</v>
          </cell>
          <cell r="CB16">
            <v>1.3045</v>
          </cell>
          <cell r="CC16">
            <v>4.4069410147100001</v>
          </cell>
          <cell r="CD16">
            <v>5.1684000000000001</v>
          </cell>
          <cell r="CE16">
            <v>-0.76145898529</v>
          </cell>
          <cell r="CF16">
            <v>-14.732973169452823</v>
          </cell>
        </row>
        <row r="17">
          <cell r="L17">
            <v>36</v>
          </cell>
          <cell r="M17">
            <v>0</v>
          </cell>
          <cell r="N17">
            <v>36</v>
          </cell>
          <cell r="Q17">
            <v>26.3</v>
          </cell>
          <cell r="R17">
            <v>16.488442864</v>
          </cell>
          <cell r="S17">
            <v>14.380580665999998</v>
          </cell>
          <cell r="T17">
            <v>2.6394211340000004</v>
          </cell>
          <cell r="U17">
            <v>0.60057041300000003</v>
          </cell>
          <cell r="V17">
            <v>1.036056863</v>
          </cell>
          <cell r="W17">
            <v>0.37276778499999996</v>
          </cell>
          <cell r="X17">
            <v>0.41796588399999995</v>
          </cell>
          <cell r="Y17">
            <v>0.37255316999999993</v>
          </cell>
          <cell r="Z17">
            <v>0</v>
          </cell>
          <cell r="AA17">
            <v>74.364814778999985</v>
          </cell>
          <cell r="AB17">
            <v>3.3452313610793948E-2</v>
          </cell>
          <cell r="AC17">
            <v>0</v>
          </cell>
          <cell r="AD17">
            <v>3.3452313610793948E-2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11.756456</v>
          </cell>
          <cell r="AR17">
            <v>26.3</v>
          </cell>
          <cell r="AS17">
            <v>16.488442864</v>
          </cell>
          <cell r="AT17">
            <v>14.380580665999998</v>
          </cell>
          <cell r="AU17">
            <v>2.6394211340000004</v>
          </cell>
          <cell r="AV17">
            <v>0.60057041300000003</v>
          </cell>
          <cell r="AW17">
            <v>1.036056863</v>
          </cell>
          <cell r="AX17">
            <v>0.37276778499999996</v>
          </cell>
          <cell r="AY17">
            <v>11.756456</v>
          </cell>
          <cell r="AZ17">
            <v>38.056455999999997</v>
          </cell>
          <cell r="BA17">
            <v>54.544898863999997</v>
          </cell>
          <cell r="BB17">
            <v>68.92547952999999</v>
          </cell>
          <cell r="BC17">
            <v>71.564900663999993</v>
          </cell>
          <cell r="BD17">
            <v>72.165471076999992</v>
          </cell>
          <cell r="BE17">
            <v>73.201527939999991</v>
          </cell>
          <cell r="BF17">
            <v>73.574295724999985</v>
          </cell>
          <cell r="BG17">
            <v>73.992261608999982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0</v>
          </cell>
          <cell r="BN17">
            <v>0</v>
          </cell>
          <cell r="BO17">
            <v>0</v>
          </cell>
          <cell r="BP17">
            <v>0</v>
          </cell>
          <cell r="BQ17">
            <v>11.756456</v>
          </cell>
          <cell r="BR17">
            <v>38.056455999999997</v>
          </cell>
          <cell r="BS17">
            <v>54.544898863999997</v>
          </cell>
          <cell r="BT17">
            <v>68.92547952999999</v>
          </cell>
          <cell r="BU17">
            <v>71.564900663999993</v>
          </cell>
          <cell r="BV17">
            <v>72.165471076999992</v>
          </cell>
          <cell r="BW17">
            <v>73.201527939999991</v>
          </cell>
          <cell r="BX17">
            <v>73.574295724999985</v>
          </cell>
          <cell r="BY17">
            <v>73.992261608999982</v>
          </cell>
          <cell r="BZ17">
            <v>0</v>
          </cell>
          <cell r="CA17">
            <v>0</v>
          </cell>
          <cell r="CB17">
            <v>0</v>
          </cell>
          <cell r="CC17">
            <v>38.056455999999997</v>
          </cell>
          <cell r="CD17">
            <v>0</v>
          </cell>
          <cell r="CE17">
            <v>38.056455999999997</v>
          </cell>
          <cell r="CF17" t="str">
            <v xml:space="preserve">n.a. </v>
          </cell>
        </row>
        <row r="18">
          <cell r="L18">
            <v>36</v>
          </cell>
          <cell r="M18">
            <v>0</v>
          </cell>
          <cell r="N18">
            <v>36</v>
          </cell>
          <cell r="Q18">
            <v>26.3</v>
          </cell>
          <cell r="R18">
            <v>16.488442864</v>
          </cell>
          <cell r="S18">
            <v>14.380580665999998</v>
          </cell>
          <cell r="T18">
            <v>2.6394211340000004</v>
          </cell>
          <cell r="U18">
            <v>0.60057041300000003</v>
          </cell>
          <cell r="V18">
            <v>1.036056863</v>
          </cell>
          <cell r="W18">
            <v>0.37276778499999996</v>
          </cell>
          <cell r="X18">
            <v>0.41796588399999995</v>
          </cell>
          <cell r="Y18">
            <v>0.37255316999999993</v>
          </cell>
          <cell r="Z18">
            <v>0</v>
          </cell>
          <cell r="AA18">
            <v>74.364814778999985</v>
          </cell>
          <cell r="AB18">
            <v>3.3452313610793948E-2</v>
          </cell>
          <cell r="AC18" t="str">
            <v xml:space="preserve"> </v>
          </cell>
          <cell r="AD18">
            <v>3.3452313610793948E-2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11.756456</v>
          </cell>
          <cell r="AR18">
            <v>26.3</v>
          </cell>
          <cell r="AS18">
            <v>16.488442864</v>
          </cell>
          <cell r="AT18">
            <v>14.380580665999998</v>
          </cell>
          <cell r="AU18">
            <v>2.6394211340000004</v>
          </cell>
          <cell r="AV18">
            <v>0.60057041300000003</v>
          </cell>
          <cell r="AW18">
            <v>1.036056863</v>
          </cell>
          <cell r="AX18">
            <v>0.37276778499999996</v>
          </cell>
          <cell r="AY18">
            <v>11.756456</v>
          </cell>
          <cell r="AZ18">
            <v>38.056455999999997</v>
          </cell>
          <cell r="BA18">
            <v>54.544898863999997</v>
          </cell>
          <cell r="BB18">
            <v>68.92547952999999</v>
          </cell>
          <cell r="BC18">
            <v>71.564900663999993</v>
          </cell>
          <cell r="BD18">
            <v>72.165471076999992</v>
          </cell>
          <cell r="BE18">
            <v>73.201527939999991</v>
          </cell>
          <cell r="BF18">
            <v>73.574295724999985</v>
          </cell>
          <cell r="BG18">
            <v>73.992261608999982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0</v>
          </cell>
          <cell r="BP18">
            <v>0</v>
          </cell>
          <cell r="BQ18">
            <v>11.756456</v>
          </cell>
          <cell r="BR18">
            <v>38.056455999999997</v>
          </cell>
          <cell r="BS18">
            <v>54.544898863999997</v>
          </cell>
          <cell r="BT18">
            <v>68.92547952999999</v>
          </cell>
          <cell r="BU18">
            <v>71.564900663999993</v>
          </cell>
          <cell r="BV18">
            <v>72.165471076999992</v>
          </cell>
          <cell r="BW18">
            <v>73.201527939999991</v>
          </cell>
          <cell r="BX18">
            <v>73.574295724999985</v>
          </cell>
          <cell r="BY18">
            <v>73.992261608999982</v>
          </cell>
          <cell r="BZ18">
            <v>0</v>
          </cell>
          <cell r="CA18">
            <v>0</v>
          </cell>
          <cell r="CB18">
            <v>0</v>
          </cell>
          <cell r="CC18">
            <v>38.056455999999997</v>
          </cell>
          <cell r="CD18">
            <v>0</v>
          </cell>
          <cell r="CE18">
            <v>38.056455999999997</v>
          </cell>
          <cell r="CF18" t="str">
            <v xml:space="preserve">n.a. </v>
          </cell>
        </row>
        <row r="19">
          <cell r="L19">
            <v>387.18270000000001</v>
          </cell>
          <cell r="M19">
            <v>0</v>
          </cell>
          <cell r="N19">
            <v>387.18270000000001</v>
          </cell>
          <cell r="Q19">
            <v>35.094471764150001</v>
          </cell>
          <cell r="R19">
            <v>35.14656270695</v>
          </cell>
          <cell r="S19">
            <v>29.180717095710001</v>
          </cell>
          <cell r="T19">
            <v>31.759557582969997</v>
          </cell>
          <cell r="U19">
            <v>26.012900590530002</v>
          </cell>
          <cell r="V19">
            <v>28.550581069179998</v>
          </cell>
          <cell r="W19">
            <v>29.711161721580002</v>
          </cell>
          <cell r="X19">
            <v>29.501093009100003</v>
          </cell>
          <cell r="Y19">
            <v>16.481547299860001</v>
          </cell>
          <cell r="Z19">
            <v>54.881081765122673</v>
          </cell>
          <cell r="AA19">
            <v>407.57820320317273</v>
          </cell>
          <cell r="AB19">
            <v>0.3597821418076097</v>
          </cell>
          <cell r="AC19" t="e">
            <v>#VALUE!</v>
          </cell>
          <cell r="AD19">
            <v>0.3597821418076097</v>
          </cell>
          <cell r="AE19">
            <v>29.198869108833222</v>
          </cell>
          <cell r="AF19">
            <v>28.8</v>
          </cell>
          <cell r="AG19">
            <v>31.3</v>
          </cell>
          <cell r="AH19">
            <v>27.130943987791408</v>
          </cell>
          <cell r="AI19">
            <v>30.444743670989389</v>
          </cell>
          <cell r="AJ19">
            <v>28.784751352719894</v>
          </cell>
          <cell r="AK19">
            <v>31.027972937692418</v>
          </cell>
          <cell r="AL19">
            <v>31.818774086118658</v>
          </cell>
          <cell r="AM19">
            <v>31.975064531434899</v>
          </cell>
          <cell r="AN19">
            <v>40.148619127596049</v>
          </cell>
          <cell r="AO19">
            <v>39.130534348595681</v>
          </cell>
          <cell r="AP19">
            <v>6.3351749155667729</v>
          </cell>
          <cell r="AQ19">
            <v>26.924484573620003</v>
          </cell>
          <cell r="AR19">
            <v>3.7944717641499963</v>
          </cell>
          <cell r="AS19">
            <v>8.0156187191585921</v>
          </cell>
          <cell r="AT19">
            <v>-1.2640265752793898</v>
          </cell>
          <cell r="AU19">
            <v>2.9748062302501026</v>
          </cell>
          <cell r="AV19">
            <v>-5.0150723471624161</v>
          </cell>
          <cell r="AW19">
            <v>-3.2681930169386604</v>
          </cell>
          <cell r="AX19">
            <v>-2.2639028098548977</v>
          </cell>
          <cell r="AY19">
            <v>91.258528598020007</v>
          </cell>
          <cell r="AZ19">
            <v>126.35300036216999</v>
          </cell>
          <cell r="BA19">
            <v>161.49956306912</v>
          </cell>
          <cell r="BB19">
            <v>190.68028016483001</v>
          </cell>
          <cell r="BC19">
            <v>222.43983774780003</v>
          </cell>
          <cell r="BD19">
            <v>357.64563622913556</v>
          </cell>
          <cell r="BE19">
            <v>277.00331940751005</v>
          </cell>
          <cell r="BF19">
            <v>306.71448112909002</v>
          </cell>
          <cell r="BG19">
            <v>336.21557413819005</v>
          </cell>
          <cell r="BH19">
            <v>0</v>
          </cell>
          <cell r="BI19">
            <v>89.29886910883323</v>
          </cell>
          <cell r="BJ19">
            <v>116.42981309662463</v>
          </cell>
          <cell r="BK19">
            <v>146.87455676761402</v>
          </cell>
          <cell r="BL19">
            <v>175.65930812033389</v>
          </cell>
          <cell r="BM19">
            <v>206.68728105802634</v>
          </cell>
          <cell r="BN19">
            <v>238.50605514414499</v>
          </cell>
          <cell r="BO19">
            <v>270.48111967557992</v>
          </cell>
          <cell r="BP19">
            <v>310.629738803176</v>
          </cell>
          <cell r="BQ19">
            <v>91.258528598020007</v>
          </cell>
          <cell r="BR19">
            <v>37.05413125333677</v>
          </cell>
          <cell r="BS19">
            <v>45.069749972495373</v>
          </cell>
          <cell r="BT19">
            <v>43.805723397215992</v>
          </cell>
          <cell r="BU19">
            <v>46.780529627466109</v>
          </cell>
          <cell r="BV19">
            <v>41.765457280303671</v>
          </cell>
          <cell r="BW19">
            <v>38.497264263365032</v>
          </cell>
          <cell r="BX19">
            <v>36.233361453510128</v>
          </cell>
          <cell r="BY19">
            <v>25.585835335014067</v>
          </cell>
          <cell r="BZ19">
            <v>24.199999999999996</v>
          </cell>
          <cell r="CA19">
            <v>15.7</v>
          </cell>
          <cell r="CB19">
            <v>23.898</v>
          </cell>
          <cell r="CC19">
            <v>126.35300036216999</v>
          </cell>
          <cell r="CD19">
            <v>63.797999999999995</v>
          </cell>
          <cell r="CE19">
            <v>62.555000362169999</v>
          </cell>
          <cell r="CF19">
            <v>98.051663629220357</v>
          </cell>
        </row>
        <row r="20">
          <cell r="L20">
            <v>334.5376</v>
          </cell>
          <cell r="N20">
            <v>334.5376</v>
          </cell>
          <cell r="Q20">
            <v>22.9039720259</v>
          </cell>
          <cell r="R20">
            <v>25.0219692973</v>
          </cell>
          <cell r="S20">
            <v>21.114573597</v>
          </cell>
          <cell r="T20">
            <v>20.491068197259999</v>
          </cell>
          <cell r="U20">
            <v>18.793302554930001</v>
          </cell>
          <cell r="V20">
            <v>20.673125192440001</v>
          </cell>
          <cell r="W20">
            <v>21.788663787080001</v>
          </cell>
          <cell r="X20">
            <v>23.042011341850003</v>
          </cell>
          <cell r="Y20">
            <v>10.44828470136</v>
          </cell>
          <cell r="Z20">
            <v>47.236163857398111</v>
          </cell>
          <cell r="AA20">
            <v>281.14187918592813</v>
          </cell>
          <cell r="AB20">
            <v>0.31086268638339837</v>
          </cell>
          <cell r="AC20" t="str">
            <v xml:space="preserve"> </v>
          </cell>
          <cell r="AD20">
            <v>0.31086268638339837</v>
          </cell>
          <cell r="AE20">
            <v>22</v>
          </cell>
          <cell r="AF20">
            <v>22</v>
          </cell>
          <cell r="AG20">
            <v>22</v>
          </cell>
          <cell r="AH20">
            <v>23</v>
          </cell>
          <cell r="AI20">
            <v>26.92924657871426</v>
          </cell>
          <cell r="AJ20">
            <v>26.854149303394049</v>
          </cell>
          <cell r="AK20">
            <v>26.855239421008392</v>
          </cell>
          <cell r="AL20">
            <v>29.218076853133606</v>
          </cell>
          <cell r="AM20">
            <v>30.998947736553696</v>
          </cell>
          <cell r="AN20">
            <v>33.079835667980184</v>
          </cell>
          <cell r="AO20">
            <v>33.098148150243816</v>
          </cell>
          <cell r="AP20">
            <v>0.79152494470999457</v>
          </cell>
          <cell r="AQ20">
            <v>4.8372196887000065</v>
          </cell>
          <cell r="AR20">
            <v>0.90397202589999992</v>
          </cell>
          <cell r="AS20">
            <v>2.0219692973000001</v>
          </cell>
          <cell r="AT20">
            <v>-5.8146729817142599</v>
          </cell>
          <cell r="AU20">
            <v>-6.3630811061340502</v>
          </cell>
          <cell r="AV20">
            <v>-8.0619368660783906</v>
          </cell>
          <cell r="AW20">
            <v>-8.5449516606936058</v>
          </cell>
          <cell r="AX20">
            <v>-9.2102839494736948</v>
          </cell>
          <cell r="AY20">
            <v>49.628744633410001</v>
          </cell>
          <cell r="AZ20">
            <v>72.532716659309997</v>
          </cell>
          <cell r="BA20">
            <v>97.554685956610001</v>
          </cell>
          <cell r="BB20">
            <v>118.66925955361</v>
          </cell>
          <cell r="BC20">
            <v>139.16032775087001</v>
          </cell>
          <cell r="BD20">
            <v>157.9536303058</v>
          </cell>
          <cell r="BE20">
            <v>178.62675549824002</v>
          </cell>
          <cell r="BF20">
            <v>200.41541928532001</v>
          </cell>
          <cell r="BG20">
            <v>223.45743062717003</v>
          </cell>
          <cell r="BI20">
            <v>66</v>
          </cell>
          <cell r="BJ20">
            <v>89</v>
          </cell>
          <cell r="BK20">
            <v>115.92924657871426</v>
          </cell>
          <cell r="BL20">
            <v>142.78339588210829</v>
          </cell>
          <cell r="BM20">
            <v>169.6386353031167</v>
          </cell>
          <cell r="BN20">
            <v>198.8567121562503</v>
          </cell>
          <cell r="BO20">
            <v>229.855659892804</v>
          </cell>
          <cell r="BP20">
            <v>262.9354955607842</v>
          </cell>
          <cell r="BQ20">
            <v>49.628744633410001</v>
          </cell>
          <cell r="BR20">
            <v>6.5327166593099975</v>
          </cell>
          <cell r="BS20">
            <v>8.5546859566100011</v>
          </cell>
          <cell r="BT20">
            <v>2.7400129748957482</v>
          </cell>
          <cell r="BU20">
            <v>-3.6230681312382842</v>
          </cell>
          <cell r="BV20">
            <v>-11.685004997316696</v>
          </cell>
          <cell r="BW20">
            <v>-20.229956658010281</v>
          </cell>
          <cell r="BX20">
            <v>-29.440240607483986</v>
          </cell>
          <cell r="BY20">
            <v>-39.478064933614178</v>
          </cell>
          <cell r="BZ20">
            <v>16.5</v>
          </cell>
          <cell r="CA20">
            <v>10.1</v>
          </cell>
          <cell r="CB20">
            <v>18</v>
          </cell>
          <cell r="CC20">
            <v>72.532716659309997</v>
          </cell>
          <cell r="CD20">
            <v>44.6</v>
          </cell>
          <cell r="CE20">
            <v>27.932716659309996</v>
          </cell>
          <cell r="CF20">
            <v>62.629409550022409</v>
          </cell>
        </row>
        <row r="21">
          <cell r="L21">
            <v>146.351258</v>
          </cell>
          <cell r="N21">
            <v>146.351258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109.19289789080555</v>
          </cell>
          <cell r="V21">
            <v>0</v>
          </cell>
          <cell r="W21">
            <v>0</v>
          </cell>
          <cell r="X21">
            <v>0</v>
          </cell>
          <cell r="Y21">
            <v>31.230465983199998</v>
          </cell>
          <cell r="Z21">
            <v>7.9070483567900007</v>
          </cell>
          <cell r="AA21">
            <v>148.33041223079556</v>
          </cell>
          <cell r="AB21">
            <v>0.13599411610972822</v>
          </cell>
          <cell r="AC21" t="str">
            <v xml:space="preserve"> </v>
          </cell>
          <cell r="AD21">
            <v>0.13599411610972822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111.04121000000001</v>
          </cell>
          <cell r="AL21">
            <v>0</v>
          </cell>
          <cell r="AM21">
            <v>0</v>
          </cell>
          <cell r="AN21">
            <v>0</v>
          </cell>
          <cell r="AO21">
            <v>35.310048000000002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-1.8483121091944525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109.19289789080555</v>
          </cell>
          <cell r="BE21">
            <v>109.19289789080555</v>
          </cell>
          <cell r="BF21">
            <v>109.19289789080555</v>
          </cell>
          <cell r="BG21">
            <v>109.19289789080555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111.04121000000001</v>
          </cell>
          <cell r="BN21">
            <v>111.04121000000001</v>
          </cell>
          <cell r="BO21">
            <v>111.04121000000001</v>
          </cell>
          <cell r="BP21">
            <v>111.04121000000001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-1.8483121091944525</v>
          </cell>
          <cell r="BW21">
            <v>-1.8483121091944525</v>
          </cell>
          <cell r="BX21">
            <v>-1.8483121091944525</v>
          </cell>
          <cell r="BY21">
            <v>-1.8483121091944525</v>
          </cell>
          <cell r="CC21">
            <v>0</v>
          </cell>
          <cell r="CD21">
            <v>0</v>
          </cell>
          <cell r="CE21">
            <v>0</v>
          </cell>
          <cell r="CF21" t="str">
            <v xml:space="preserve">n.a. </v>
          </cell>
        </row>
        <row r="22">
          <cell r="L22">
            <v>52.645099999999999</v>
          </cell>
          <cell r="N22">
            <v>52.645099999999999</v>
          </cell>
          <cell r="Q22">
            <v>12.190499738249997</v>
          </cell>
          <cell r="R22">
            <v>10.12459340965</v>
          </cell>
          <cell r="S22">
            <v>8.0661434987099998</v>
          </cell>
          <cell r="T22">
            <v>11.26848938571</v>
          </cell>
          <cell r="U22">
            <v>7.2195980356000007</v>
          </cell>
          <cell r="V22">
            <v>7.8774558767399991</v>
          </cell>
          <cell r="W22">
            <v>7.9224979344999999</v>
          </cell>
          <cell r="X22">
            <v>6.4590816672500004</v>
          </cell>
          <cell r="Y22">
            <v>6.0332625985000004</v>
          </cell>
          <cell r="Z22">
            <v>7.6449179077245635</v>
          </cell>
          <cell r="AA22">
            <v>126.43632401724457</v>
          </cell>
          <cell r="AB22">
            <v>4.8919455424211347E-2</v>
          </cell>
          <cell r="AC22" t="str">
            <v xml:space="preserve"> </v>
          </cell>
          <cell r="AD22">
            <v>4.8919455424211347E-2</v>
          </cell>
          <cell r="AE22">
            <v>7.19886910883322</v>
          </cell>
          <cell r="AF22">
            <v>6.8000000000000007</v>
          </cell>
          <cell r="AG22">
            <v>9.3000000000000007</v>
          </cell>
          <cell r="AH22">
            <v>4.1309439877914071</v>
          </cell>
          <cell r="AI22">
            <v>3.5154970922751296</v>
          </cell>
          <cell r="AJ22">
            <v>1.9306020493258464</v>
          </cell>
          <cell r="AK22">
            <v>4.1727335166840263</v>
          </cell>
          <cell r="AL22">
            <v>2.6006972329850533</v>
          </cell>
          <cell r="AM22">
            <v>0.97611679488120406</v>
          </cell>
          <cell r="AN22">
            <v>7.0687834596158625</v>
          </cell>
          <cell r="AO22">
            <v>6.0323861983518672</v>
          </cell>
          <cell r="AP22">
            <v>5.5436499708567784</v>
          </cell>
          <cell r="AQ22">
            <v>22.087264884919996</v>
          </cell>
          <cell r="AR22">
            <v>2.8904997382499964</v>
          </cell>
          <cell r="AS22">
            <v>5.993649421858593</v>
          </cell>
          <cell r="AT22">
            <v>4.5506464064348702</v>
          </cell>
          <cell r="AU22">
            <v>9.3378873363841528</v>
          </cell>
          <cell r="AV22">
            <v>3.0468645189159744</v>
          </cell>
          <cell r="AW22">
            <v>5.2767586437549454</v>
          </cell>
          <cell r="AX22">
            <v>6.9463811396187962</v>
          </cell>
          <cell r="AY22">
            <v>41.629783964609999</v>
          </cell>
          <cell r="AZ22">
            <v>53.820283702859996</v>
          </cell>
          <cell r="BA22">
            <v>63.94487711251</v>
          </cell>
          <cell r="BB22">
            <v>72.011020611220005</v>
          </cell>
          <cell r="BC22">
            <v>83.279509996930003</v>
          </cell>
          <cell r="BD22">
            <v>90.499108032530003</v>
          </cell>
          <cell r="BE22">
            <v>98.376563909270004</v>
          </cell>
          <cell r="BF22">
            <v>106.29906184377</v>
          </cell>
          <cell r="BG22">
            <v>112.75814351102001</v>
          </cell>
          <cell r="BI22">
            <v>23.298869108833223</v>
          </cell>
          <cell r="BJ22">
            <v>27.429813096624631</v>
          </cell>
          <cell r="BK22">
            <v>30.945310188899761</v>
          </cell>
          <cell r="BL22">
            <v>32.875912238225609</v>
          </cell>
          <cell r="BM22">
            <v>37.048645754909636</v>
          </cell>
          <cell r="BN22">
            <v>39.649342987894691</v>
          </cell>
          <cell r="BO22">
            <v>40.625459782775899</v>
          </cell>
          <cell r="BP22">
            <v>47.694243242391764</v>
          </cell>
          <cell r="BQ22">
            <v>41.629783964609999</v>
          </cell>
          <cell r="BR22">
            <v>30.521414594026773</v>
          </cell>
          <cell r="BS22">
            <v>36.515064015885372</v>
          </cell>
          <cell r="BT22">
            <v>41.065710422320244</v>
          </cell>
          <cell r="BU22">
            <v>50.403597758704393</v>
          </cell>
          <cell r="BV22">
            <v>53.450462277620368</v>
          </cell>
          <cell r="BW22">
            <v>58.727220921375313</v>
          </cell>
          <cell r="BX22">
            <v>65.673602060994114</v>
          </cell>
          <cell r="BY22">
            <v>65.063900268628245</v>
          </cell>
          <cell r="BZ22">
            <v>7.6999999999999957</v>
          </cell>
          <cell r="CA22">
            <v>5.6</v>
          </cell>
          <cell r="CB22">
            <v>5.8979999999999997</v>
          </cell>
          <cell r="CC22">
            <v>53.820283702859996</v>
          </cell>
          <cell r="CD22">
            <v>19.197999999999993</v>
          </cell>
          <cell r="CE22">
            <v>34.622283702860003</v>
          </cell>
          <cell r="CF22">
            <v>180.34318003364942</v>
          </cell>
        </row>
        <row r="23">
          <cell r="L23">
            <v>1674.3179556702951</v>
          </cell>
          <cell r="M23">
            <v>8.8000000000000007</v>
          </cell>
          <cell r="N23">
            <v>1683.117955670295</v>
          </cell>
          <cell r="Q23">
            <v>163.61824812751036</v>
          </cell>
          <cell r="R23">
            <v>61.612279365768785</v>
          </cell>
          <cell r="S23">
            <v>90.096186472955367</v>
          </cell>
          <cell r="T23">
            <v>160.4210803613822</v>
          </cell>
          <cell r="U23">
            <v>297.39152626585241</v>
          </cell>
          <cell r="V23">
            <v>186.98624629550562</v>
          </cell>
          <cell r="W23">
            <v>231.99092437548458</v>
          </cell>
          <cell r="X23">
            <v>65.708967842202497</v>
          </cell>
          <cell r="Y23">
            <v>158.71604268705073</v>
          </cell>
          <cell r="Z23">
            <v>89.273360399922467</v>
          </cell>
          <cell r="AA23">
            <v>1685.5098574418048</v>
          </cell>
          <cell r="AB23">
            <v>1.4198339210365529</v>
          </cell>
          <cell r="AC23" t="e">
            <v>#VALUE!</v>
          </cell>
          <cell r="AD23">
            <v>1.4280111532525248</v>
          </cell>
          <cell r="AE23">
            <v>43.358681283538402</v>
          </cell>
          <cell r="AF23">
            <v>54.703301943100755</v>
          </cell>
          <cell r="AG23">
            <v>206.42999999999998</v>
          </cell>
          <cell r="AH23">
            <v>70.698789840206189</v>
          </cell>
          <cell r="AI23">
            <v>59.375908959537576</v>
          </cell>
          <cell r="AJ23">
            <v>96.220930635838158</v>
          </cell>
          <cell r="AK23">
            <v>335.83759517341042</v>
          </cell>
          <cell r="AL23">
            <v>85.101789017341048</v>
          </cell>
          <cell r="AM23">
            <v>224.30134537572255</v>
          </cell>
          <cell r="AN23">
            <v>94.061628612716802</v>
          </cell>
          <cell r="AO23">
            <v>129.78339337572254</v>
          </cell>
          <cell r="AP23">
            <v>83.805314235128307</v>
          </cell>
          <cell r="AQ23">
            <v>-12.008406786217934</v>
          </cell>
          <cell r="AR23">
            <v>-50.777339729859634</v>
          </cell>
          <cell r="AS23">
            <v>-12.611102625827407</v>
          </cell>
          <cell r="AT23">
            <v>27.177377234257804</v>
          </cell>
          <cell r="AU23">
            <v>59.458325550864039</v>
          </cell>
          <cell r="AV23">
            <v>-38.446068907558015</v>
          </cell>
          <cell r="AW23">
            <v>101.88445727816458</v>
          </cell>
          <cell r="AX23">
            <v>7.6895789997620341</v>
          </cell>
          <cell r="AY23">
            <v>169.85889067554956</v>
          </cell>
          <cell r="AZ23">
            <v>325.51155094568986</v>
          </cell>
          <cell r="BA23">
            <v>383.59923816006869</v>
          </cell>
          <cell r="BB23">
            <v>470.15252435386401</v>
          </cell>
          <cell r="BC23">
            <v>625.83178054056623</v>
          </cell>
          <cell r="BD23">
            <v>811.30850955592302</v>
          </cell>
          <cell r="BE23">
            <v>1104.3753511195941</v>
          </cell>
          <cell r="BF23">
            <v>1327.9476802744889</v>
          </cell>
          <cell r="BG23">
            <v>1393.6566481166917</v>
          </cell>
          <cell r="BH23">
            <v>98.061983226639157</v>
          </cell>
          <cell r="BI23">
            <v>304.49198322663915</v>
          </cell>
          <cell r="BJ23">
            <v>375.19077306684534</v>
          </cell>
          <cell r="BK23">
            <v>434.56668202638292</v>
          </cell>
          <cell r="BL23">
            <v>530.78761266222102</v>
          </cell>
          <cell r="BM23">
            <v>866.62520783563139</v>
          </cell>
          <cell r="BN23">
            <v>951.72699685297243</v>
          </cell>
          <cell r="BO23">
            <v>1176.0283422286952</v>
          </cell>
          <cell r="BP23">
            <v>1270.089970841412</v>
          </cell>
          <cell r="BQ23">
            <v>71.79690744891036</v>
          </cell>
          <cell r="BR23">
            <v>21.019567719050727</v>
          </cell>
          <cell r="BS23">
            <v>8.4084650932233131</v>
          </cell>
          <cell r="BT23">
            <v>35.585842327481132</v>
          </cell>
          <cell r="BU23">
            <v>95.044167878345149</v>
          </cell>
          <cell r="BV23">
            <v>53.876199611097185</v>
          </cell>
          <cell r="BW23">
            <v>152.64835426662171</v>
          </cell>
          <cell r="BX23">
            <v>151.91933804579378</v>
          </cell>
          <cell r="BY23">
            <v>123.5666772752795</v>
          </cell>
          <cell r="BZ23">
            <v>87.848982000000007</v>
          </cell>
          <cell r="CA23">
            <v>68.755261813999994</v>
          </cell>
          <cell r="CB23">
            <v>256.76741800000002</v>
          </cell>
          <cell r="CC23">
            <v>325.51155094568986</v>
          </cell>
          <cell r="CD23">
            <v>413.37166181400005</v>
          </cell>
          <cell r="CE23">
            <v>-87.860110868310187</v>
          </cell>
          <cell r="CF23">
            <v>-21.254507501252849</v>
          </cell>
        </row>
        <row r="24">
          <cell r="L24">
            <v>493.00005823502755</v>
          </cell>
          <cell r="M24">
            <v>8.8000000000000007</v>
          </cell>
          <cell r="N24">
            <v>501.80005823502756</v>
          </cell>
          <cell r="Q24">
            <v>20.389989183469996</v>
          </cell>
          <cell r="R24">
            <v>23.18330702766</v>
          </cell>
          <cell r="S24">
            <v>26.06416653558</v>
          </cell>
          <cell r="T24">
            <v>47.061405926010011</v>
          </cell>
          <cell r="U24">
            <v>30.953203019040004</v>
          </cell>
          <cell r="V24">
            <v>36.708243836569999</v>
          </cell>
          <cell r="W24">
            <v>24.578930537091001</v>
          </cell>
          <cell r="X24">
            <v>18.250467203880003</v>
          </cell>
          <cell r="Y24">
            <v>20.02734643026</v>
          </cell>
          <cell r="Z24">
            <v>54.986501595973827</v>
          </cell>
          <cell r="AA24">
            <v>364.86700234252476</v>
          </cell>
          <cell r="AB24">
            <v>0.45811090439493946</v>
          </cell>
          <cell r="AC24">
            <v>8.1772322159718545E-3</v>
          </cell>
          <cell r="AD24">
            <v>0.46628813661091134</v>
          </cell>
          <cell r="AE24">
            <v>27.7</v>
          </cell>
          <cell r="AF24">
            <v>36</v>
          </cell>
          <cell r="AG24">
            <v>32.700000000000003</v>
          </cell>
          <cell r="AH24">
            <v>24.7</v>
          </cell>
          <cell r="AI24">
            <v>31.9</v>
          </cell>
          <cell r="AJ24">
            <v>52.1</v>
          </cell>
          <cell r="AK24">
            <v>39</v>
          </cell>
          <cell r="AL24">
            <v>43.2</v>
          </cell>
          <cell r="AM24">
            <v>43.2</v>
          </cell>
          <cell r="AN24">
            <v>43.2</v>
          </cell>
          <cell r="AO24">
            <v>43.2</v>
          </cell>
          <cell r="AP24">
            <v>10.564640287859877</v>
          </cell>
          <cell r="AQ24">
            <v>-11.601199240870002</v>
          </cell>
          <cell r="AR24">
            <v>-12.310010816530006</v>
          </cell>
          <cell r="AS24">
            <v>-1.5166929723399996</v>
          </cell>
          <cell r="AT24">
            <v>-5.8358334644199985</v>
          </cell>
          <cell r="AU24">
            <v>-5.0385940739899908</v>
          </cell>
          <cell r="AV24">
            <v>-8.0467969809599964</v>
          </cell>
          <cell r="AW24">
            <v>-6.4917561634300043</v>
          </cell>
          <cell r="AX24">
            <v>-18.621069462909002</v>
          </cell>
          <cell r="AY24">
            <v>62.663441046989874</v>
          </cell>
          <cell r="AZ24">
            <v>83.053430230459867</v>
          </cell>
          <cell r="BA24">
            <v>106.23673725811986</v>
          </cell>
          <cell r="BB24">
            <v>132.30090379369986</v>
          </cell>
          <cell r="BC24">
            <v>179.36230971970986</v>
          </cell>
          <cell r="BD24">
            <v>210.31551273874987</v>
          </cell>
          <cell r="BE24">
            <v>247.02375657531988</v>
          </cell>
          <cell r="BF24">
            <v>271.60268711241088</v>
          </cell>
          <cell r="BG24">
            <v>289.8531543162909</v>
          </cell>
          <cell r="BH24">
            <v>63.7</v>
          </cell>
          <cell r="BI24">
            <v>96.4</v>
          </cell>
          <cell r="BJ24">
            <v>121.10000000000001</v>
          </cell>
          <cell r="BK24">
            <v>153</v>
          </cell>
          <cell r="BL24">
            <v>205.1</v>
          </cell>
          <cell r="BM24">
            <v>244.1</v>
          </cell>
          <cell r="BN24">
            <v>287.3</v>
          </cell>
          <cell r="BO24">
            <v>330.5</v>
          </cell>
          <cell r="BP24">
            <v>373.7</v>
          </cell>
          <cell r="BQ24">
            <v>-1.0365589530101289</v>
          </cell>
          <cell r="BR24">
            <v>-13.346569769540139</v>
          </cell>
          <cell r="BS24">
            <v>-14.863262741880149</v>
          </cell>
          <cell r="BT24">
            <v>-20.69909620630014</v>
          </cell>
          <cell r="BU24">
            <v>-25.737690280290138</v>
          </cell>
          <cell r="BV24">
            <v>-33.784487261250121</v>
          </cell>
          <cell r="BW24">
            <v>-40.276243424680132</v>
          </cell>
          <cell r="BX24">
            <v>-58.897312887589123</v>
          </cell>
          <cell r="BY24">
            <v>-83.846845683709091</v>
          </cell>
          <cell r="BZ24">
            <v>25.247000000000003</v>
          </cell>
          <cell r="CA24">
            <v>20.698</v>
          </cell>
          <cell r="CB24">
            <v>19.547000000000001</v>
          </cell>
          <cell r="CC24">
            <v>83.053430230459867</v>
          </cell>
          <cell r="CD24">
            <v>65.492000000000004</v>
          </cell>
          <cell r="CE24">
            <v>17.561430230459862</v>
          </cell>
          <cell r="CF24">
            <v>26.814618931258561</v>
          </cell>
        </row>
        <row r="25">
          <cell r="L25">
            <v>74.080139435267796</v>
          </cell>
          <cell r="N25">
            <v>74.080139435267796</v>
          </cell>
          <cell r="Q25">
            <v>20.419145816216478</v>
          </cell>
          <cell r="R25">
            <v>18.153312371182583</v>
          </cell>
          <cell r="S25">
            <v>17.05947118514537</v>
          </cell>
          <cell r="T25">
            <v>12.247566229500725</v>
          </cell>
          <cell r="U25">
            <v>25.380658931673061</v>
          </cell>
          <cell r="V25">
            <v>21.110588443768986</v>
          </cell>
          <cell r="W25">
            <v>19.332088271396032</v>
          </cell>
          <cell r="X25">
            <v>22.45435902849901</v>
          </cell>
          <cell r="Y25">
            <v>36.47583390597061</v>
          </cell>
          <cell r="Z25">
            <v>17.618997905190007</v>
          </cell>
          <cell r="AA25">
            <v>225.48435435511669</v>
          </cell>
          <cell r="AB25">
            <v>6.8837557131108951E-2</v>
          </cell>
          <cell r="AC25" t="str">
            <v xml:space="preserve"> </v>
          </cell>
          <cell r="AD25">
            <v>6.8837557131108951E-2</v>
          </cell>
          <cell r="AE25">
            <v>2</v>
          </cell>
          <cell r="AF25">
            <v>4.0999999999999996</v>
          </cell>
          <cell r="AG25">
            <v>5</v>
          </cell>
          <cell r="AH25">
            <v>22</v>
          </cell>
          <cell r="AI25">
            <v>10.4</v>
          </cell>
          <cell r="AJ25">
            <v>11.8</v>
          </cell>
          <cell r="AK25">
            <v>23.4</v>
          </cell>
          <cell r="AL25">
            <v>7.2</v>
          </cell>
          <cell r="AM25">
            <v>7.2</v>
          </cell>
          <cell r="AN25">
            <v>7.2</v>
          </cell>
          <cell r="AO25">
            <v>7.2</v>
          </cell>
          <cell r="AP25">
            <v>6.741418895517878</v>
          </cell>
          <cell r="AQ25">
            <v>2.3909133710559747</v>
          </cell>
          <cell r="AR25">
            <v>15.419145816216478</v>
          </cell>
          <cell r="AS25">
            <v>-3.846687628817417</v>
          </cell>
          <cell r="AT25">
            <v>6.6594711851453692</v>
          </cell>
          <cell r="AU25">
            <v>0.44756622950072433</v>
          </cell>
          <cell r="AV25">
            <v>1.9806589316730623</v>
          </cell>
          <cell r="AW25">
            <v>13.910588443768987</v>
          </cell>
          <cell r="AX25">
            <v>12.132088271396032</v>
          </cell>
          <cell r="AY25">
            <v>15.232332266573852</v>
          </cell>
          <cell r="AZ25">
            <v>35.651478082790334</v>
          </cell>
          <cell r="BA25">
            <v>53.804790453972913</v>
          </cell>
          <cell r="BB25">
            <v>70.864261639118283</v>
          </cell>
          <cell r="BC25">
            <v>83.111827868619002</v>
          </cell>
          <cell r="BD25">
            <v>108.49248680029206</v>
          </cell>
          <cell r="BE25">
            <v>129.60307524406105</v>
          </cell>
          <cell r="BF25">
            <v>148.93516351545708</v>
          </cell>
          <cell r="BG25">
            <v>171.38952254395608</v>
          </cell>
          <cell r="BH25">
            <v>6.1</v>
          </cell>
          <cell r="BI25">
            <v>11.1</v>
          </cell>
          <cell r="BJ25">
            <v>33.1</v>
          </cell>
          <cell r="BK25">
            <v>43.5</v>
          </cell>
          <cell r="BL25">
            <v>55.3</v>
          </cell>
          <cell r="BM25">
            <v>78.699999999999989</v>
          </cell>
          <cell r="BN25">
            <v>85.899999999999991</v>
          </cell>
          <cell r="BO25">
            <v>93.1</v>
          </cell>
          <cell r="BP25">
            <v>100.3</v>
          </cell>
          <cell r="BQ25">
            <v>9.1323322665738527</v>
          </cell>
          <cell r="BR25">
            <v>24.551478082790332</v>
          </cell>
          <cell r="BS25">
            <v>20.704790453972912</v>
          </cell>
          <cell r="BT25">
            <v>27.364261639118283</v>
          </cell>
          <cell r="BU25">
            <v>27.811827868619005</v>
          </cell>
          <cell r="BV25">
            <v>29.792486800292068</v>
          </cell>
          <cell r="BW25">
            <v>43.703075244061054</v>
          </cell>
          <cell r="BX25">
            <v>55.835163515457083</v>
          </cell>
          <cell r="BY25">
            <v>71.089522543956079</v>
          </cell>
          <cell r="BZ25">
            <v>23.351859999999999</v>
          </cell>
          <cell r="CA25">
            <v>20.5769068</v>
          </cell>
          <cell r="CB25">
            <v>29.963000000000001</v>
          </cell>
          <cell r="CC25">
            <v>35.651478082790334</v>
          </cell>
          <cell r="CD25">
            <v>73.891766799999999</v>
          </cell>
          <cell r="CE25">
            <v>-38.240288717209665</v>
          </cell>
          <cell r="CF25">
            <v>-51.751758515550428</v>
          </cell>
        </row>
        <row r="26">
          <cell r="L26">
            <v>10.8</v>
          </cell>
          <cell r="N26">
            <v>10.8</v>
          </cell>
          <cell r="Q26">
            <v>7.4463383106399998</v>
          </cell>
          <cell r="R26">
            <v>8.1457029190000002E-2</v>
          </cell>
          <cell r="S26">
            <v>0</v>
          </cell>
          <cell r="T26">
            <v>0</v>
          </cell>
          <cell r="U26">
            <v>9.3261672939999998E-2</v>
          </cell>
          <cell r="V26">
            <v>0.87509684561000001</v>
          </cell>
          <cell r="W26">
            <v>6.2785879759299998</v>
          </cell>
          <cell r="X26">
            <v>0</v>
          </cell>
          <cell r="Y26">
            <v>0</v>
          </cell>
          <cell r="Z26">
            <v>0</v>
          </cell>
          <cell r="AA26">
            <v>15.571623193810002</v>
          </cell>
          <cell r="AB26">
            <v>1.0035694083238185E-2</v>
          </cell>
          <cell r="AC26" t="str">
            <v xml:space="preserve"> </v>
          </cell>
          <cell r="AD26">
            <v>1.0035694083238185E-2</v>
          </cell>
          <cell r="AE26">
            <v>1.5389999999999999</v>
          </cell>
          <cell r="AF26">
            <v>2.1778</v>
          </cell>
          <cell r="AG26">
            <v>19.13</v>
          </cell>
          <cell r="AH26">
            <v>1.2230000000000001</v>
          </cell>
          <cell r="AI26">
            <v>3.2370000000000001</v>
          </cell>
          <cell r="AJ26">
            <v>2</v>
          </cell>
          <cell r="AK26">
            <v>3.1</v>
          </cell>
          <cell r="AL26">
            <v>3.5</v>
          </cell>
          <cell r="AM26">
            <v>3.5</v>
          </cell>
          <cell r="AN26">
            <v>3.5</v>
          </cell>
          <cell r="AO26">
            <v>3.5</v>
          </cell>
          <cell r="AP26">
            <v>-0.74211864049999998</v>
          </cell>
          <cell r="AQ26">
            <v>-2.1778</v>
          </cell>
          <cell r="AR26">
            <v>-11.683661689359999</v>
          </cell>
          <cell r="AS26">
            <v>-1.14154297081</v>
          </cell>
          <cell r="AT26">
            <v>-3.2370000000000001</v>
          </cell>
          <cell r="AU26">
            <v>-2</v>
          </cell>
          <cell r="AV26">
            <v>-3.0067383270599999</v>
          </cell>
          <cell r="AW26">
            <v>-2.6249031543900001</v>
          </cell>
          <cell r="AX26">
            <v>2.7785879759299998</v>
          </cell>
          <cell r="AY26">
            <v>0.79688135949999994</v>
          </cell>
          <cell r="AZ26">
            <v>8.2432196701400002</v>
          </cell>
          <cell r="BA26">
            <v>8.3246766993300003</v>
          </cell>
          <cell r="BB26">
            <v>8.3246766993300003</v>
          </cell>
          <cell r="BC26">
            <v>8.3246766993300003</v>
          </cell>
          <cell r="BD26">
            <v>8.417938372270001</v>
          </cell>
          <cell r="BE26">
            <v>9.2930352178800018</v>
          </cell>
          <cell r="BF26">
            <v>15.571623193810002</v>
          </cell>
          <cell r="BG26">
            <v>15.571623193810002</v>
          </cell>
          <cell r="BH26">
            <v>3.7168000000000001</v>
          </cell>
          <cell r="BI26">
            <v>22.846799999999998</v>
          </cell>
          <cell r="BJ26">
            <v>24.069799999999997</v>
          </cell>
          <cell r="BK26">
            <v>27.306799999999996</v>
          </cell>
          <cell r="BL26">
            <v>29.306799999999996</v>
          </cell>
          <cell r="BM26">
            <v>32.406799999999997</v>
          </cell>
          <cell r="BN26">
            <v>35.906799999999997</v>
          </cell>
          <cell r="BO26">
            <v>39.406799999999997</v>
          </cell>
          <cell r="BP26">
            <v>42.906799999999997</v>
          </cell>
          <cell r="BQ26">
            <v>-2.9199186405000002</v>
          </cell>
          <cell r="BR26">
            <v>-14.603580329859998</v>
          </cell>
          <cell r="BS26">
            <v>-15.745123300669997</v>
          </cell>
          <cell r="BT26">
            <v>-18.982123300669997</v>
          </cell>
          <cell r="BU26">
            <v>-20.982123300669997</v>
          </cell>
          <cell r="BV26">
            <v>-23.988861627729996</v>
          </cell>
          <cell r="BW26">
            <v>-26.613764782119993</v>
          </cell>
          <cell r="BX26">
            <v>-23.835176806189995</v>
          </cell>
          <cell r="BY26">
            <v>-27.335176806189995</v>
          </cell>
          <cell r="BZ26">
            <v>0.55522199999999999</v>
          </cell>
          <cell r="CA26">
            <v>0.17439501400000001</v>
          </cell>
          <cell r="CB26">
            <v>0.149418</v>
          </cell>
          <cell r="CC26">
            <v>8.2432196701400002</v>
          </cell>
          <cell r="CD26">
            <v>0.87903501400000006</v>
          </cell>
          <cell r="CE26">
            <v>7.36418465614</v>
          </cell>
          <cell r="CF26">
            <v>837.75782976262644</v>
          </cell>
        </row>
        <row r="27">
          <cell r="Q27">
            <v>7.9655878573700001</v>
          </cell>
          <cell r="R27">
            <v>3.5245921513900003</v>
          </cell>
          <cell r="S27">
            <v>3.5429002791599995</v>
          </cell>
          <cell r="T27">
            <v>4.7418241746799987</v>
          </cell>
          <cell r="U27">
            <v>2.7218993596900005</v>
          </cell>
          <cell r="V27">
            <v>3.1123026226399997</v>
          </cell>
          <cell r="W27">
            <v>8.4185952205899994</v>
          </cell>
          <cell r="X27">
            <v>0</v>
          </cell>
          <cell r="Y27">
            <v>0</v>
          </cell>
          <cell r="Z27">
            <v>0</v>
          </cell>
          <cell r="AA27">
            <v>43.863806238139993</v>
          </cell>
        </row>
        <row r="28">
          <cell r="L28">
            <v>186.15</v>
          </cell>
          <cell r="N28">
            <v>186.15</v>
          </cell>
          <cell r="Q28">
            <v>5.0113765807009782</v>
          </cell>
          <cell r="R28">
            <v>4.7818756766337636</v>
          </cell>
          <cell r="S28">
            <v>21.554095750260004</v>
          </cell>
          <cell r="T28">
            <v>5.9497288321294901</v>
          </cell>
          <cell r="U28">
            <v>3.9456540861499994</v>
          </cell>
          <cell r="V28">
            <v>21.941462904838779</v>
          </cell>
          <cell r="W28">
            <v>6.9551681920775339</v>
          </cell>
          <cell r="X28">
            <v>11.505704975772867</v>
          </cell>
          <cell r="Y28">
            <v>5.8337863561200001</v>
          </cell>
          <cell r="Z28">
            <v>7.3605258967185696</v>
          </cell>
          <cell r="AA28">
            <v>167.42776221485198</v>
          </cell>
          <cell r="AB28">
            <v>0.17297633829581371</v>
          </cell>
          <cell r="AC28" t="str">
            <v xml:space="preserve"> </v>
          </cell>
          <cell r="AD28">
            <v>0.17297633829581371</v>
          </cell>
          <cell r="AE28">
            <v>10.119681283538403</v>
          </cell>
          <cell r="AF28">
            <v>10.35904385061521</v>
          </cell>
          <cell r="AG28">
            <v>9.3999999999999986</v>
          </cell>
          <cell r="AH28">
            <v>7.7757898402061905</v>
          </cell>
          <cell r="AI28">
            <v>10.8</v>
          </cell>
          <cell r="AJ28">
            <v>24</v>
          </cell>
          <cell r="AK28">
            <v>5.2</v>
          </cell>
          <cell r="AL28">
            <v>29.5</v>
          </cell>
          <cell r="AM28">
            <v>29.5</v>
          </cell>
          <cell r="AN28">
            <v>29.5</v>
          </cell>
          <cell r="AO28">
            <v>29.5</v>
          </cell>
          <cell r="AP28">
            <v>53.538706444161605</v>
          </cell>
          <cell r="AQ28">
            <v>-1.4290486148652075</v>
          </cell>
          <cell r="AR28">
            <v>-4.3886234192990203</v>
          </cell>
          <cell r="AS28">
            <v>-2.9939141635724269</v>
          </cell>
          <cell r="AT28">
            <v>10.754095750260003</v>
          </cell>
          <cell r="AU28">
            <v>-18.050271167870509</v>
          </cell>
          <cell r="AV28">
            <v>-1.2543459138500008</v>
          </cell>
          <cell r="AW28">
            <v>-7.5585370951612205</v>
          </cell>
          <cell r="AX28">
            <v>-22.544831807922467</v>
          </cell>
          <cell r="AY28">
            <v>72.588382963450016</v>
          </cell>
          <cell r="AZ28">
            <v>77.599759544150999</v>
          </cell>
          <cell r="BA28">
            <v>82.381635220784759</v>
          </cell>
          <cell r="BB28">
            <v>103.93573097104476</v>
          </cell>
          <cell r="BC28">
            <v>109.88545980317426</v>
          </cell>
          <cell r="BD28">
            <v>113.83111388932426</v>
          </cell>
          <cell r="BE28">
            <v>135.77257679416303</v>
          </cell>
          <cell r="BF28">
            <v>142.72774498624057</v>
          </cell>
          <cell r="BG28">
            <v>154.23344996201342</v>
          </cell>
          <cell r="BH28">
            <v>20.478725134153613</v>
          </cell>
          <cell r="BI28">
            <v>29.878725134153612</v>
          </cell>
          <cell r="BJ28">
            <v>37.654514974359799</v>
          </cell>
          <cell r="BK28">
            <v>48.454514974359796</v>
          </cell>
          <cell r="BL28">
            <v>72.454514974359796</v>
          </cell>
          <cell r="BM28">
            <v>77.654514974359799</v>
          </cell>
          <cell r="BN28">
            <v>107.1545149743598</v>
          </cell>
          <cell r="BO28">
            <v>136.65451497435981</v>
          </cell>
          <cell r="BP28">
            <v>166.15451497435981</v>
          </cell>
          <cell r="BQ28">
            <v>52.109657829296403</v>
          </cell>
          <cell r="BR28">
            <v>47.721034409997387</v>
          </cell>
          <cell r="BS28">
            <v>44.72712024642496</v>
          </cell>
          <cell r="BT28">
            <v>55.481215996684966</v>
          </cell>
          <cell r="BU28">
            <v>37.430944828814461</v>
          </cell>
          <cell r="BV28">
            <v>36.176598914964458</v>
          </cell>
          <cell r="BW28">
            <v>28.618061819803231</v>
          </cell>
          <cell r="BX28">
            <v>6.073230011880753</v>
          </cell>
          <cell r="BY28">
            <v>-11.921065012346389</v>
          </cell>
          <cell r="BZ28">
            <v>32.994900000000001</v>
          </cell>
          <cell r="CA28">
            <v>16.900000000000002</v>
          </cell>
          <cell r="CB28">
            <v>8.8000000000000007</v>
          </cell>
          <cell r="CC28">
            <v>77.599759544150999</v>
          </cell>
          <cell r="CD28">
            <v>58.694900000000004</v>
          </cell>
          <cell r="CE28">
            <v>18.904859544150995</v>
          </cell>
          <cell r="CF28">
            <v>32.208691971791417</v>
          </cell>
        </row>
        <row r="29">
          <cell r="L29">
            <v>650.67629999999997</v>
          </cell>
          <cell r="M29">
            <v>0</v>
          </cell>
          <cell r="N29">
            <v>650.67629999999997</v>
          </cell>
          <cell r="Q29">
            <v>100</v>
          </cell>
          <cell r="R29">
            <v>0</v>
          </cell>
          <cell r="S29">
            <v>17.899999999999999</v>
          </cell>
          <cell r="T29">
            <v>88.812268683499994</v>
          </cell>
          <cell r="U29">
            <v>114.15</v>
          </cell>
          <cell r="V29">
            <v>98.247960756910004</v>
          </cell>
          <cell r="W29">
            <v>150.15</v>
          </cell>
          <cell r="X29">
            <v>0.5</v>
          </cell>
          <cell r="Y29">
            <v>58.708274347809997</v>
          </cell>
          <cell r="Z29">
            <v>0.14164135505006925</v>
          </cell>
          <cell r="AA29">
            <v>633.51014514327005</v>
          </cell>
          <cell r="AB29">
            <v>0.60462854574197344</v>
          </cell>
          <cell r="AC29" t="str">
            <v xml:space="preserve"> </v>
          </cell>
          <cell r="AD29">
            <v>0.60462854574197344</v>
          </cell>
          <cell r="AE29">
            <v>0</v>
          </cell>
          <cell r="AF29">
            <v>0</v>
          </cell>
          <cell r="AG29">
            <v>138.19999999999999</v>
          </cell>
          <cell r="AH29">
            <v>0</v>
          </cell>
          <cell r="AI29">
            <v>0</v>
          </cell>
          <cell r="AJ29">
            <v>0</v>
          </cell>
          <cell r="AK29">
            <v>139.078495</v>
          </cell>
          <cell r="AL29">
            <v>0</v>
          </cell>
          <cell r="AM29">
            <v>139.078</v>
          </cell>
          <cell r="AN29">
            <v>0</v>
          </cell>
          <cell r="AO29">
            <v>0</v>
          </cell>
          <cell r="AP29">
            <v>4.4000000000000004</v>
          </cell>
          <cell r="AQ29">
            <v>0.5</v>
          </cell>
          <cell r="AR29">
            <v>-38.199999999999989</v>
          </cell>
          <cell r="AS29">
            <v>0</v>
          </cell>
          <cell r="AT29">
            <v>17.899999999999999</v>
          </cell>
          <cell r="AU29">
            <v>88.812268683499994</v>
          </cell>
          <cell r="AV29">
            <v>-24.928494999999998</v>
          </cell>
          <cell r="AW29">
            <v>98.247960756910004</v>
          </cell>
          <cell r="AX29">
            <v>11.072000000000003</v>
          </cell>
          <cell r="AY29">
            <v>4.9000000000000004</v>
          </cell>
          <cell r="AZ29">
            <v>104.9</v>
          </cell>
          <cell r="BA29">
            <v>104.9</v>
          </cell>
          <cell r="BB29">
            <v>122.8</v>
          </cell>
          <cell r="BC29">
            <v>211.61226868349999</v>
          </cell>
          <cell r="BD29">
            <v>325.7622686835</v>
          </cell>
          <cell r="BE29">
            <v>424.01022944041</v>
          </cell>
          <cell r="BF29">
            <v>574.16022944041003</v>
          </cell>
          <cell r="BG29">
            <v>574.66022944041003</v>
          </cell>
          <cell r="BH29">
            <v>0</v>
          </cell>
          <cell r="BI29">
            <v>138.19999999999999</v>
          </cell>
          <cell r="BJ29">
            <v>138.19999999999999</v>
          </cell>
          <cell r="BK29">
            <v>138.19999999999999</v>
          </cell>
          <cell r="BL29">
            <v>138.19999999999999</v>
          </cell>
          <cell r="BM29">
            <v>277.27849500000002</v>
          </cell>
          <cell r="BN29">
            <v>277.27849500000002</v>
          </cell>
          <cell r="BO29">
            <v>416.356495</v>
          </cell>
          <cell r="BP29">
            <v>416.356495</v>
          </cell>
          <cell r="BQ29">
            <v>4.9000000000000004</v>
          </cell>
          <cell r="BR29">
            <v>-33.29999999999999</v>
          </cell>
          <cell r="BS29">
            <v>-33.29999999999999</v>
          </cell>
          <cell r="BT29">
            <v>-15.399999999999991</v>
          </cell>
          <cell r="BU29">
            <v>73.412268683500002</v>
          </cell>
          <cell r="BV29">
            <v>48.483773683500004</v>
          </cell>
          <cell r="BW29">
            <v>146.73173444041001</v>
          </cell>
          <cell r="BX29">
            <v>157.80373444041004</v>
          </cell>
          <cell r="BY29">
            <v>158.30373444041004</v>
          </cell>
          <cell r="BZ29">
            <v>0</v>
          </cell>
          <cell r="CA29">
            <v>8.5</v>
          </cell>
          <cell r="CB29">
            <v>189.3</v>
          </cell>
          <cell r="CC29">
            <v>104.9</v>
          </cell>
          <cell r="CD29">
            <v>197.8</v>
          </cell>
          <cell r="CE29">
            <v>-92.9</v>
          </cell>
          <cell r="CF29">
            <v>-46.96663296258847</v>
          </cell>
        </row>
        <row r="30">
          <cell r="G30" t="str">
            <v>Ecopetrol</v>
          </cell>
          <cell r="L30">
            <v>207</v>
          </cell>
          <cell r="N30">
            <v>207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103.5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103.5</v>
          </cell>
          <cell r="AB30">
            <v>0.19235080326206519</v>
          </cell>
          <cell r="AC30" t="str">
            <v xml:space="preserve"> </v>
          </cell>
          <cell r="AD30">
            <v>0.19235080326206519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139.078495</v>
          </cell>
          <cell r="AL30">
            <v>0</v>
          </cell>
          <cell r="AM30">
            <v>139.078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-35.578495000000004</v>
          </cell>
          <cell r="AW30">
            <v>0</v>
          </cell>
          <cell r="AX30">
            <v>-139.078</v>
          </cell>
          <cell r="AY30">
            <v>0</v>
          </cell>
          <cell r="AZ30">
            <v>0</v>
          </cell>
          <cell r="BA30">
            <v>0</v>
          </cell>
          <cell r="BB30">
            <v>0</v>
          </cell>
          <cell r="BC30">
            <v>0</v>
          </cell>
          <cell r="BD30">
            <v>103.5</v>
          </cell>
          <cell r="BE30">
            <v>103.5</v>
          </cell>
          <cell r="BF30">
            <v>103.5</v>
          </cell>
          <cell r="BG30">
            <v>103.5</v>
          </cell>
          <cell r="BH30">
            <v>0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139.078495</v>
          </cell>
          <cell r="BN30">
            <v>139.078495</v>
          </cell>
          <cell r="BO30">
            <v>278.15649500000001</v>
          </cell>
          <cell r="BP30">
            <v>278.15649500000001</v>
          </cell>
          <cell r="BQ30">
            <v>0</v>
          </cell>
          <cell r="BR30">
            <v>0</v>
          </cell>
          <cell r="BS30">
            <v>0</v>
          </cell>
          <cell r="BT30">
            <v>0</v>
          </cell>
          <cell r="BU30">
            <v>0</v>
          </cell>
          <cell r="BV30">
            <v>-35.578495000000004</v>
          </cell>
          <cell r="BW30">
            <v>-35.578495000000004</v>
          </cell>
          <cell r="BX30">
            <v>-174.65649500000001</v>
          </cell>
          <cell r="BY30">
            <v>-174.65649500000001</v>
          </cell>
          <cell r="CC30">
            <v>0</v>
          </cell>
          <cell r="CD30">
            <v>0</v>
          </cell>
          <cell r="CE30">
            <v>0</v>
          </cell>
          <cell r="CF30" t="str">
            <v xml:space="preserve">n.a. </v>
          </cell>
        </row>
        <row r="31">
          <cell r="G31" t="str">
            <v>Telecom</v>
          </cell>
          <cell r="L31">
            <v>40.799999999999997</v>
          </cell>
          <cell r="N31">
            <v>40.799999999999997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3.7912622092233138E-2</v>
          </cell>
          <cell r="AC31" t="str">
            <v xml:space="preserve"> </v>
          </cell>
          <cell r="AD31">
            <v>3.7912622092233138E-2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O31">
            <v>0</v>
          </cell>
          <cell r="BP31">
            <v>0</v>
          </cell>
          <cell r="BQ31">
            <v>0</v>
          </cell>
          <cell r="BR31">
            <v>0</v>
          </cell>
          <cell r="BS31">
            <v>0</v>
          </cell>
          <cell r="BT31">
            <v>0</v>
          </cell>
          <cell r="BU31">
            <v>0</v>
          </cell>
          <cell r="BV31">
            <v>0</v>
          </cell>
          <cell r="BW31">
            <v>0</v>
          </cell>
          <cell r="BX31">
            <v>0</v>
          </cell>
          <cell r="BY31">
            <v>0</v>
          </cell>
          <cell r="CC31">
            <v>0</v>
          </cell>
          <cell r="CD31">
            <v>0</v>
          </cell>
          <cell r="CE31">
            <v>0</v>
          </cell>
          <cell r="CF31" t="str">
            <v xml:space="preserve">n.a. </v>
          </cell>
        </row>
        <row r="32">
          <cell r="G32" t="str">
            <v>Banco de la República</v>
          </cell>
          <cell r="L32">
            <v>99.999999999999986</v>
          </cell>
          <cell r="N32">
            <v>99.999999999999986</v>
          </cell>
          <cell r="O32">
            <v>0</v>
          </cell>
          <cell r="P32">
            <v>0</v>
          </cell>
          <cell r="Q32">
            <v>100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100</v>
          </cell>
          <cell r="AB32">
            <v>9.2923093363316514E-2</v>
          </cell>
          <cell r="AC32" t="str">
            <v xml:space="preserve"> </v>
          </cell>
          <cell r="AD32">
            <v>9.2923093363316514E-2</v>
          </cell>
          <cell r="AE32">
            <v>0</v>
          </cell>
          <cell r="AF32">
            <v>0</v>
          </cell>
          <cell r="AG32">
            <v>138.19999999999999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-38.199999999999989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100</v>
          </cell>
          <cell r="BA32">
            <v>100</v>
          </cell>
          <cell r="BB32">
            <v>100</v>
          </cell>
          <cell r="BC32">
            <v>100</v>
          </cell>
          <cell r="BD32">
            <v>100</v>
          </cell>
          <cell r="BE32">
            <v>100</v>
          </cell>
          <cell r="BF32">
            <v>100</v>
          </cell>
          <cell r="BG32">
            <v>100</v>
          </cell>
          <cell r="BH32">
            <v>0</v>
          </cell>
          <cell r="BI32">
            <v>138.19999999999999</v>
          </cell>
          <cell r="BJ32">
            <v>138.19999999999999</v>
          </cell>
          <cell r="BK32">
            <v>138.19999999999999</v>
          </cell>
          <cell r="BL32">
            <v>138.19999999999999</v>
          </cell>
          <cell r="BM32">
            <v>138.19999999999999</v>
          </cell>
          <cell r="BN32">
            <v>138.19999999999999</v>
          </cell>
          <cell r="BO32">
            <v>138.19999999999999</v>
          </cell>
          <cell r="BP32">
            <v>138.19999999999999</v>
          </cell>
          <cell r="BQ32">
            <v>0</v>
          </cell>
          <cell r="BR32">
            <v>-38.199999999999989</v>
          </cell>
          <cell r="BS32">
            <v>-38.199999999999989</v>
          </cell>
          <cell r="BT32">
            <v>-38.199999999999989</v>
          </cell>
          <cell r="BU32">
            <v>-38.199999999999989</v>
          </cell>
          <cell r="BV32">
            <v>-38.199999999999989</v>
          </cell>
          <cell r="BW32">
            <v>-38.199999999999989</v>
          </cell>
          <cell r="BX32">
            <v>-38.199999999999989</v>
          </cell>
          <cell r="BY32">
            <v>-38.199999999999989</v>
          </cell>
          <cell r="CB32">
            <v>189.3</v>
          </cell>
          <cell r="CC32">
            <v>100</v>
          </cell>
          <cell r="CD32">
            <v>189.3</v>
          </cell>
          <cell r="CE32">
            <v>-89.300000000000011</v>
          </cell>
          <cell r="CF32">
            <v>-47.173798203909143</v>
          </cell>
        </row>
        <row r="33">
          <cell r="G33" t="str">
            <v>Isagen</v>
          </cell>
          <cell r="L33">
            <v>175.30330000000001</v>
          </cell>
          <cell r="N33">
            <v>175.30330000000001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0.16289724912797485</v>
          </cell>
          <cell r="AC33" t="str">
            <v xml:space="preserve"> </v>
          </cell>
          <cell r="AD33">
            <v>0.16289724912797485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0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CC33">
            <v>0</v>
          </cell>
          <cell r="CD33">
            <v>0</v>
          </cell>
          <cell r="CE33">
            <v>0</v>
          </cell>
          <cell r="CF33" t="str">
            <v xml:space="preserve">n.a. </v>
          </cell>
        </row>
        <row r="34">
          <cell r="G34" t="str">
            <v xml:space="preserve">Resto  </v>
          </cell>
          <cell r="L34">
            <v>127.57299999999999</v>
          </cell>
          <cell r="N34">
            <v>127.57299999999999</v>
          </cell>
          <cell r="O34">
            <v>4.4000000000000004</v>
          </cell>
          <cell r="P34">
            <v>0.5</v>
          </cell>
          <cell r="Q34">
            <v>0</v>
          </cell>
          <cell r="R34">
            <v>0</v>
          </cell>
          <cell r="S34">
            <v>17.899999999999999</v>
          </cell>
          <cell r="T34">
            <v>88.812268683499994</v>
          </cell>
          <cell r="U34">
            <v>10.650000000000006</v>
          </cell>
          <cell r="V34">
            <v>98.247960756910004</v>
          </cell>
          <cell r="W34">
            <v>150.15</v>
          </cell>
          <cell r="X34">
            <v>0.5</v>
          </cell>
          <cell r="Y34">
            <v>58.708274347809997</v>
          </cell>
          <cell r="Z34">
            <v>0.14164135505006925</v>
          </cell>
          <cell r="AA34">
            <v>430.01014514327011</v>
          </cell>
          <cell r="AB34">
            <v>0.11854477789638378</v>
          </cell>
          <cell r="AC34" t="str">
            <v xml:space="preserve"> </v>
          </cell>
          <cell r="AD34">
            <v>0.11854477789638378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4.4000000000000004</v>
          </cell>
          <cell r="AQ34">
            <v>0.5</v>
          </cell>
          <cell r="AR34">
            <v>0</v>
          </cell>
          <cell r="AS34">
            <v>0</v>
          </cell>
          <cell r="AT34">
            <v>17.899999999999999</v>
          </cell>
          <cell r="AU34">
            <v>88.812268683499994</v>
          </cell>
          <cell r="AV34">
            <v>10.650000000000006</v>
          </cell>
          <cell r="AW34">
            <v>98.247960756910004</v>
          </cell>
          <cell r="AX34">
            <v>150.15</v>
          </cell>
          <cell r="AY34">
            <v>4.9000000000000004</v>
          </cell>
          <cell r="AZ34">
            <v>4.9000000000000004</v>
          </cell>
          <cell r="BA34">
            <v>4.9000000000000004</v>
          </cell>
          <cell r="BB34">
            <v>22.799999999999997</v>
          </cell>
          <cell r="BC34">
            <v>111.61226868349999</v>
          </cell>
          <cell r="BD34">
            <v>122.2622686835</v>
          </cell>
          <cell r="BE34">
            <v>220.51022944041</v>
          </cell>
          <cell r="BF34">
            <v>370.66022944041003</v>
          </cell>
          <cell r="BG34">
            <v>371.16022944041003</v>
          </cell>
          <cell r="BH34">
            <v>0</v>
          </cell>
          <cell r="BI34">
            <v>0</v>
          </cell>
          <cell r="BJ34">
            <v>0</v>
          </cell>
          <cell r="BK34">
            <v>0</v>
          </cell>
          <cell r="BL34">
            <v>0</v>
          </cell>
          <cell r="BM34">
            <v>0</v>
          </cell>
          <cell r="BN34">
            <v>0</v>
          </cell>
          <cell r="BO34">
            <v>0</v>
          </cell>
          <cell r="BP34">
            <v>0</v>
          </cell>
          <cell r="BQ34">
            <v>4.9000000000000004</v>
          </cell>
          <cell r="BR34">
            <v>4.9000000000000004</v>
          </cell>
          <cell r="BS34">
            <v>4.9000000000000004</v>
          </cell>
          <cell r="BT34">
            <v>22.799999999999997</v>
          </cell>
          <cell r="BU34">
            <v>111.61226868349999</v>
          </cell>
          <cell r="BV34">
            <v>122.2622686835</v>
          </cell>
          <cell r="BW34">
            <v>220.51022944041</v>
          </cell>
          <cell r="BX34">
            <v>370.66022944041003</v>
          </cell>
          <cell r="BY34">
            <v>371.16022944041003</v>
          </cell>
          <cell r="CA34">
            <v>8.5</v>
          </cell>
          <cell r="CC34">
            <v>4.9000000000000004</v>
          </cell>
          <cell r="CD34">
            <v>8.5</v>
          </cell>
          <cell r="CE34">
            <v>-3.5999999999999996</v>
          </cell>
          <cell r="CF34">
            <v>-42.35294117647058</v>
          </cell>
        </row>
        <row r="35"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109.19289789080555</v>
          </cell>
          <cell r="V35">
            <v>0</v>
          </cell>
          <cell r="W35">
            <v>0</v>
          </cell>
          <cell r="X35">
            <v>0</v>
          </cell>
          <cell r="Y35">
            <v>31.230465983199998</v>
          </cell>
          <cell r="Z35">
            <v>7.9070483567900007</v>
          </cell>
          <cell r="AA35">
            <v>148.33041223079556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111.04121000000001</v>
          </cell>
          <cell r="AL35">
            <v>0</v>
          </cell>
          <cell r="AM35">
            <v>0</v>
          </cell>
          <cell r="AN35">
            <v>0</v>
          </cell>
          <cell r="AO35">
            <v>35.310048000000002</v>
          </cell>
          <cell r="AV35">
            <v>-1.8483121091944525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  <cell r="BD35">
            <v>109.19289789080555</v>
          </cell>
          <cell r="BE35">
            <v>109.19289789080555</v>
          </cell>
          <cell r="BF35">
            <v>109.19289789080555</v>
          </cell>
          <cell r="BG35">
            <v>109.19289789080555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111.04121000000001</v>
          </cell>
          <cell r="BN35">
            <v>111.04121000000001</v>
          </cell>
          <cell r="BO35">
            <v>111.04121000000001</v>
          </cell>
          <cell r="BP35">
            <v>111.04121000000001</v>
          </cell>
          <cell r="BQ35">
            <v>0</v>
          </cell>
          <cell r="BR35">
            <v>0</v>
          </cell>
          <cell r="BS35">
            <v>0</v>
          </cell>
          <cell r="BT35">
            <v>0</v>
          </cell>
          <cell r="BU35">
            <v>0</v>
          </cell>
          <cell r="BV35">
            <v>-1.8483121091944525</v>
          </cell>
          <cell r="BW35">
            <v>-1.8483121091944525</v>
          </cell>
          <cell r="BX35">
            <v>-1.8483121091944525</v>
          </cell>
          <cell r="BY35">
            <v>-1.8483121091944525</v>
          </cell>
        </row>
        <row r="36">
          <cell r="AA36">
            <v>0</v>
          </cell>
        </row>
        <row r="37">
          <cell r="L37">
            <v>113.2602</v>
          </cell>
          <cell r="M37">
            <v>0</v>
          </cell>
          <cell r="N37">
            <v>113.2602</v>
          </cell>
          <cell r="Q37">
            <v>2.3858103791129004</v>
          </cell>
          <cell r="R37">
            <v>11.887735109712438</v>
          </cell>
          <cell r="S37">
            <v>3.9755527228100003</v>
          </cell>
          <cell r="T37">
            <v>1.608286515561961</v>
          </cell>
          <cell r="U37">
            <v>10.953951305553801</v>
          </cell>
          <cell r="V37">
            <v>4.9905908851678502</v>
          </cell>
          <cell r="W37">
            <v>16.277554178399999</v>
          </cell>
          <cell r="X37">
            <v>12.998436634050623</v>
          </cell>
          <cell r="Y37">
            <v>6.4403356636901039</v>
          </cell>
          <cell r="Z37">
            <v>1.2586452902</v>
          </cell>
          <cell r="AA37">
            <v>86.454751723295459</v>
          </cell>
          <cell r="AB37">
            <v>0.10524488138947902</v>
          </cell>
          <cell r="AC37" t="str">
            <v xml:space="preserve"> </v>
          </cell>
          <cell r="AD37">
            <v>0.10524488138947902</v>
          </cell>
          <cell r="AE37">
            <v>2</v>
          </cell>
          <cell r="AF37">
            <v>2.0664580924855489</v>
          </cell>
          <cell r="AG37">
            <v>2</v>
          </cell>
          <cell r="AH37">
            <v>15</v>
          </cell>
          <cell r="AI37">
            <v>3.03890895953757</v>
          </cell>
          <cell r="AJ37">
            <v>6.320930635838149</v>
          </cell>
          <cell r="AK37">
            <v>15.0178901734104</v>
          </cell>
          <cell r="AL37">
            <v>1.7017890173410399</v>
          </cell>
          <cell r="AM37">
            <v>1.8233453757225431</v>
          </cell>
          <cell r="AN37">
            <v>10.6616286127168</v>
          </cell>
          <cell r="AO37">
            <v>11.073345375722543</v>
          </cell>
          <cell r="AP37">
            <v>9.3026672480889339</v>
          </cell>
          <cell r="AQ37">
            <v>0.30872769846130099</v>
          </cell>
          <cell r="AR37">
            <v>0.38581037911290039</v>
          </cell>
          <cell r="AS37">
            <v>-3.1122648902875625</v>
          </cell>
          <cell r="AT37">
            <v>0.93664376327243026</v>
          </cell>
          <cell r="AU37">
            <v>-4.7126441202761882</v>
          </cell>
          <cell r="AV37">
            <v>-4.0639388678565993</v>
          </cell>
          <cell r="AW37">
            <v>3.2888018678268103</v>
          </cell>
          <cell r="AX37">
            <v>14.454208802677456</v>
          </cell>
          <cell r="AY37">
            <v>13.677853039035783</v>
          </cell>
          <cell r="AZ37">
            <v>16.063663418148685</v>
          </cell>
          <cell r="BA37">
            <v>27.951398527861123</v>
          </cell>
          <cell r="BB37">
            <v>31.926951250671124</v>
          </cell>
          <cell r="BC37">
            <v>33.535237766233088</v>
          </cell>
          <cell r="BD37">
            <v>44.489189071786889</v>
          </cell>
          <cell r="BE37">
            <v>49.479779956954737</v>
          </cell>
          <cell r="BF37">
            <v>65.757334135354739</v>
          </cell>
          <cell r="BG37">
            <v>78.755770769405359</v>
          </cell>
          <cell r="BH37">
            <v>4.0664580924855489</v>
          </cell>
          <cell r="BI37">
            <v>6.0664580924855489</v>
          </cell>
          <cell r="BJ37">
            <v>21.066458092485547</v>
          </cell>
          <cell r="BK37">
            <v>24.105367052023116</v>
          </cell>
          <cell r="BL37">
            <v>30.426297687861265</v>
          </cell>
          <cell r="BM37">
            <v>45.444187861271665</v>
          </cell>
          <cell r="BN37">
            <v>47.145976878612707</v>
          </cell>
          <cell r="BO37">
            <v>48.969322254335253</v>
          </cell>
          <cell r="BP37">
            <v>59.63095086705205</v>
          </cell>
          <cell r="BQ37">
            <v>9.6113949465502344</v>
          </cell>
          <cell r="BR37">
            <v>9.9972053256631366</v>
          </cell>
          <cell r="BS37">
            <v>6.8849404353755759</v>
          </cell>
          <cell r="BT37">
            <v>7.8215841986480079</v>
          </cell>
          <cell r="BU37">
            <v>3.1089400783718233</v>
          </cell>
          <cell r="BV37">
            <v>-0.95499878948477601</v>
          </cell>
          <cell r="BW37">
            <v>2.3338030783420294</v>
          </cell>
          <cell r="BX37">
            <v>16.788011881019486</v>
          </cell>
          <cell r="BY37">
            <v>19.124819902353309</v>
          </cell>
          <cell r="BZ37">
            <v>5.7</v>
          </cell>
          <cell r="CA37">
            <v>1.9059599999999999</v>
          </cell>
          <cell r="CB37">
            <v>9.0079999999999991</v>
          </cell>
          <cell r="CC37">
            <v>16.063663418148685</v>
          </cell>
          <cell r="CD37">
            <v>16.613959999999999</v>
          </cell>
          <cell r="CE37">
            <v>-0.55029658185131325</v>
          </cell>
          <cell r="CF37">
            <v>-3.312254163675088</v>
          </cell>
        </row>
        <row r="38">
          <cell r="AX38">
            <v>0</v>
          </cell>
        </row>
        <row r="39">
          <cell r="L39">
            <v>16373.281155494238</v>
          </cell>
          <cell r="M39">
            <v>135.69999999999999</v>
          </cell>
          <cell r="N39">
            <v>16508.981155494239</v>
          </cell>
          <cell r="Q39">
            <v>1562.7831531930278</v>
          </cell>
          <cell r="R39">
            <v>1335.5517192517016</v>
          </cell>
          <cell r="S39">
            <v>1459.047491855642</v>
          </cell>
          <cell r="T39">
            <v>1159.3107929749726</v>
          </cell>
          <cell r="U39">
            <v>1597.5626542380755</v>
          </cell>
          <cell r="V39">
            <v>1158.6352938180446</v>
          </cell>
          <cell r="W39">
            <v>1776.2541291407799</v>
          </cell>
          <cell r="X39">
            <v>1148.16500459793</v>
          </cell>
          <cell r="Y39">
            <v>1326.2427183671002</v>
          </cell>
          <cell r="Z39">
            <v>1444.4205285488624</v>
          </cell>
          <cell r="AA39">
            <v>16173.372973017391</v>
          </cell>
          <cell r="AB39">
            <v>15.214559334758221</v>
          </cell>
          <cell r="AC39">
            <v>0.12609663769402049</v>
          </cell>
          <cell r="AD39">
            <v>15.340655972452241</v>
          </cell>
          <cell r="AE39">
            <v>1068.756363721712</v>
          </cell>
          <cell r="AF39">
            <v>1031.5777194433952</v>
          </cell>
          <cell r="AG39">
            <v>1690.6351448769883</v>
          </cell>
          <cell r="AH39">
            <v>1358.7798698023994</v>
          </cell>
          <cell r="AI39">
            <v>1374.4917745222101</v>
          </cell>
          <cell r="AJ39">
            <v>1179.3930006395633</v>
          </cell>
          <cell r="AK39">
            <v>1534.3171599107404</v>
          </cell>
          <cell r="AL39">
            <v>1264.4377098859882</v>
          </cell>
          <cell r="AM39">
            <v>1722.9915233872923</v>
          </cell>
          <cell r="AN39">
            <v>1132.3894454266033</v>
          </cell>
          <cell r="AO39">
            <v>1381.363855251499</v>
          </cell>
          <cell r="AP39">
            <v>71.364277281834575</v>
          </cell>
          <cell r="AQ39">
            <v>33.701126584312306</v>
          </cell>
          <cell r="AR39">
            <v>-127.85199168396048</v>
          </cell>
          <cell r="AS39">
            <v>-23.228150550697819</v>
          </cell>
          <cell r="AT39">
            <v>84.555717333431858</v>
          </cell>
          <cell r="AU39">
            <v>-20.082207664590669</v>
          </cell>
          <cell r="AV39">
            <v>63.245494327335109</v>
          </cell>
          <cell r="AW39">
            <v>-105.80241606794357</v>
          </cell>
          <cell r="AX39">
            <v>53.262605753487605</v>
          </cell>
          <cell r="AY39">
            <v>2205.399487031254</v>
          </cell>
          <cell r="AZ39">
            <v>3768.1826402242814</v>
          </cell>
          <cell r="BA39">
            <v>5103.7343594759841</v>
          </cell>
          <cell r="BB39">
            <v>6562.7818513316261</v>
          </cell>
          <cell r="BC39">
            <v>7722.0926443065982</v>
          </cell>
          <cell r="BD39">
            <v>9319.6552985446742</v>
          </cell>
          <cell r="BE39">
            <v>10478.29059236272</v>
          </cell>
          <cell r="BF39">
            <v>12254.544721503498</v>
          </cell>
          <cell r="BG39">
            <v>13402.709726101428</v>
          </cell>
          <cell r="BH39">
            <v>2100.3340831651071</v>
          </cell>
          <cell r="BI39">
            <v>3790.969228042095</v>
          </cell>
          <cell r="BJ39">
            <v>5149.7490978444939</v>
          </cell>
          <cell r="BK39">
            <v>6524.240872366704</v>
          </cell>
          <cell r="BL39">
            <v>7703.633873006268</v>
          </cell>
          <cell r="BM39">
            <v>9237.951032917008</v>
          </cell>
          <cell r="BN39">
            <v>10502.388742802996</v>
          </cell>
          <cell r="BO39">
            <v>12225.380266190288</v>
          </cell>
          <cell r="BP39">
            <v>13357.769711616891</v>
          </cell>
          <cell r="BQ39">
            <v>105.06540386614701</v>
          </cell>
          <cell r="BR39">
            <v>-22.786587817813107</v>
          </cell>
          <cell r="BS39">
            <v>-46.014738368510578</v>
          </cell>
          <cell r="BT39">
            <v>38.540978964921635</v>
          </cell>
          <cell r="BU39">
            <v>18.458771300331165</v>
          </cell>
          <cell r="BV39">
            <v>81.704265627666445</v>
          </cell>
          <cell r="BW39">
            <v>-24.098150440275276</v>
          </cell>
          <cell r="BX39">
            <v>29.164455313210055</v>
          </cell>
          <cell r="BY39">
            <v>44.940014484536732</v>
          </cell>
          <cell r="BZ39">
            <v>842.57889693999994</v>
          </cell>
          <cell r="CA39">
            <v>927.68931685999996</v>
          </cell>
          <cell r="CB39">
            <v>1208.6286885</v>
          </cell>
          <cell r="CC39">
            <v>3768.1826402242814</v>
          </cell>
          <cell r="CD39">
            <v>2978.8969023</v>
          </cell>
          <cell r="CE39">
            <v>789.28573792428142</v>
          </cell>
          <cell r="CF39">
            <v>26.495906498639666</v>
          </cell>
        </row>
        <row r="40">
          <cell r="L40">
            <v>13835.694171749044</v>
          </cell>
          <cell r="M40">
            <v>135.69999999999999</v>
          </cell>
          <cell r="N40">
            <v>13971.394171749045</v>
          </cell>
          <cell r="Q40">
            <v>1268.7220575171</v>
          </cell>
          <cell r="R40">
            <v>1092.9445943212645</v>
          </cell>
          <cell r="S40">
            <v>1295.417872444752</v>
          </cell>
          <cell r="T40">
            <v>1014.5812168482155</v>
          </cell>
          <cell r="U40">
            <v>1354.7337588262978</v>
          </cell>
          <cell r="V40">
            <v>960.02224971059331</v>
          </cell>
          <cell r="W40">
            <v>1265.1986597871232</v>
          </cell>
          <cell r="X40">
            <v>936.90342965859668</v>
          </cell>
          <cell r="Y40">
            <v>1228.3875718281001</v>
          </cell>
          <cell r="Z40">
            <v>1156.9326777232959</v>
          </cell>
          <cell r="AA40">
            <v>13489.21330987201</v>
          </cell>
          <cell r="AB40">
            <v>12.856555012677306</v>
          </cell>
          <cell r="AC40">
            <v>0.12609663769402049</v>
          </cell>
          <cell r="AD40">
            <v>12.982651650371327</v>
          </cell>
          <cell r="AE40">
            <v>929.45947908848927</v>
          </cell>
          <cell r="AF40">
            <v>892.92130767706817</v>
          </cell>
          <cell r="AG40">
            <v>1360.775263643369</v>
          </cell>
          <cell r="AH40">
            <v>1117.5272050139802</v>
          </cell>
          <cell r="AI40">
            <v>1194.5268260458204</v>
          </cell>
          <cell r="AJ40">
            <v>1015.6999489663854</v>
          </cell>
          <cell r="AK40">
            <v>1339.5282498029148</v>
          </cell>
          <cell r="AL40">
            <v>986.0998427674059</v>
          </cell>
          <cell r="AM40">
            <v>1284.7680256926667</v>
          </cell>
          <cell r="AN40">
            <v>1018.8048114522427</v>
          </cell>
          <cell r="AO40">
            <v>1305.8493420435129</v>
          </cell>
          <cell r="AP40">
            <v>72.717097568724057</v>
          </cell>
          <cell r="AQ40">
            <v>20.271336872389384</v>
          </cell>
          <cell r="AR40">
            <v>-92.05320612626906</v>
          </cell>
          <cell r="AS40">
            <v>-24.582610692715662</v>
          </cell>
          <cell r="AT40">
            <v>100.89104639893162</v>
          </cell>
          <cell r="AU40">
            <v>-1.1187321181698735</v>
          </cell>
          <cell r="AV40">
            <v>15.205509023383001</v>
          </cell>
          <cell r="AW40">
            <v>-26.077593056812589</v>
          </cell>
          <cell r="AX40">
            <v>-19.569365905543464</v>
          </cell>
          <cell r="AY40">
            <v>1915.3692212066708</v>
          </cell>
          <cell r="AZ40">
            <v>3184.0912787237703</v>
          </cell>
          <cell r="BA40">
            <v>4277.0358730450353</v>
          </cell>
          <cell r="BB40">
            <v>5572.4537454897873</v>
          </cell>
          <cell r="BC40">
            <v>6587.0349623380025</v>
          </cell>
          <cell r="BD40">
            <v>7941.7687211643015</v>
          </cell>
          <cell r="BE40">
            <v>8901.7909708748957</v>
          </cell>
          <cell r="BF40">
            <v>10166.989630662018</v>
          </cell>
          <cell r="BG40">
            <v>11103.893060320614</v>
          </cell>
          <cell r="BH40">
            <v>1822.3807867655573</v>
          </cell>
          <cell r="BI40">
            <v>3183.1560504089261</v>
          </cell>
          <cell r="BJ40">
            <v>4300.6832554229059</v>
          </cell>
          <cell r="BK40">
            <v>5495.2100814687265</v>
          </cell>
          <cell r="BL40">
            <v>6510.9100304351123</v>
          </cell>
          <cell r="BM40">
            <v>7850.4382802380269</v>
          </cell>
          <cell r="BN40">
            <v>8836.5381230054336</v>
          </cell>
          <cell r="BO40">
            <v>10121.306148698101</v>
          </cell>
          <cell r="BP40">
            <v>11140.110960150343</v>
          </cell>
          <cell r="BQ40">
            <v>92.988434441113299</v>
          </cell>
          <cell r="BR40">
            <v>0.93522831484444424</v>
          </cell>
          <cell r="BS40">
            <v>-23.647382377871011</v>
          </cell>
          <cell r="BT40">
            <v>77.243664021060852</v>
          </cell>
          <cell r="BU40">
            <v>76.124931902891007</v>
          </cell>
          <cell r="BV40">
            <v>91.330440926274349</v>
          </cell>
          <cell r="BW40">
            <v>65.25284786946213</v>
          </cell>
          <cell r="BX40">
            <v>45.683481963917075</v>
          </cell>
          <cell r="BY40">
            <v>-36.217899829729504</v>
          </cell>
          <cell r="BZ40">
            <v>791.20639199999994</v>
          </cell>
          <cell r="CA40">
            <v>742.37813659999995</v>
          </cell>
          <cell r="CB40">
            <v>1032.1294164999999</v>
          </cell>
          <cell r="CC40">
            <v>3184.0912787237703</v>
          </cell>
          <cell r="CD40">
            <v>2565.7139450999998</v>
          </cell>
          <cell r="CE40">
            <v>618.37733362377048</v>
          </cell>
          <cell r="CF40">
            <v>24.101569654900445</v>
          </cell>
        </row>
        <row r="41">
          <cell r="L41">
            <v>3039.0008549118384</v>
          </cell>
          <cell r="N41">
            <v>3039.0008549118384</v>
          </cell>
          <cell r="Q41">
            <v>229.82562720125335</v>
          </cell>
          <cell r="R41">
            <v>231.78627338494337</v>
          </cell>
          <cell r="S41">
            <v>220.36962725388335</v>
          </cell>
          <cell r="T41">
            <v>260.44324293338332</v>
          </cell>
          <cell r="U41">
            <v>322.04120313933333</v>
          </cell>
          <cell r="V41">
            <v>236.95060855333335</v>
          </cell>
          <cell r="W41">
            <v>239.19305935433331</v>
          </cell>
          <cell r="X41">
            <v>228.78283836333335</v>
          </cell>
          <cell r="Y41">
            <v>240.99025244333333</v>
          </cell>
          <cell r="Z41">
            <v>489.89481366878056</v>
          </cell>
          <cell r="AA41">
            <v>3086.9989706022366</v>
          </cell>
          <cell r="AB41">
            <v>2.8239336017217149</v>
          </cell>
          <cell r="AC41" t="str">
            <v xml:space="preserve"> </v>
          </cell>
          <cell r="AD41">
            <v>2.8239336017217149</v>
          </cell>
          <cell r="AE41">
            <v>136.05759002946508</v>
          </cell>
          <cell r="AF41">
            <v>235.99584037193952</v>
          </cell>
          <cell r="AG41">
            <v>253.06730158728695</v>
          </cell>
          <cell r="AH41">
            <v>238.41410385292349</v>
          </cell>
          <cell r="AI41">
            <v>234.579779344998</v>
          </cell>
          <cell r="AJ41">
            <v>263.55543885477232</v>
          </cell>
          <cell r="AK41">
            <v>313.56136992002473</v>
          </cell>
          <cell r="AL41">
            <v>219.88163636300035</v>
          </cell>
          <cell r="AM41">
            <v>232.67036491447831</v>
          </cell>
          <cell r="AN41">
            <v>252.64815895060499</v>
          </cell>
          <cell r="AO41">
            <v>242.8264105908535</v>
          </cell>
          <cell r="AP41">
            <v>26.681482223868272</v>
          </cell>
          <cell r="AQ41">
            <v>-12.013488318946202</v>
          </cell>
          <cell r="AR41">
            <v>-23.241674386033594</v>
          </cell>
          <cell r="AS41">
            <v>-6.6278304679801181</v>
          </cell>
          <cell r="AT41">
            <v>-14.210152091114651</v>
          </cell>
          <cell r="AU41">
            <v>-3.1121959213890023</v>
          </cell>
          <cell r="AV41">
            <v>8.4798332193086026</v>
          </cell>
          <cell r="AW41">
            <v>17.068972190333</v>
          </cell>
          <cell r="AX41">
            <v>6.5226944398550017</v>
          </cell>
          <cell r="AY41">
            <v>386.72142430632664</v>
          </cell>
          <cell r="AZ41">
            <v>616.54705150758002</v>
          </cell>
          <cell r="BA41">
            <v>848.33332489252336</v>
          </cell>
          <cell r="BB41">
            <v>1068.7029521464067</v>
          </cell>
          <cell r="BC41">
            <v>1329.14619507979</v>
          </cell>
          <cell r="BD41">
            <v>1651.1873982191232</v>
          </cell>
          <cell r="BE41">
            <v>1888.1380067724565</v>
          </cell>
          <cell r="BF41">
            <v>2127.3310661267897</v>
          </cell>
          <cell r="BG41">
            <v>2356.1139044901229</v>
          </cell>
          <cell r="BH41">
            <v>372.05343040140463</v>
          </cell>
          <cell r="BI41">
            <v>625.12073198869155</v>
          </cell>
          <cell r="BJ41">
            <v>863.53483584161506</v>
          </cell>
          <cell r="BK41">
            <v>1098.114615186613</v>
          </cell>
          <cell r="BL41">
            <v>1361.6700540413854</v>
          </cell>
          <cell r="BM41">
            <v>1675.2314239614102</v>
          </cell>
          <cell r="BN41">
            <v>1895.1130603244105</v>
          </cell>
          <cell r="BO41">
            <v>2127.7834252388889</v>
          </cell>
          <cell r="BP41">
            <v>2380.4315841894941</v>
          </cell>
          <cell r="BQ41">
            <v>14.667993904922014</v>
          </cell>
          <cell r="BR41">
            <v>-8.5736804811115235</v>
          </cell>
          <cell r="BS41">
            <v>-15.201510949091698</v>
          </cell>
          <cell r="BT41">
            <v>-29.411663040206349</v>
          </cell>
          <cell r="BU41">
            <v>-32.523858961595352</v>
          </cell>
          <cell r="BV41">
            <v>-24.044025742286976</v>
          </cell>
          <cell r="BW41">
            <v>-6.9750535519540335</v>
          </cell>
          <cell r="BX41">
            <v>-0.45235911209920232</v>
          </cell>
          <cell r="BY41">
            <v>-24.317679699371183</v>
          </cell>
          <cell r="BZ41">
            <v>145.95099999999999</v>
          </cell>
          <cell r="CA41">
            <v>215.89788499999997</v>
          </cell>
          <cell r="CB41">
            <v>186.13363699999999</v>
          </cell>
          <cell r="CC41">
            <v>616.54705150758002</v>
          </cell>
          <cell r="CD41">
            <v>547.98252200000002</v>
          </cell>
          <cell r="CE41">
            <v>68.564529507580005</v>
          </cell>
          <cell r="CF41">
            <v>12.512174522891083</v>
          </cell>
        </row>
        <row r="42">
          <cell r="L42">
            <v>1136.2711188686997</v>
          </cell>
          <cell r="M42">
            <v>135.69999999999999</v>
          </cell>
          <cell r="N42">
            <v>1271.9711188686997</v>
          </cell>
          <cell r="Q42">
            <v>114.93062309356779</v>
          </cell>
          <cell r="R42">
            <v>97.577095191947578</v>
          </cell>
          <cell r="S42">
            <v>99.839122443596651</v>
          </cell>
          <cell r="T42">
            <v>80.184636532315565</v>
          </cell>
          <cell r="U42">
            <v>78.343778427148891</v>
          </cell>
          <cell r="V42">
            <v>99.025721802846675</v>
          </cell>
          <cell r="W42">
            <v>101.61939423679334</v>
          </cell>
          <cell r="X42">
            <v>104.04936530497444</v>
          </cell>
          <cell r="Y42">
            <v>111.93020796266667</v>
          </cell>
          <cell r="Z42">
            <v>99.254814024515426</v>
          </cell>
          <cell r="AA42">
            <v>1168.2704795129862</v>
          </cell>
          <cell r="AB42">
            <v>1.0558582726467629</v>
          </cell>
          <cell r="AC42">
            <v>0.12609663769402049</v>
          </cell>
          <cell r="AD42">
            <v>1.1819549103407834</v>
          </cell>
          <cell r="AE42">
            <v>38.699802558668416</v>
          </cell>
          <cell r="AF42">
            <v>119.90133607843137</v>
          </cell>
          <cell r="AG42">
            <v>90.284681960784297</v>
          </cell>
          <cell r="AH42">
            <v>72.295434640522842</v>
          </cell>
          <cell r="AI42">
            <v>91.401886405228737</v>
          </cell>
          <cell r="AJ42">
            <v>98.853333464052255</v>
          </cell>
          <cell r="AK42">
            <v>94.987434744842744</v>
          </cell>
          <cell r="AL42">
            <v>64.019107991242834</v>
          </cell>
          <cell r="AM42">
            <v>102.54403622653696</v>
          </cell>
          <cell r="AN42">
            <v>155.55366199584154</v>
          </cell>
          <cell r="AO42">
            <v>157.82449287581693</v>
          </cell>
          <cell r="AP42">
            <v>30.696783632878258</v>
          </cell>
          <cell r="AQ42">
            <v>-7.7822017773646905</v>
          </cell>
          <cell r="AR42">
            <v>24.645941132783491</v>
          </cell>
          <cell r="AS42">
            <v>25.281660551424736</v>
          </cell>
          <cell r="AT42">
            <v>8.4372360383679137</v>
          </cell>
          <cell r="AU42">
            <v>-18.66869693173669</v>
          </cell>
          <cell r="AV42">
            <v>-16.643656317693853</v>
          </cell>
          <cell r="AW42">
            <v>35.006613811603842</v>
          </cell>
          <cell r="AX42">
            <v>-0.92464198974361977</v>
          </cell>
          <cell r="AY42">
            <v>181.51572049261338</v>
          </cell>
          <cell r="AZ42">
            <v>296.44634358618117</v>
          </cell>
          <cell r="BA42">
            <v>394.02343877812871</v>
          </cell>
          <cell r="BB42">
            <v>493.8625612217254</v>
          </cell>
          <cell r="BC42">
            <v>574.04719775404089</v>
          </cell>
          <cell r="BD42">
            <v>652.39097618118979</v>
          </cell>
          <cell r="BE42">
            <v>751.41669798403655</v>
          </cell>
          <cell r="BF42">
            <v>853.0360922208298</v>
          </cell>
          <cell r="BG42">
            <v>957.08545752580426</v>
          </cell>
          <cell r="BH42">
            <v>158.60113863709981</v>
          </cell>
          <cell r="BI42">
            <v>248.88582059788411</v>
          </cell>
          <cell r="BJ42">
            <v>321.18125523840695</v>
          </cell>
          <cell r="BK42">
            <v>412.58314164363571</v>
          </cell>
          <cell r="BL42">
            <v>511.43647510768795</v>
          </cell>
          <cell r="BM42">
            <v>606.42390985253064</v>
          </cell>
          <cell r="BN42">
            <v>670.44301784377353</v>
          </cell>
          <cell r="BO42">
            <v>772.98705407031048</v>
          </cell>
          <cell r="BP42">
            <v>928.54071606615207</v>
          </cell>
          <cell r="BQ42">
            <v>22.914581855513553</v>
          </cell>
          <cell r="BR42">
            <v>47.560522988297038</v>
          </cell>
          <cell r="BS42">
            <v>72.842183539721773</v>
          </cell>
          <cell r="BT42">
            <v>81.279419578089701</v>
          </cell>
          <cell r="BU42">
            <v>62.61072264635299</v>
          </cell>
          <cell r="BV42">
            <v>45.967066328659151</v>
          </cell>
          <cell r="BW42">
            <v>80.973680140263014</v>
          </cell>
          <cell r="BX42">
            <v>80.049038150519323</v>
          </cell>
          <cell r="BY42">
            <v>28.544741459652187</v>
          </cell>
          <cell r="BZ42">
            <v>22.829712000000001</v>
          </cell>
          <cell r="CA42">
            <v>98.086211399999996</v>
          </cell>
          <cell r="CB42">
            <v>88.478014999999999</v>
          </cell>
          <cell r="CC42">
            <v>296.44634358618117</v>
          </cell>
          <cell r="CD42">
            <v>209.3939384</v>
          </cell>
          <cell r="CE42">
            <v>87.052405186181176</v>
          </cell>
          <cell r="CF42">
            <v>41.573507739219821</v>
          </cell>
        </row>
        <row r="43">
          <cell r="L43">
            <v>345.9</v>
          </cell>
          <cell r="M43">
            <v>135.69999999999999</v>
          </cell>
          <cell r="N43">
            <v>481.59999999999997</v>
          </cell>
          <cell r="Q43">
            <v>26.136318601111117</v>
          </cell>
          <cell r="R43">
            <v>28.111831709090907</v>
          </cell>
          <cell r="S43">
            <v>10.912967109</v>
          </cell>
          <cell r="T43">
            <v>10.992378753888888</v>
          </cell>
          <cell r="U43">
            <v>12.36558303222222</v>
          </cell>
          <cell r="V43">
            <v>49.993232800000001</v>
          </cell>
          <cell r="W43">
            <v>32.539151746666668</v>
          </cell>
          <cell r="X43">
            <v>28.857724697777776</v>
          </cell>
          <cell r="Y43">
            <v>28.824999999999999</v>
          </cell>
          <cell r="Z43">
            <v>28.824999999999999</v>
          </cell>
          <cell r="AA43">
            <v>316.25375747975755</v>
          </cell>
          <cell r="AB43">
            <v>0.32142097994371183</v>
          </cell>
          <cell r="AC43">
            <v>0.12609663769402049</v>
          </cell>
          <cell r="AD43">
            <v>0.44751761763773235</v>
          </cell>
          <cell r="AE43">
            <v>0.38659411764705881</v>
          </cell>
          <cell r="AF43">
            <v>29.059669411764705</v>
          </cell>
          <cell r="AG43">
            <v>6.7430152941176473</v>
          </cell>
          <cell r="AH43">
            <v>6.4093235294117639</v>
          </cell>
          <cell r="AI43">
            <v>12.415775294117648</v>
          </cell>
          <cell r="AJ43">
            <v>22.467222352941175</v>
          </cell>
          <cell r="AK43">
            <v>29.995634117647054</v>
          </cell>
          <cell r="AL43">
            <v>14.698715294117646</v>
          </cell>
          <cell r="AM43">
            <v>28.823643529411765</v>
          </cell>
          <cell r="AN43">
            <v>28.823643529411765</v>
          </cell>
          <cell r="AO43">
            <v>83.038381764705875</v>
          </cell>
          <cell r="AP43">
            <v>34.455825252352952</v>
          </cell>
          <cell r="AQ43">
            <v>-5.2075197517646998</v>
          </cell>
          <cell r="AR43">
            <v>19.39330330699347</v>
          </cell>
          <cell r="AS43">
            <v>21.702508179679143</v>
          </cell>
          <cell r="AT43">
            <v>-1.5028081851176474</v>
          </cell>
          <cell r="AU43">
            <v>-11.474843599052287</v>
          </cell>
          <cell r="AV43">
            <v>-17.630051085424832</v>
          </cell>
          <cell r="AW43">
            <v>35.294517505882354</v>
          </cell>
          <cell r="AX43">
            <v>3.7155082172549037</v>
          </cell>
          <cell r="AY43">
            <v>58.694569030000011</v>
          </cell>
          <cell r="AZ43">
            <v>84.830887631111125</v>
          </cell>
          <cell r="BA43">
            <v>112.94271934020203</v>
          </cell>
          <cell r="BB43">
            <v>123.85568644920204</v>
          </cell>
          <cell r="BC43">
            <v>134.84806520309093</v>
          </cell>
          <cell r="BD43">
            <v>147.21364823531314</v>
          </cell>
          <cell r="BE43">
            <v>197.20688103531313</v>
          </cell>
          <cell r="BF43">
            <v>229.74603278197981</v>
          </cell>
          <cell r="BG43">
            <v>258.60375747975758</v>
          </cell>
          <cell r="BH43">
            <v>29.446263529411763</v>
          </cell>
          <cell r="BI43">
            <v>36.189278823529406</v>
          </cell>
          <cell r="BJ43">
            <v>42.598602352941171</v>
          </cell>
          <cell r="BK43">
            <v>55.014377647058822</v>
          </cell>
          <cell r="BL43">
            <v>77.4816</v>
          </cell>
          <cell r="BM43">
            <v>107.47723411764706</v>
          </cell>
          <cell r="BN43">
            <v>122.17594941176471</v>
          </cell>
          <cell r="BO43">
            <v>150.99959294117647</v>
          </cell>
          <cell r="BP43">
            <v>179.82323647058823</v>
          </cell>
          <cell r="BQ43">
            <v>29.248305500588248</v>
          </cell>
          <cell r="BR43">
            <v>48.641608807581719</v>
          </cell>
          <cell r="BS43">
            <v>70.344116987260861</v>
          </cell>
          <cell r="BT43">
            <v>68.841308802143217</v>
          </cell>
          <cell r="BU43">
            <v>57.366465203090925</v>
          </cell>
          <cell r="BV43">
            <v>39.736414117666087</v>
          </cell>
          <cell r="BW43">
            <v>75.030931623548426</v>
          </cell>
          <cell r="BX43">
            <v>78.746439840803333</v>
          </cell>
          <cell r="BY43">
            <v>78.780521009169348</v>
          </cell>
          <cell r="BZ43">
            <v>7.5627120000000003</v>
          </cell>
          <cell r="CA43">
            <v>26.583966399999994</v>
          </cell>
          <cell r="CB43">
            <v>8.624015</v>
          </cell>
          <cell r="CC43">
            <v>84.830887631111125</v>
          </cell>
          <cell r="CD43">
            <v>42.770693399999992</v>
          </cell>
          <cell r="CE43">
            <v>42.060194231111133</v>
          </cell>
          <cell r="CF43">
            <v>98.338817745496598</v>
          </cell>
        </row>
        <row r="44">
          <cell r="Q44">
            <v>88.794304492456675</v>
          </cell>
          <cell r="R44">
            <v>69.46526348285667</v>
          </cell>
          <cell r="S44">
            <v>88.926155334596658</v>
          </cell>
          <cell r="T44">
            <v>69.192257778426679</v>
          </cell>
          <cell r="U44">
            <v>65.978195394926672</v>
          </cell>
          <cell r="V44">
            <v>49.032489002846667</v>
          </cell>
          <cell r="W44">
            <v>69.080242490126665</v>
          </cell>
          <cell r="X44">
            <v>75.191640607196675</v>
          </cell>
          <cell r="Y44">
            <v>83.105207962666668</v>
          </cell>
          <cell r="Z44">
            <v>70.429814024515423</v>
          </cell>
          <cell r="AA44">
            <v>852.01672203322869</v>
          </cell>
          <cell r="AE44">
            <v>38.313208441021359</v>
          </cell>
          <cell r="AF44">
            <v>90.841666666666669</v>
          </cell>
          <cell r="AG44">
            <v>83.541666666666657</v>
          </cell>
          <cell r="AH44">
            <v>65.886111111111077</v>
          </cell>
          <cell r="AI44">
            <v>78.986111111111086</v>
          </cell>
          <cell r="AJ44">
            <v>76.386111111111077</v>
          </cell>
          <cell r="AK44">
            <v>64.991800627195687</v>
          </cell>
          <cell r="AL44">
            <v>49.320392697125179</v>
          </cell>
          <cell r="AM44">
            <v>73.720392697125192</v>
          </cell>
          <cell r="AN44">
            <v>126.73001846642978</v>
          </cell>
          <cell r="AO44">
            <v>74.786111111111069</v>
          </cell>
          <cell r="AP44">
            <v>-3.7590416194746936</v>
          </cell>
          <cell r="AQ44">
            <v>-2.5746820255999978</v>
          </cell>
          <cell r="AR44">
            <v>5.2526378257900177</v>
          </cell>
          <cell r="AS44">
            <v>3.5791523717455931</v>
          </cell>
          <cell r="AT44">
            <v>9.9400442234855717</v>
          </cell>
          <cell r="AU44">
            <v>-7.1938533326843981</v>
          </cell>
          <cell r="AV44">
            <v>0.98639476773098522</v>
          </cell>
          <cell r="AW44">
            <v>-0.28790369427851203</v>
          </cell>
          <cell r="AX44">
            <v>-4.640150206998527</v>
          </cell>
          <cell r="AY44">
            <v>122.82115146261334</v>
          </cell>
          <cell r="AZ44">
            <v>211.61545595507002</v>
          </cell>
          <cell r="BA44">
            <v>281.08071943792669</v>
          </cell>
          <cell r="BB44">
            <v>370.00687477252336</v>
          </cell>
          <cell r="BC44">
            <v>439.19913255095003</v>
          </cell>
          <cell r="BD44">
            <v>505.1773279458767</v>
          </cell>
          <cell r="BE44">
            <v>554.20981694872341</v>
          </cell>
          <cell r="BF44">
            <v>623.29005943884999</v>
          </cell>
          <cell r="BG44">
            <v>698.48170004604663</v>
          </cell>
          <cell r="BH44">
            <v>129.15487510768804</v>
          </cell>
          <cell r="BI44">
            <v>212.6965417743547</v>
          </cell>
          <cell r="BJ44">
            <v>278.58265288546579</v>
          </cell>
          <cell r="BK44">
            <v>357.56876399657688</v>
          </cell>
          <cell r="BL44">
            <v>433.95487510768794</v>
          </cell>
          <cell r="BM44">
            <v>498.94667573488363</v>
          </cell>
          <cell r="BN44">
            <v>548.26706843200884</v>
          </cell>
          <cell r="BO44">
            <v>621.98746112913409</v>
          </cell>
          <cell r="BP44">
            <v>748.71747959556387</v>
          </cell>
          <cell r="BQ44">
            <v>-6.3337236450746959</v>
          </cell>
          <cell r="BR44">
            <v>-1.0810858192846786</v>
          </cell>
          <cell r="BS44">
            <v>2.498066552460906</v>
          </cell>
          <cell r="BT44">
            <v>12.438110775946482</v>
          </cell>
          <cell r="BU44">
            <v>5.2442574432620646</v>
          </cell>
          <cell r="BV44">
            <v>6.2306522109930658</v>
          </cell>
          <cell r="BW44">
            <v>5.9427485167145733</v>
          </cell>
          <cell r="BX44">
            <v>1.3025983097159042</v>
          </cell>
          <cell r="BY44">
            <v>-50.235779549517247</v>
          </cell>
          <cell r="BZ44">
            <v>15.266999999999999</v>
          </cell>
          <cell r="CA44">
            <v>71.502245000000002</v>
          </cell>
          <cell r="CB44">
            <v>79.853999999999999</v>
          </cell>
          <cell r="CC44">
            <v>211.61545595507002</v>
          </cell>
          <cell r="CD44">
            <v>166.623245</v>
          </cell>
          <cell r="CE44">
            <v>44.992210955070021</v>
          </cell>
          <cell r="CF44">
            <v>27.002361498283168</v>
          </cell>
        </row>
        <row r="45">
          <cell r="G45" t="str">
            <v xml:space="preserve">  Pagos Tesorería</v>
          </cell>
          <cell r="L45">
            <v>788.57572886869968</v>
          </cell>
          <cell r="N45">
            <v>788.57572886869968</v>
          </cell>
          <cell r="O45">
            <v>33.485464796666669</v>
          </cell>
          <cell r="P45">
            <v>88.228597405366671</v>
          </cell>
          <cell r="Q45">
            <v>87.873993407506674</v>
          </cell>
          <cell r="R45">
            <v>69.338785109096676</v>
          </cell>
          <cell r="S45">
            <v>88.053497958206663</v>
          </cell>
          <cell r="T45">
            <v>68.571828354016674</v>
          </cell>
          <cell r="U45">
            <v>62.220111285406666</v>
          </cell>
          <cell r="V45">
            <v>48.592906006636667</v>
          </cell>
          <cell r="W45">
            <v>68.960692307966667</v>
          </cell>
          <cell r="X45">
            <v>75.109252106666673</v>
          </cell>
          <cell r="Y45">
            <v>82.925245816666674</v>
          </cell>
          <cell r="Z45">
            <v>70.429814024515423</v>
          </cell>
          <cell r="AA45">
            <v>843.7901885787187</v>
          </cell>
          <cell r="AB45">
            <v>0.73276896077711551</v>
          </cell>
          <cell r="AC45" t="str">
            <v xml:space="preserve"> </v>
          </cell>
          <cell r="AD45">
            <v>0.73276896077711551</v>
          </cell>
          <cell r="AE45">
            <v>38.313208441021359</v>
          </cell>
          <cell r="AF45">
            <v>90.841666666666669</v>
          </cell>
          <cell r="AG45">
            <v>83.541666666666657</v>
          </cell>
          <cell r="AH45">
            <v>65.886111111111077</v>
          </cell>
          <cell r="AI45">
            <v>78.986111111111086</v>
          </cell>
          <cell r="AJ45">
            <v>76.386111111111077</v>
          </cell>
          <cell r="AK45">
            <v>56.38611111111107</v>
          </cell>
          <cell r="AL45">
            <v>47.88611111111107</v>
          </cell>
          <cell r="AM45">
            <v>72.286111111111083</v>
          </cell>
          <cell r="AN45">
            <v>58.88611111111107</v>
          </cell>
          <cell r="AO45">
            <v>74.786111111111069</v>
          </cell>
          <cell r="AP45">
            <v>-4.8277436443546904</v>
          </cell>
          <cell r="AQ45">
            <v>-2.6130692612999979</v>
          </cell>
          <cell r="AR45">
            <v>4.332326740840017</v>
          </cell>
          <cell r="AS45">
            <v>3.4526739979855989</v>
          </cell>
          <cell r="AT45">
            <v>9.0673868470955767</v>
          </cell>
          <cell r="AU45">
            <v>-7.8142827570944036</v>
          </cell>
          <cell r="AV45">
            <v>5.8340001742955963</v>
          </cell>
          <cell r="AW45">
            <v>0.70679489552559716</v>
          </cell>
          <cell r="AX45">
            <v>-3.3254188031444158</v>
          </cell>
          <cell r="AY45">
            <v>121.71406220203335</v>
          </cell>
          <cell r="AZ45">
            <v>209.58805560954002</v>
          </cell>
          <cell r="BA45">
            <v>278.9268407186367</v>
          </cell>
          <cell r="BB45">
            <v>366.98033867684336</v>
          </cell>
          <cell r="BC45">
            <v>435.55216703086001</v>
          </cell>
          <cell r="BD45">
            <v>497.77227831626669</v>
          </cell>
          <cell r="BE45">
            <v>546.36518432290336</v>
          </cell>
          <cell r="BF45">
            <v>615.32587663086997</v>
          </cell>
          <cell r="BG45">
            <v>690.43512873753662</v>
          </cell>
          <cell r="BH45">
            <v>129.15487510768804</v>
          </cell>
          <cell r="BI45">
            <v>212.6965417743547</v>
          </cell>
          <cell r="BJ45">
            <v>278.58265288546579</v>
          </cell>
          <cell r="BK45">
            <v>357.56876399657688</v>
          </cell>
          <cell r="BL45">
            <v>433.95487510768794</v>
          </cell>
          <cell r="BM45">
            <v>490.340986218799</v>
          </cell>
          <cell r="BN45">
            <v>538.22709732991007</v>
          </cell>
          <cell r="BO45">
            <v>610.51320844102111</v>
          </cell>
          <cell r="BP45">
            <v>669.39931955213217</v>
          </cell>
          <cell r="BQ45">
            <v>-7.4408129056546954</v>
          </cell>
          <cell r="BR45">
            <v>-3.1084861648146784</v>
          </cell>
          <cell r="BS45">
            <v>0.34418783317090629</v>
          </cell>
          <cell r="BT45">
            <v>9.411574680266483</v>
          </cell>
          <cell r="BU45">
            <v>1.5972919231720653</v>
          </cell>
          <cell r="BV45">
            <v>7.4312920974676899</v>
          </cell>
          <cell r="BW45">
            <v>8.1380869929932942</v>
          </cell>
          <cell r="BX45">
            <v>4.8126681898488641</v>
          </cell>
          <cell r="BY45">
            <v>21.035809185404446</v>
          </cell>
          <cell r="BZ45">
            <v>15.266999999999999</v>
          </cell>
          <cell r="CA45">
            <v>69.202245000000005</v>
          </cell>
          <cell r="CB45">
            <v>77.554000000000002</v>
          </cell>
          <cell r="CC45">
            <v>209.58805560954002</v>
          </cell>
          <cell r="CD45">
            <v>162.023245</v>
          </cell>
          <cell r="CE45">
            <v>47.564810609540018</v>
          </cell>
          <cell r="CF45">
            <v>29.356781867651161</v>
          </cell>
        </row>
        <row r="46">
          <cell r="G46" t="str">
            <v xml:space="preserve">  Otros Pagos</v>
          </cell>
          <cell r="L46">
            <v>1.79539</v>
          </cell>
          <cell r="N46">
            <v>1.79539</v>
          </cell>
          <cell r="O46">
            <v>1.0687020248799999</v>
          </cell>
          <cell r="P46">
            <v>3.8387235699999994E-2</v>
          </cell>
          <cell r="Q46">
            <v>0.92031108495000002</v>
          </cell>
          <cell r="R46">
            <v>0.12647837375999998</v>
          </cell>
          <cell r="S46">
            <v>0.87265737638999985</v>
          </cell>
          <cell r="T46">
            <v>0.62042942440999915</v>
          </cell>
          <cell r="U46">
            <v>3.7580841095200004</v>
          </cell>
          <cell r="V46">
            <v>0.43958299621000002</v>
          </cell>
          <cell r="W46">
            <v>0.11955018215999999</v>
          </cell>
          <cell r="X46">
            <v>8.2388500529999992E-2</v>
          </cell>
          <cell r="Y46">
            <v>0.17996214599999999</v>
          </cell>
          <cell r="Z46">
            <v>0</v>
          </cell>
          <cell r="AA46">
            <v>8.2265334545099993</v>
          </cell>
          <cell r="AB46">
            <v>1.6683319259356486E-3</v>
          </cell>
          <cell r="AC46" t="str">
            <v xml:space="preserve"> </v>
          </cell>
          <cell r="AD46">
            <v>1.6683319259356486E-3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8.6056895160846238</v>
          </cell>
          <cell r="AL46">
            <v>1.4342815860141087</v>
          </cell>
          <cell r="AM46">
            <v>1.4342815860141087</v>
          </cell>
          <cell r="AN46">
            <v>67.84390735531872</v>
          </cell>
          <cell r="AO46">
            <v>0</v>
          </cell>
          <cell r="AP46">
            <v>1.0687020248799999</v>
          </cell>
          <cell r="AQ46">
            <v>3.8387235699999994E-2</v>
          </cell>
          <cell r="AR46">
            <v>0.92031108495000002</v>
          </cell>
          <cell r="AS46">
            <v>0.12647837375999998</v>
          </cell>
          <cell r="AT46">
            <v>0.87265737638999985</v>
          </cell>
          <cell r="AU46">
            <v>0.62042942440999915</v>
          </cell>
          <cell r="AV46">
            <v>-4.8476054065646235</v>
          </cell>
          <cell r="AW46">
            <v>-0.99469858980410875</v>
          </cell>
          <cell r="AX46">
            <v>-1.3147314038541087</v>
          </cell>
          <cell r="AY46">
            <v>1.1070892605799998</v>
          </cell>
          <cell r="AZ46">
            <v>2.0274003455299998</v>
          </cell>
          <cell r="BA46">
            <v>2.1538787192899997</v>
          </cell>
          <cell r="BB46">
            <v>3.0265360956799996</v>
          </cell>
          <cell r="BC46">
            <v>3.6469655200899989</v>
          </cell>
          <cell r="BD46">
            <v>7.4050496296099997</v>
          </cell>
          <cell r="BE46">
            <v>7.8446326258200001</v>
          </cell>
          <cell r="BF46">
            <v>7.9641828079800003</v>
          </cell>
          <cell r="BG46">
            <v>8.0465713085099999</v>
          </cell>
          <cell r="BH46">
            <v>0</v>
          </cell>
          <cell r="BI46">
            <v>0</v>
          </cell>
          <cell r="BJ46">
            <v>0</v>
          </cell>
          <cell r="BK46">
            <v>0</v>
          </cell>
          <cell r="BL46">
            <v>0</v>
          </cell>
          <cell r="BM46">
            <v>8.6056895160846238</v>
          </cell>
          <cell r="BN46">
            <v>10.039971102098733</v>
          </cell>
          <cell r="BO46">
            <v>11.474252688112841</v>
          </cell>
          <cell r="BP46">
            <v>79.318160043431561</v>
          </cell>
          <cell r="BQ46">
            <v>1.1070892605799998</v>
          </cell>
          <cell r="BR46">
            <v>2.0274003455299998</v>
          </cell>
          <cell r="BS46">
            <v>2.1538787192899997</v>
          </cell>
          <cell r="BT46">
            <v>3.0265360956799996</v>
          </cell>
          <cell r="BU46">
            <v>3.6469655200899989</v>
          </cell>
          <cell r="BV46">
            <v>-1.2006398864746242</v>
          </cell>
          <cell r="BW46">
            <v>-2.1953384762787325</v>
          </cell>
          <cell r="BX46">
            <v>-3.5100698801328409</v>
          </cell>
          <cell r="BY46">
            <v>-71.271588734921565</v>
          </cell>
          <cell r="BZ46">
            <v>0</v>
          </cell>
          <cell r="CA46">
            <v>2.2999999999999998</v>
          </cell>
          <cell r="CB46">
            <v>2.2999999999999998</v>
          </cell>
          <cell r="CC46">
            <v>2.0274003455299998</v>
          </cell>
          <cell r="CD46">
            <v>4.5999999999999996</v>
          </cell>
          <cell r="CE46">
            <v>-2.5725996544699998</v>
          </cell>
          <cell r="CF46">
            <v>-55.926079444999999</v>
          </cell>
        </row>
        <row r="47">
          <cell r="L47">
            <v>9660.4221979685062</v>
          </cell>
          <cell r="M47">
            <v>0</v>
          </cell>
          <cell r="N47">
            <v>9660.4221979685062</v>
          </cell>
          <cell r="Q47">
            <v>923.96580722227884</v>
          </cell>
          <cell r="R47">
            <v>763.58122574437368</v>
          </cell>
          <cell r="S47">
            <v>975.20912274727209</v>
          </cell>
          <cell r="T47">
            <v>673.95333738251657</v>
          </cell>
          <cell r="U47">
            <v>954.34877725981562</v>
          </cell>
          <cell r="V47">
            <v>624.04591935441329</v>
          </cell>
          <cell r="W47">
            <v>924.38620619599646</v>
          </cell>
          <cell r="X47">
            <v>604.07122599028889</v>
          </cell>
          <cell r="Y47">
            <v>875.46711142210006</v>
          </cell>
          <cell r="Z47">
            <v>567.78305003000003</v>
          </cell>
          <cell r="AA47">
            <v>9233.943859756786</v>
          </cell>
          <cell r="AB47">
            <v>8.9767631383088275</v>
          </cell>
          <cell r="AC47" t="str">
            <v xml:space="preserve"> </v>
          </cell>
          <cell r="AD47">
            <v>8.9767631383088275</v>
          </cell>
          <cell r="AE47">
            <v>754.70208650035579</v>
          </cell>
          <cell r="AF47">
            <v>537.02413122669725</v>
          </cell>
          <cell r="AG47">
            <v>1017.4232800952977</v>
          </cell>
          <cell r="AH47">
            <v>806.81766652053375</v>
          </cell>
          <cell r="AI47">
            <v>868.54516029559363</v>
          </cell>
          <cell r="AJ47">
            <v>653.29117664756075</v>
          </cell>
          <cell r="AK47">
            <v>930.97944513804737</v>
          </cell>
          <cell r="AL47">
            <v>702.19909841316269</v>
          </cell>
          <cell r="AM47">
            <v>949.55362455165141</v>
          </cell>
          <cell r="AN47">
            <v>610.60299050579613</v>
          </cell>
          <cell r="AO47">
            <v>905.19843857684236</v>
          </cell>
          <cell r="AP47">
            <v>15.338831711977491</v>
          </cell>
          <cell r="AQ47">
            <v>40.067026968700247</v>
          </cell>
          <cell r="AR47">
            <v>-93.457472873018901</v>
          </cell>
          <cell r="AS47">
            <v>-43.236440776160066</v>
          </cell>
          <cell r="AT47">
            <v>106.66396245167846</v>
          </cell>
          <cell r="AU47">
            <v>20.662160734955819</v>
          </cell>
          <cell r="AV47">
            <v>23.369332121768252</v>
          </cell>
          <cell r="AW47">
            <v>-78.153179058749402</v>
          </cell>
          <cell r="AX47">
            <v>-25.167418355654945</v>
          </cell>
          <cell r="AY47">
            <v>1347.1320764077307</v>
          </cell>
          <cell r="AZ47">
            <v>2271.0978836300092</v>
          </cell>
          <cell r="BA47">
            <v>3034.6791093743832</v>
          </cell>
          <cell r="BB47">
            <v>4009.8882321216556</v>
          </cell>
          <cell r="BC47">
            <v>4683.8415695041722</v>
          </cell>
          <cell r="BD47">
            <v>5638.1903467639886</v>
          </cell>
          <cell r="BE47">
            <v>6262.2362661184015</v>
          </cell>
          <cell r="BF47">
            <v>7186.6224723143978</v>
          </cell>
          <cell r="BG47">
            <v>7790.6936983046862</v>
          </cell>
          <cell r="BH47">
            <v>1291.7262177270529</v>
          </cell>
          <cell r="BI47">
            <v>2309.1494978223504</v>
          </cell>
          <cell r="BJ47">
            <v>3115.9671643428842</v>
          </cell>
          <cell r="BK47">
            <v>3984.5123246384778</v>
          </cell>
          <cell r="BL47">
            <v>4637.8035012860391</v>
          </cell>
          <cell r="BM47">
            <v>5568.7829464240858</v>
          </cell>
          <cell r="BN47">
            <v>6270.9820448372493</v>
          </cell>
          <cell r="BO47">
            <v>7220.5356693889007</v>
          </cell>
          <cell r="BP47">
            <v>7831.1386598946965</v>
          </cell>
          <cell r="BQ47">
            <v>55.405858680677731</v>
          </cell>
          <cell r="BR47">
            <v>-38.05161419234107</v>
          </cell>
          <cell r="BS47">
            <v>-81.288054968501086</v>
          </cell>
          <cell r="BT47">
            <v>25.375907483177507</v>
          </cell>
          <cell r="BU47">
            <v>46.038068218133375</v>
          </cell>
          <cell r="BV47">
            <v>69.407400339902168</v>
          </cell>
          <cell r="BW47">
            <v>-8.7457787188477596</v>
          </cell>
          <cell r="BX47">
            <v>-33.913197074502932</v>
          </cell>
          <cell r="BY47">
            <v>-40.44496159001028</v>
          </cell>
          <cell r="BZ47">
            <v>622.42567999999994</v>
          </cell>
          <cell r="CA47">
            <v>428.39404019999995</v>
          </cell>
          <cell r="CB47">
            <v>757.51776449999988</v>
          </cell>
          <cell r="CC47">
            <v>2271.0978836300092</v>
          </cell>
          <cell r="CD47">
            <v>1808.3374846999998</v>
          </cell>
          <cell r="CE47">
            <v>462.76039893000939</v>
          </cell>
          <cell r="CF47">
            <v>25.590378059700548</v>
          </cell>
        </row>
        <row r="48">
          <cell r="G48" t="str">
            <v>Pagos de Tesorería</v>
          </cell>
          <cell r="L48">
            <v>9136.2682832986175</v>
          </cell>
          <cell r="N48">
            <v>9136.2682832986175</v>
          </cell>
          <cell r="O48">
            <v>758.2664752733333</v>
          </cell>
          <cell r="P48">
            <v>522.75099553439748</v>
          </cell>
          <cell r="Q48">
            <v>911.1945479559455</v>
          </cell>
          <cell r="R48">
            <v>754.83617747001006</v>
          </cell>
          <cell r="S48">
            <v>949.13048394929172</v>
          </cell>
          <cell r="T48">
            <v>631.98930914062771</v>
          </cell>
          <cell r="U48">
            <v>913.35740327059341</v>
          </cell>
          <cell r="V48">
            <v>568.97598091274665</v>
          </cell>
          <cell r="W48">
            <v>891.62743001266313</v>
          </cell>
          <cell r="X48">
            <v>570.29130542851112</v>
          </cell>
          <cell r="Y48">
            <v>847.50924078176672</v>
          </cell>
          <cell r="Z48">
            <v>544.375</v>
          </cell>
          <cell r="AA48">
            <v>8864.3043497298877</v>
          </cell>
          <cell r="AB48">
            <v>8.4897031068126498</v>
          </cell>
          <cell r="AC48" t="str">
            <v xml:space="preserve"> </v>
          </cell>
          <cell r="AD48">
            <v>8.4897031068126498</v>
          </cell>
          <cell r="AE48">
            <v>751.96380764877688</v>
          </cell>
          <cell r="AF48">
            <v>497.77500000000003</v>
          </cell>
          <cell r="AG48">
            <v>1008.3259613790808</v>
          </cell>
          <cell r="AH48">
            <v>790.63245898688047</v>
          </cell>
          <cell r="AI48">
            <v>855.45331935734202</v>
          </cell>
          <cell r="AJ48">
            <v>580.51847838184017</v>
          </cell>
          <cell r="AK48">
            <v>906.4337875980093</v>
          </cell>
          <cell r="AL48">
            <v>560.89451486390112</v>
          </cell>
          <cell r="AM48">
            <v>880.88325931616509</v>
          </cell>
          <cell r="AN48">
            <v>574.82120418614329</v>
          </cell>
          <cell r="AO48">
            <v>862.19109527811634</v>
          </cell>
          <cell r="AP48">
            <v>6.3026676245564204</v>
          </cell>
          <cell r="AQ48">
            <v>24.975995534397441</v>
          </cell>
          <cell r="AR48">
            <v>-97.131413423135314</v>
          </cell>
          <cell r="AS48">
            <v>-35.796281516870408</v>
          </cell>
          <cell r="AT48">
            <v>93.67716459194969</v>
          </cell>
          <cell r="AU48">
            <v>51.470830758787542</v>
          </cell>
          <cell r="AV48">
            <v>6.9236156725841056</v>
          </cell>
          <cell r="AW48">
            <v>8.0814660488455274</v>
          </cell>
          <cell r="AX48">
            <v>10.744170696498031</v>
          </cell>
          <cell r="AY48">
            <v>1281.0174708077307</v>
          </cell>
          <cell r="AZ48">
            <v>2192.212018763676</v>
          </cell>
          <cell r="BA48">
            <v>2947.0481962336862</v>
          </cell>
          <cell r="BB48">
            <v>3896.178680182978</v>
          </cell>
          <cell r="BC48">
            <v>4528.167989323606</v>
          </cell>
          <cell r="BD48">
            <v>5441.5253925941997</v>
          </cell>
          <cell r="BE48">
            <v>6010.501373506946</v>
          </cell>
          <cell r="BF48">
            <v>6902.1288035196094</v>
          </cell>
          <cell r="BG48">
            <v>7472.4201089481203</v>
          </cell>
          <cell r="BH48">
            <v>1249.7388076487769</v>
          </cell>
          <cell r="BI48">
            <v>2258.0647690278574</v>
          </cell>
          <cell r="BJ48">
            <v>3048.6972280147379</v>
          </cell>
          <cell r="BK48">
            <v>3904.1505473720799</v>
          </cell>
          <cell r="BL48">
            <v>4484.6690257539203</v>
          </cell>
          <cell r="BM48">
            <v>5391.1028133519294</v>
          </cell>
          <cell r="BN48">
            <v>5951.9973282158307</v>
          </cell>
          <cell r="BO48">
            <v>6832.8805875319958</v>
          </cell>
          <cell r="BP48">
            <v>7407.7017917181392</v>
          </cell>
          <cell r="BQ48">
            <v>31.278663158953805</v>
          </cell>
          <cell r="BR48">
            <v>-65.852750264181395</v>
          </cell>
          <cell r="BS48">
            <v>-101.64903178105169</v>
          </cell>
          <cell r="BT48">
            <v>-7.9718671891018857</v>
          </cell>
          <cell r="BU48">
            <v>43.498963569685657</v>
          </cell>
          <cell r="BV48">
            <v>50.422579242270331</v>
          </cell>
          <cell r="BW48">
            <v>58.50404529111529</v>
          </cell>
          <cell r="BX48">
            <v>69.248215987613548</v>
          </cell>
          <cell r="BY48">
            <v>64.718317229981039</v>
          </cell>
          <cell r="BZ48">
            <v>615.19398000000001</v>
          </cell>
          <cell r="CA48">
            <v>400.79887673999997</v>
          </cell>
          <cell r="CB48">
            <v>724.87496499999986</v>
          </cell>
          <cell r="CC48">
            <v>2192.212018763676</v>
          </cell>
          <cell r="CD48">
            <v>1740.8678217399997</v>
          </cell>
          <cell r="CE48">
            <v>451.34419702367632</v>
          </cell>
          <cell r="CF48">
            <v>25.926390929126207</v>
          </cell>
        </row>
        <row r="49">
          <cell r="G49" t="str">
            <v>Más Transferencias de Inversión</v>
          </cell>
          <cell r="L49">
            <v>346.29999999999995</v>
          </cell>
          <cell r="M49">
            <v>0</v>
          </cell>
          <cell r="N49">
            <v>346.29999999999995</v>
          </cell>
          <cell r="O49">
            <v>11.120173399999999</v>
          </cell>
          <cell r="P49">
            <v>29.652177999999999</v>
          </cell>
          <cell r="Q49">
            <v>10.730986</v>
          </cell>
          <cell r="R49">
            <v>5.4240189999999995</v>
          </cell>
          <cell r="S49">
            <v>14.851702899999999</v>
          </cell>
          <cell r="T49">
            <v>13.2781456</v>
          </cell>
          <cell r="U49">
            <v>40.577399999999997</v>
          </cell>
          <cell r="V49">
            <v>20.845372000000001</v>
          </cell>
          <cell r="W49">
            <v>31.52</v>
          </cell>
          <cell r="X49">
            <v>31.52</v>
          </cell>
          <cell r="Y49">
            <v>15.52</v>
          </cell>
          <cell r="Z49">
            <v>10.82</v>
          </cell>
          <cell r="AA49">
            <v>235.85997690000002</v>
          </cell>
          <cell r="AB49">
            <v>0.32179267231716502</v>
          </cell>
          <cell r="AC49" t="str">
            <v xml:space="preserve"> </v>
          </cell>
          <cell r="AD49">
            <v>0.32179267231716502</v>
          </cell>
          <cell r="AE49">
            <v>0</v>
          </cell>
          <cell r="AF49">
            <v>1.4073423994790084</v>
          </cell>
          <cell r="AG49">
            <v>8.4886565217673784</v>
          </cell>
          <cell r="AH49">
            <v>13.209656852907692</v>
          </cell>
          <cell r="AI49">
            <v>1.1169049332947674</v>
          </cell>
          <cell r="AJ49">
            <v>26.974367510777135</v>
          </cell>
          <cell r="AK49">
            <v>23.559686270522533</v>
          </cell>
          <cell r="AL49">
            <v>99.783051730031275</v>
          </cell>
          <cell r="AM49">
            <v>67.327521146702423</v>
          </cell>
          <cell r="AN49">
            <v>33.373038673950695</v>
          </cell>
          <cell r="AO49">
            <v>35.530150621440647</v>
          </cell>
          <cell r="AP49">
            <v>11.120173399999999</v>
          </cell>
          <cell r="AQ49">
            <v>28.24483560052099</v>
          </cell>
          <cell r="AR49">
            <v>2.2423294782326213</v>
          </cell>
          <cell r="AS49">
            <v>-7.7856378529076924</v>
          </cell>
          <cell r="AT49">
            <v>13.734797966705232</v>
          </cell>
          <cell r="AU49">
            <v>-13.696221910777135</v>
          </cell>
          <cell r="AV49">
            <v>17.017713729477464</v>
          </cell>
          <cell r="AW49">
            <v>-78.937679730031277</v>
          </cell>
          <cell r="AX49">
            <v>-35.807521146702427</v>
          </cell>
          <cell r="AY49">
            <v>40.772351400000005</v>
          </cell>
          <cell r="AZ49">
            <v>51.503337399999999</v>
          </cell>
          <cell r="BA49">
            <v>56.927356400000001</v>
          </cell>
          <cell r="BB49">
            <v>71.7790593</v>
          </cell>
          <cell r="BC49">
            <v>85.057204900000002</v>
          </cell>
          <cell r="BD49">
            <v>125.6346049</v>
          </cell>
          <cell r="BE49">
            <v>146.4799769</v>
          </cell>
          <cell r="BF49">
            <v>177.99997689999998</v>
          </cell>
          <cell r="BG49">
            <v>209.51997689999999</v>
          </cell>
          <cell r="BH49">
            <v>1.4073423994790084</v>
          </cell>
          <cell r="BI49">
            <v>9.8959989212463881</v>
          </cell>
          <cell r="BJ49">
            <v>23.10565577415408</v>
          </cell>
          <cell r="BK49">
            <v>24.222560707448849</v>
          </cell>
          <cell r="BL49">
            <v>51.196928218225978</v>
          </cell>
          <cell r="BM49">
            <v>74.756614488748511</v>
          </cell>
          <cell r="BN49">
            <v>174.53966621877979</v>
          </cell>
          <cell r="BO49">
            <v>241.86718736548221</v>
          </cell>
          <cell r="BP49">
            <v>275.24022603943291</v>
          </cell>
          <cell r="BQ49">
            <v>39.365009000520992</v>
          </cell>
          <cell r="BR49">
            <v>41.607338478753611</v>
          </cell>
          <cell r="BS49">
            <v>33.821700625845921</v>
          </cell>
          <cell r="BT49">
            <v>47.556498592551151</v>
          </cell>
          <cell r="BU49">
            <v>33.860276681774018</v>
          </cell>
          <cell r="BV49">
            <v>50.877990411251474</v>
          </cell>
          <cell r="BW49">
            <v>-28.059689318779789</v>
          </cell>
          <cell r="BX49">
            <v>-63.867210465482231</v>
          </cell>
          <cell r="BY49">
            <v>-65.720249139432923</v>
          </cell>
          <cell r="BZ49">
            <v>5.0979999999999999</v>
          </cell>
          <cell r="CA49">
            <v>1.7290000000000001</v>
          </cell>
          <cell r="CB49">
            <v>32.038000000000004</v>
          </cell>
          <cell r="CC49">
            <v>51.503337399999999</v>
          </cell>
          <cell r="CD49">
            <v>38.865000000000002</v>
          </cell>
          <cell r="CE49">
            <v>12.638337399999998</v>
          </cell>
          <cell r="CF49">
            <v>32.518557571079377</v>
          </cell>
        </row>
        <row r="50">
          <cell r="H50" t="str">
            <v>Subsidio Tarifas Eléctricas</v>
          </cell>
          <cell r="L50">
            <v>97.1</v>
          </cell>
          <cell r="N50">
            <v>97.1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27</v>
          </cell>
          <cell r="V50">
            <v>10.054</v>
          </cell>
          <cell r="W50">
            <v>27</v>
          </cell>
          <cell r="X50">
            <v>27</v>
          </cell>
          <cell r="Y50">
            <v>6</v>
          </cell>
          <cell r="Z50">
            <v>0</v>
          </cell>
          <cell r="AA50">
            <v>97.054000000000002</v>
          </cell>
          <cell r="AB50">
            <v>9.0228323655780332E-2</v>
          </cell>
          <cell r="AC50" t="str">
            <v xml:space="preserve"> </v>
          </cell>
          <cell r="AD50">
            <v>9.0228323655780332E-2</v>
          </cell>
          <cell r="AE50">
            <v>0</v>
          </cell>
          <cell r="AF50">
            <v>1.398905882451426</v>
          </cell>
          <cell r="AG50">
            <v>8.3462902969269273</v>
          </cell>
          <cell r="AH50">
            <v>0.29018558979381703</v>
          </cell>
          <cell r="AI50">
            <v>0.1804515432331299</v>
          </cell>
          <cell r="AJ50">
            <v>26.186607733326635</v>
          </cell>
          <cell r="AK50">
            <v>7.3156031040458071E-3</v>
          </cell>
          <cell r="AL50">
            <v>26.010220414040198</v>
          </cell>
          <cell r="AM50">
            <v>34.680022937123816</v>
          </cell>
          <cell r="AN50">
            <v>0</v>
          </cell>
          <cell r="AO50">
            <v>0</v>
          </cell>
          <cell r="AP50">
            <v>0</v>
          </cell>
          <cell r="AQ50">
            <v>-1.398905882451426</v>
          </cell>
          <cell r="AR50">
            <v>-8.3462902969269273</v>
          </cell>
          <cell r="AS50">
            <v>-0.29018558979381703</v>
          </cell>
          <cell r="AT50">
            <v>-0.1804515432331299</v>
          </cell>
          <cell r="AU50">
            <v>-26.186607733326635</v>
          </cell>
          <cell r="AV50">
            <v>26.992684396895953</v>
          </cell>
          <cell r="AW50">
            <v>-15.956220414040198</v>
          </cell>
          <cell r="AX50">
            <v>-7.680022937123816</v>
          </cell>
          <cell r="AY50">
            <v>0</v>
          </cell>
          <cell r="AZ50">
            <v>0</v>
          </cell>
          <cell r="BA50">
            <v>0</v>
          </cell>
          <cell r="BB50">
            <v>0</v>
          </cell>
          <cell r="BC50">
            <v>0</v>
          </cell>
          <cell r="BD50">
            <v>27</v>
          </cell>
          <cell r="BE50">
            <v>37.054000000000002</v>
          </cell>
          <cell r="BF50">
            <v>64.054000000000002</v>
          </cell>
          <cell r="BG50">
            <v>91.054000000000002</v>
          </cell>
          <cell r="BH50">
            <v>1.398905882451426</v>
          </cell>
          <cell r="BI50">
            <v>9.7451961793783539</v>
          </cell>
          <cell r="BJ50">
            <v>10.035381769172171</v>
          </cell>
          <cell r="BK50">
            <v>10.2158333124053</v>
          </cell>
          <cell r="BL50">
            <v>36.402441045731933</v>
          </cell>
          <cell r="BM50">
            <v>36.40975664883598</v>
          </cell>
          <cell r="BN50">
            <v>62.419977062876178</v>
          </cell>
          <cell r="BO50">
            <v>97.1</v>
          </cell>
          <cell r="BP50">
            <v>97.1</v>
          </cell>
          <cell r="BQ50">
            <v>-1.398905882451426</v>
          </cell>
          <cell r="BR50">
            <v>-9.7451961793783539</v>
          </cell>
          <cell r="BS50">
            <v>-10.035381769172171</v>
          </cell>
          <cell r="BT50">
            <v>-10.2158333124053</v>
          </cell>
          <cell r="BU50">
            <v>-36.402441045731933</v>
          </cell>
          <cell r="BV50">
            <v>-9.4097566488359803</v>
          </cell>
          <cell r="BW50">
            <v>-25.365977062876176</v>
          </cell>
          <cell r="BX50">
            <v>-33.045999999999992</v>
          </cell>
          <cell r="BY50">
            <v>-6.0459999999999923</v>
          </cell>
          <cell r="BZ50">
            <v>0</v>
          </cell>
          <cell r="CA50">
            <v>1.7210000000000001</v>
          </cell>
          <cell r="CB50">
            <v>10.268000000000001</v>
          </cell>
          <cell r="CC50">
            <v>0</v>
          </cell>
          <cell r="CD50">
            <v>11.989000000000001</v>
          </cell>
          <cell r="CE50">
            <v>-11.989000000000001</v>
          </cell>
          <cell r="CF50">
            <v>-100</v>
          </cell>
        </row>
        <row r="51">
          <cell r="H51" t="str">
            <v>Fosga</v>
          </cell>
          <cell r="L51">
            <v>0</v>
          </cell>
          <cell r="N51">
            <v>0</v>
          </cell>
          <cell r="O51">
            <v>0</v>
          </cell>
          <cell r="P51">
            <v>12.5</v>
          </cell>
          <cell r="Q51">
            <v>3.8</v>
          </cell>
          <cell r="R51">
            <v>4.87</v>
          </cell>
          <cell r="S51">
            <v>5.7</v>
          </cell>
          <cell r="T51">
            <v>7.2160000000000002</v>
          </cell>
          <cell r="U51">
            <v>4.5199999999999996</v>
          </cell>
          <cell r="V51">
            <v>3</v>
          </cell>
          <cell r="W51">
            <v>4.5199999999999996</v>
          </cell>
          <cell r="X51">
            <v>4.5199999999999996</v>
          </cell>
          <cell r="Y51">
            <v>9.52</v>
          </cell>
          <cell r="Z51">
            <v>10.82</v>
          </cell>
          <cell r="AA51">
            <v>70.98599999999999</v>
          </cell>
          <cell r="AB51" t="str">
            <v xml:space="preserve"> </v>
          </cell>
          <cell r="AC51" t="str">
            <v xml:space="preserve"> </v>
          </cell>
          <cell r="AD51" t="str">
            <v xml:space="preserve"> </v>
          </cell>
          <cell r="AE51">
            <v>0</v>
          </cell>
          <cell r="AF51">
            <v>0</v>
          </cell>
          <cell r="AG51">
            <v>0</v>
          </cell>
          <cell r="AH51">
            <v>0</v>
          </cell>
          <cell r="AI51">
            <v>0</v>
          </cell>
          <cell r="AJ51">
            <v>0</v>
          </cell>
          <cell r="AK51">
            <v>0</v>
          </cell>
          <cell r="AL51">
            <v>0</v>
          </cell>
          <cell r="AM51">
            <v>0</v>
          </cell>
          <cell r="AN51">
            <v>0</v>
          </cell>
          <cell r="AO51">
            <v>0</v>
          </cell>
          <cell r="AP51">
            <v>0</v>
          </cell>
          <cell r="AQ51">
            <v>12.5</v>
          </cell>
          <cell r="AR51">
            <v>3.8</v>
          </cell>
          <cell r="AS51">
            <v>4.87</v>
          </cell>
          <cell r="AT51">
            <v>5.7</v>
          </cell>
          <cell r="AU51">
            <v>7.2160000000000002</v>
          </cell>
          <cell r="AV51">
            <v>4.5199999999999996</v>
          </cell>
          <cell r="AW51">
            <v>3</v>
          </cell>
          <cell r="AX51">
            <v>4.5199999999999996</v>
          </cell>
          <cell r="AY51">
            <v>12.5</v>
          </cell>
          <cell r="AZ51">
            <v>16.3</v>
          </cell>
          <cell r="BA51">
            <v>21.17</v>
          </cell>
          <cell r="BB51">
            <v>26.87</v>
          </cell>
          <cell r="BC51">
            <v>34.085999999999999</v>
          </cell>
          <cell r="BD51">
            <v>38.605999999999995</v>
          </cell>
          <cell r="BE51">
            <v>41.605999999999995</v>
          </cell>
          <cell r="BF51">
            <v>46.125999999999991</v>
          </cell>
          <cell r="BG51">
            <v>50.645999999999987</v>
          </cell>
          <cell r="BH51">
            <v>0</v>
          </cell>
          <cell r="BI51">
            <v>0</v>
          </cell>
          <cell r="BJ51">
            <v>0</v>
          </cell>
          <cell r="BK51">
            <v>0</v>
          </cell>
          <cell r="BL51">
            <v>0</v>
          </cell>
          <cell r="BM51">
            <v>0</v>
          </cell>
          <cell r="BN51">
            <v>0</v>
          </cell>
          <cell r="BO51">
            <v>0</v>
          </cell>
          <cell r="BP51">
            <v>0</v>
          </cell>
          <cell r="BQ51">
            <v>12.5</v>
          </cell>
          <cell r="BR51">
            <v>16.3</v>
          </cell>
          <cell r="BS51">
            <v>21.17</v>
          </cell>
          <cell r="BT51">
            <v>26.87</v>
          </cell>
          <cell r="BU51">
            <v>34.085999999999999</v>
          </cell>
          <cell r="BV51">
            <v>38.605999999999995</v>
          </cell>
          <cell r="BW51">
            <v>41.605999999999995</v>
          </cell>
          <cell r="BX51">
            <v>46.125999999999991</v>
          </cell>
          <cell r="BY51">
            <v>50.645999999999987</v>
          </cell>
          <cell r="BZ51">
            <v>0</v>
          </cell>
          <cell r="CA51">
            <v>0</v>
          </cell>
          <cell r="CB51">
            <v>20.8</v>
          </cell>
          <cell r="CC51">
            <v>16.3</v>
          </cell>
          <cell r="CD51">
            <v>20.8</v>
          </cell>
          <cell r="CE51">
            <v>-4.5</v>
          </cell>
          <cell r="CF51">
            <v>-21.634615384615387</v>
          </cell>
        </row>
        <row r="52">
          <cell r="H52" t="str">
            <v>Ancianos Indigentes</v>
          </cell>
          <cell r="L52">
            <v>29</v>
          </cell>
          <cell r="N52">
            <v>29</v>
          </cell>
          <cell r="O52">
            <v>1.8348734</v>
          </cell>
          <cell r="P52">
            <v>5.9269780000000001</v>
          </cell>
          <cell r="Q52">
            <v>2.8377759999999999</v>
          </cell>
          <cell r="R52">
            <v>0.37401899999999999</v>
          </cell>
          <cell r="S52">
            <v>4.4152029000000006</v>
          </cell>
          <cell r="T52">
            <v>1.4326456000000001</v>
          </cell>
          <cell r="U52">
            <v>0.22790000000000002</v>
          </cell>
          <cell r="V52">
            <v>7.6561999999999991E-2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17.125956900000002</v>
          </cell>
          <cell r="AB52">
            <v>2.6947697075361789E-2</v>
          </cell>
          <cell r="AC52" t="str">
            <v xml:space="preserve"> </v>
          </cell>
          <cell r="AD52">
            <v>2.6947697075361789E-2</v>
          </cell>
          <cell r="AE52">
            <v>0</v>
          </cell>
          <cell r="AF52">
            <v>8.4365170275823194E-3</v>
          </cell>
          <cell r="AG52">
            <v>0.14236622484045164</v>
          </cell>
          <cell r="AH52">
            <v>12.919471263113875</v>
          </cell>
          <cell r="AI52">
            <v>0.93645339006163753</v>
          </cell>
          <cell r="AJ52">
            <v>0.78775977745049908</v>
          </cell>
          <cell r="AK52">
            <v>0.33851524573174058</v>
          </cell>
          <cell r="AL52">
            <v>1.6440662557501047</v>
          </cell>
          <cell r="AM52">
            <v>1.4331533300605466</v>
          </cell>
          <cell r="AN52">
            <v>2.1586937944326263</v>
          </cell>
          <cell r="AO52">
            <v>4.3158057419225804</v>
          </cell>
          <cell r="AP52">
            <v>1.8348734</v>
          </cell>
          <cell r="AQ52">
            <v>5.9185414829724179</v>
          </cell>
          <cell r="AR52">
            <v>2.6954097751595483</v>
          </cell>
          <cell r="AS52">
            <v>-12.545452263113875</v>
          </cell>
          <cell r="AT52">
            <v>3.4787495099383632</v>
          </cell>
          <cell r="AU52">
            <v>0.644885822549501</v>
          </cell>
          <cell r="AV52">
            <v>-0.11061524573174056</v>
          </cell>
          <cell r="AW52">
            <v>-1.5675042557501047</v>
          </cell>
          <cell r="AX52">
            <v>-1.4331533300605466</v>
          </cell>
          <cell r="AY52">
            <v>7.7618514000000003</v>
          </cell>
          <cell r="AZ52">
            <v>10.599627399999999</v>
          </cell>
          <cell r="BA52">
            <v>10.9736464</v>
          </cell>
          <cell r="BB52">
            <v>15.3888493</v>
          </cell>
          <cell r="BC52">
            <v>16.821494900000001</v>
          </cell>
          <cell r="BD52">
            <v>17.049394900000003</v>
          </cell>
          <cell r="BE52">
            <v>17.125956900000002</v>
          </cell>
          <cell r="BF52">
            <v>17.125956900000002</v>
          </cell>
          <cell r="BG52">
            <v>17.125956900000002</v>
          </cell>
          <cell r="BH52">
            <v>8.4365170275823194E-3</v>
          </cell>
          <cell r="BI52">
            <v>0.15080274186803397</v>
          </cell>
          <cell r="BJ52">
            <v>13.070274004981909</v>
          </cell>
          <cell r="BK52">
            <v>14.006727395043548</v>
          </cell>
          <cell r="BL52">
            <v>14.794487172494048</v>
          </cell>
          <cell r="BM52">
            <v>15.133002418225788</v>
          </cell>
          <cell r="BN52">
            <v>16.777068673975894</v>
          </cell>
          <cell r="BO52">
            <v>18.210222004036439</v>
          </cell>
          <cell r="BP52">
            <v>20.368915798469065</v>
          </cell>
          <cell r="BQ52">
            <v>7.7534148829724181</v>
          </cell>
          <cell r="BR52">
            <v>10.448824658131965</v>
          </cell>
          <cell r="BS52">
            <v>-2.0966276049819097</v>
          </cell>
          <cell r="BT52">
            <v>1.3821219049564526</v>
          </cell>
          <cell r="BU52">
            <v>2.0270077275059535</v>
          </cell>
          <cell r="BV52">
            <v>1.9163924817742153</v>
          </cell>
          <cell r="BW52">
            <v>0.34888822602410841</v>
          </cell>
          <cell r="BX52">
            <v>-1.0842651040364366</v>
          </cell>
          <cell r="BY52">
            <v>-3.2429588984690625</v>
          </cell>
          <cell r="BZ52">
            <v>0</v>
          </cell>
          <cell r="CA52">
            <v>8.0000000000000002E-3</v>
          </cell>
          <cell r="CB52">
            <v>0.13500000000000001</v>
          </cell>
          <cell r="CC52">
            <v>10.599627399999999</v>
          </cell>
          <cell r="CD52">
            <v>0.14300000000000002</v>
          </cell>
          <cell r="CE52">
            <v>10.456627399999999</v>
          </cell>
          <cell r="CF52">
            <v>7312.3268531468511</v>
          </cell>
        </row>
        <row r="53">
          <cell r="H53" t="str">
            <v>Fondo Solidaridad Pensional</v>
          </cell>
          <cell r="L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 t="str">
            <v xml:space="preserve"> </v>
          </cell>
          <cell r="AC53" t="str">
            <v xml:space="preserve"> </v>
          </cell>
          <cell r="AD53" t="str">
            <v xml:space="preserve"> 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J53">
            <v>0</v>
          </cell>
          <cell r="AK53">
            <v>0</v>
          </cell>
          <cell r="AL53">
            <v>0</v>
          </cell>
          <cell r="AM53">
            <v>0</v>
          </cell>
          <cell r="AN53">
            <v>0</v>
          </cell>
          <cell r="AO53">
            <v>0</v>
          </cell>
          <cell r="AP53">
            <v>0</v>
          </cell>
          <cell r="AQ53">
            <v>0</v>
          </cell>
          <cell r="AR53">
            <v>0</v>
          </cell>
          <cell r="AS53">
            <v>0</v>
          </cell>
          <cell r="AT53">
            <v>0</v>
          </cell>
          <cell r="AU53">
            <v>0</v>
          </cell>
          <cell r="AV53">
            <v>0</v>
          </cell>
          <cell r="AW53">
            <v>0</v>
          </cell>
          <cell r="AX53">
            <v>0</v>
          </cell>
          <cell r="AY53">
            <v>0</v>
          </cell>
          <cell r="AZ53">
            <v>0</v>
          </cell>
          <cell r="BA53">
            <v>0</v>
          </cell>
          <cell r="BB53">
            <v>0</v>
          </cell>
          <cell r="BC53">
            <v>0</v>
          </cell>
          <cell r="BD53">
            <v>0</v>
          </cell>
          <cell r="BE53">
            <v>0</v>
          </cell>
          <cell r="BF53">
            <v>0</v>
          </cell>
          <cell r="BG53">
            <v>0</v>
          </cell>
          <cell r="BH53">
            <v>0</v>
          </cell>
          <cell r="BI53">
            <v>0</v>
          </cell>
          <cell r="BJ53">
            <v>0</v>
          </cell>
          <cell r="BK53">
            <v>0</v>
          </cell>
          <cell r="BL53">
            <v>0</v>
          </cell>
          <cell r="BM53">
            <v>0</v>
          </cell>
          <cell r="BN53">
            <v>0</v>
          </cell>
          <cell r="BO53">
            <v>0</v>
          </cell>
          <cell r="BP53">
            <v>0</v>
          </cell>
          <cell r="BQ53">
            <v>0</v>
          </cell>
          <cell r="BR53">
            <v>0</v>
          </cell>
          <cell r="BS53">
            <v>0</v>
          </cell>
          <cell r="BT53">
            <v>0</v>
          </cell>
          <cell r="BU53">
            <v>0</v>
          </cell>
          <cell r="BV53">
            <v>0</v>
          </cell>
          <cell r="BW53">
            <v>0</v>
          </cell>
          <cell r="BX53">
            <v>0</v>
          </cell>
          <cell r="BY53">
            <v>0</v>
          </cell>
          <cell r="BZ53">
            <v>5.0979999999999999</v>
          </cell>
          <cell r="CA53">
            <v>0</v>
          </cell>
          <cell r="CB53">
            <v>0.83499999999999996</v>
          </cell>
          <cell r="CC53">
            <v>0</v>
          </cell>
          <cell r="CD53">
            <v>5.9329999999999998</v>
          </cell>
          <cell r="CE53">
            <v>-5.9329999999999998</v>
          </cell>
          <cell r="CF53">
            <v>-100</v>
          </cell>
        </row>
        <row r="54">
          <cell r="H54" t="str">
            <v>Fondo Compensación Educativa</v>
          </cell>
          <cell r="L54">
            <v>220.2</v>
          </cell>
          <cell r="N54">
            <v>220.2</v>
          </cell>
          <cell r="O54">
            <v>9.2852999999999994</v>
          </cell>
          <cell r="P54">
            <v>11.225200000000001</v>
          </cell>
          <cell r="Q54">
            <v>4.09321</v>
          </cell>
          <cell r="R54">
            <v>0.18</v>
          </cell>
          <cell r="S54">
            <v>4.7365000000000004</v>
          </cell>
          <cell r="T54">
            <v>4.6295000000000002</v>
          </cell>
          <cell r="U54">
            <v>8.8294999999999995</v>
          </cell>
          <cell r="V54">
            <v>7.7148100000000008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50.694019999999995</v>
          </cell>
          <cell r="AB54">
            <v>0.20461665158602299</v>
          </cell>
          <cell r="AC54" t="str">
            <v xml:space="preserve"> </v>
          </cell>
          <cell r="AD54">
            <v>0.20461665158602299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  <cell r="AI54">
            <v>0</v>
          </cell>
          <cell r="AJ54">
            <v>0</v>
          </cell>
          <cell r="AK54">
            <v>23.213855421686748</v>
          </cell>
          <cell r="AL54">
            <v>72.128765060240966</v>
          </cell>
          <cell r="AM54">
            <v>31.214344879518066</v>
          </cell>
          <cell r="AN54">
            <v>31.214344879518066</v>
          </cell>
          <cell r="AO54">
            <v>31.214344879518066</v>
          </cell>
          <cell r="AP54">
            <v>9.2852999999999994</v>
          </cell>
          <cell r="AQ54">
            <v>11.225200000000001</v>
          </cell>
          <cell r="AR54">
            <v>4.09321</v>
          </cell>
          <cell r="AS54">
            <v>0.18</v>
          </cell>
          <cell r="AT54">
            <v>4.7365000000000004</v>
          </cell>
          <cell r="AU54">
            <v>4.6295000000000002</v>
          </cell>
          <cell r="AV54">
            <v>-14.384355421686749</v>
          </cell>
          <cell r="AW54">
            <v>-64.413955060240966</v>
          </cell>
          <cell r="AX54">
            <v>-31.214344879518066</v>
          </cell>
          <cell r="AY54">
            <v>20.5105</v>
          </cell>
          <cell r="AZ54">
            <v>24.60371</v>
          </cell>
          <cell r="BA54">
            <v>24.783709999999999</v>
          </cell>
          <cell r="BB54">
            <v>29.520209999999999</v>
          </cell>
          <cell r="BC54">
            <v>34.149709999999999</v>
          </cell>
          <cell r="BD54">
            <v>42.979209999999995</v>
          </cell>
          <cell r="BE54">
            <v>50.694019999999995</v>
          </cell>
          <cell r="BF54">
            <v>50.694019999999995</v>
          </cell>
          <cell r="BG54">
            <v>50.694019999999995</v>
          </cell>
          <cell r="BH54">
            <v>0</v>
          </cell>
          <cell r="BI54">
            <v>0</v>
          </cell>
          <cell r="BJ54">
            <v>0</v>
          </cell>
          <cell r="BK54">
            <v>0</v>
          </cell>
          <cell r="BL54">
            <v>0</v>
          </cell>
          <cell r="BM54">
            <v>23.213855421686748</v>
          </cell>
          <cell r="BN54">
            <v>95.34262048192771</v>
          </cell>
          <cell r="BO54">
            <v>126.55696536144578</v>
          </cell>
          <cell r="BP54">
            <v>157.77131024096383</v>
          </cell>
          <cell r="BQ54">
            <v>20.5105</v>
          </cell>
          <cell r="BR54">
            <v>24.60371</v>
          </cell>
          <cell r="BS54">
            <v>24.783709999999999</v>
          </cell>
          <cell r="BT54">
            <v>29.520209999999999</v>
          </cell>
          <cell r="BU54">
            <v>34.149709999999999</v>
          </cell>
          <cell r="BV54">
            <v>19.765354578313246</v>
          </cell>
          <cell r="BW54">
            <v>-44.648600481927716</v>
          </cell>
          <cell r="BX54">
            <v>-75.862945361445782</v>
          </cell>
          <cell r="BY54">
            <v>-107.07729024096383</v>
          </cell>
          <cell r="BZ54">
            <v>0</v>
          </cell>
          <cell r="CA54">
            <v>0</v>
          </cell>
          <cell r="CB54">
            <v>0</v>
          </cell>
          <cell r="CC54">
            <v>24.60371</v>
          </cell>
          <cell r="CD54">
            <v>0</v>
          </cell>
          <cell r="CE54">
            <v>24.60371</v>
          </cell>
          <cell r="CF54" t="str">
            <v xml:space="preserve">n.a. </v>
          </cell>
        </row>
        <row r="55">
          <cell r="G55" t="str">
            <v>Más Transferencias de Deuda</v>
          </cell>
          <cell r="L55">
            <v>177.85391466988909</v>
          </cell>
          <cell r="M55">
            <v>0</v>
          </cell>
          <cell r="N55">
            <v>177.85391466988909</v>
          </cell>
          <cell r="O55">
            <v>0.65426953900000007</v>
          </cell>
          <cell r="P55">
            <v>24.687984660999998</v>
          </cell>
          <cell r="Q55">
            <v>2.0402732663333336</v>
          </cell>
          <cell r="R55">
            <v>3.321029274363636</v>
          </cell>
          <cell r="S55">
            <v>11.226935897980429</v>
          </cell>
          <cell r="T55">
            <v>28.685882641888888</v>
          </cell>
          <cell r="U55">
            <v>0.41397398922222223</v>
          </cell>
          <cell r="V55">
            <v>34.224566441666667</v>
          </cell>
          <cell r="W55">
            <v>1.2387761833333333</v>
          </cell>
          <cell r="X55">
            <v>2.2599205617777773</v>
          </cell>
          <cell r="Y55">
            <v>12.437870640333331</v>
          </cell>
          <cell r="Z55">
            <v>12.58805003</v>
          </cell>
          <cell r="AA55">
            <v>133.77953312689959</v>
          </cell>
          <cell r="AB55">
            <v>0.16526735917901433</v>
          </cell>
          <cell r="AC55" t="str">
            <v xml:space="preserve"> </v>
          </cell>
          <cell r="AD55">
            <v>0.16526735917901433</v>
          </cell>
          <cell r="AE55">
            <v>2.7382788515788858</v>
          </cell>
          <cell r="AF55">
            <v>37.841788827218167</v>
          </cell>
          <cell r="AG55">
            <v>0.60866219444955894</v>
          </cell>
          <cell r="AH55">
            <v>2.9755506807456689</v>
          </cell>
          <cell r="AI55">
            <v>11.97493600495687</v>
          </cell>
          <cell r="AJ55">
            <v>45.798330754943443</v>
          </cell>
          <cell r="AK55">
            <v>0.98597126951555292</v>
          </cell>
          <cell r="AL55">
            <v>41.521531819230319</v>
          </cell>
          <cell r="AM55">
            <v>1.3428440887838857</v>
          </cell>
          <cell r="AN55">
            <v>2.4087476457022081</v>
          </cell>
          <cell r="AO55">
            <v>7.4771926772853803</v>
          </cell>
          <cell r="AP55">
            <v>-2.0840093125788859</v>
          </cell>
          <cell r="AQ55">
            <v>-13.153804166218169</v>
          </cell>
          <cell r="AR55">
            <v>1.4316110718837747</v>
          </cell>
          <cell r="AS55">
            <v>0.34547859361796718</v>
          </cell>
          <cell r="AT55">
            <v>-0.74800010697644126</v>
          </cell>
          <cell r="AU55">
            <v>-17.112448113054555</v>
          </cell>
          <cell r="AV55">
            <v>-0.57199728029333063</v>
          </cell>
          <cell r="AW55">
            <v>-7.2969653775636516</v>
          </cell>
          <cell r="AX55">
            <v>-0.10406790545055244</v>
          </cell>
          <cell r="AY55">
            <v>25.342254199999999</v>
          </cell>
          <cell r="AZ55">
            <v>27.382527466333332</v>
          </cell>
          <cell r="BA55">
            <v>30.703556740696968</v>
          </cell>
          <cell r="BB55">
            <v>41.930492638677393</v>
          </cell>
          <cell r="BC55">
            <v>70.616375280566288</v>
          </cell>
          <cell r="BD55">
            <v>71.030349269788502</v>
          </cell>
          <cell r="BE55">
            <v>105.25491571145517</v>
          </cell>
          <cell r="BF55">
            <v>106.49369189478851</v>
          </cell>
          <cell r="BG55">
            <v>108.75361245656629</v>
          </cell>
          <cell r="BH55">
            <v>40.580067678797057</v>
          </cell>
          <cell r="BI55">
            <v>41.188729873246615</v>
          </cell>
          <cell r="BJ55">
            <v>44.164280553992285</v>
          </cell>
          <cell r="BK55">
            <v>56.139216558949151</v>
          </cell>
          <cell r="BL55">
            <v>101.93754731389259</v>
          </cell>
          <cell r="BM55">
            <v>102.92351858340814</v>
          </cell>
          <cell r="BN55">
            <v>144.44505040263846</v>
          </cell>
          <cell r="BO55">
            <v>145.78789449142235</v>
          </cell>
          <cell r="BP55">
            <v>148.19664213712457</v>
          </cell>
          <cell r="BQ55">
            <v>-15.237813478797056</v>
          </cell>
          <cell r="BR55">
            <v>-13.806202406913286</v>
          </cell>
          <cell r="BS55">
            <v>-13.460723813295317</v>
          </cell>
          <cell r="BT55">
            <v>-14.208723920271758</v>
          </cell>
          <cell r="BU55">
            <v>-31.321172033326306</v>
          </cell>
          <cell r="BV55">
            <v>-31.893169313619641</v>
          </cell>
          <cell r="BW55">
            <v>-39.190134691183289</v>
          </cell>
          <cell r="BX55">
            <v>-39.294202596633838</v>
          </cell>
          <cell r="BY55">
            <v>-39.443029680558283</v>
          </cell>
          <cell r="BZ55">
            <v>2.1337000000000002</v>
          </cell>
          <cell r="CA55">
            <v>25.866163459999999</v>
          </cell>
          <cell r="CB55">
            <v>0.60479949999999993</v>
          </cell>
          <cell r="CC55">
            <v>27.382527466333332</v>
          </cell>
          <cell r="CD55">
            <v>28.604662959999999</v>
          </cell>
          <cell r="CE55">
            <v>-1.2221354936666664</v>
          </cell>
          <cell r="CF55">
            <v>-4.2725044352931789</v>
          </cell>
          <cell r="CI55">
            <v>338.12739999999997</v>
          </cell>
        </row>
        <row r="56">
          <cell r="H56" t="str">
            <v>Deuda Externa Entidades</v>
          </cell>
          <cell r="L56">
            <v>122.43058841578632</v>
          </cell>
          <cell r="N56">
            <v>122.43058841578632</v>
          </cell>
          <cell r="O56">
            <v>5.5769539000000007E-2</v>
          </cell>
          <cell r="P56">
            <v>23.123284661</v>
          </cell>
          <cell r="Q56">
            <v>0.18767326633333339</v>
          </cell>
          <cell r="R56">
            <v>1.5677292743636362</v>
          </cell>
          <cell r="S56">
            <v>10.640369487980429</v>
          </cell>
          <cell r="T56">
            <v>4.5132826418888898</v>
          </cell>
          <cell r="U56">
            <v>5.9673989222222203E-2</v>
          </cell>
          <cell r="V56">
            <v>34.019566441666669</v>
          </cell>
          <cell r="W56">
            <v>0.80927618333333329</v>
          </cell>
          <cell r="X56">
            <v>1.8941205617777774</v>
          </cell>
          <cell r="Y56">
            <v>12.261470640333332</v>
          </cell>
          <cell r="Z56">
            <v>0</v>
          </cell>
          <cell r="AA56">
            <v>89.132216686899625</v>
          </cell>
          <cell r="AB56">
            <v>0.11376628997885889</v>
          </cell>
          <cell r="AC56" t="str">
            <v xml:space="preserve"> </v>
          </cell>
          <cell r="AD56">
            <v>0.11376628997885889</v>
          </cell>
          <cell r="AE56">
            <v>2.4042955140057494</v>
          </cell>
          <cell r="AF56">
            <v>37.180898418894088</v>
          </cell>
          <cell r="AG56">
            <v>0.26214014023384996</v>
          </cell>
          <cell r="AH56">
            <v>2.7159775875713388</v>
          </cell>
          <cell r="AI56">
            <v>10.581432294611959</v>
          </cell>
          <cell r="AJ56">
            <v>11.434353326463118</v>
          </cell>
          <cell r="AK56">
            <v>0.92642613732675994</v>
          </cell>
          <cell r="AL56">
            <v>41.317225185282524</v>
          </cell>
          <cell r="AM56">
            <v>1.136809529216718</v>
          </cell>
          <cell r="AN56">
            <v>2.1860920873201168</v>
          </cell>
          <cell r="AO56">
            <v>7.0565662122265298</v>
          </cell>
          <cell r="AP56">
            <v>-2.3485259750057494</v>
          </cell>
          <cell r="AQ56">
            <v>-14.057613757894089</v>
          </cell>
          <cell r="AR56">
            <v>-7.4466873900516567E-2</v>
          </cell>
          <cell r="AS56">
            <v>-1.1482483132077026</v>
          </cell>
          <cell r="AT56">
            <v>5.893719336846992E-2</v>
          </cell>
          <cell r="AU56">
            <v>-6.9210706845742278</v>
          </cell>
          <cell r="AV56">
            <v>-0.86675214810453771</v>
          </cell>
          <cell r="AW56">
            <v>-7.2976587436158553</v>
          </cell>
          <cell r="AX56">
            <v>-0.32753334588338467</v>
          </cell>
          <cell r="AY56">
            <v>23.179054199999999</v>
          </cell>
          <cell r="AZ56">
            <v>23.366727466333334</v>
          </cell>
          <cell r="BA56">
            <v>24.934456740696969</v>
          </cell>
          <cell r="BB56">
            <v>35.574826228677395</v>
          </cell>
          <cell r="BC56">
            <v>40.088108870566288</v>
          </cell>
          <cell r="BD56">
            <v>40.147782859788506</v>
          </cell>
          <cell r="BE56">
            <v>74.167349301455175</v>
          </cell>
          <cell r="BF56">
            <v>74.976625484788514</v>
          </cell>
          <cell r="BG56">
            <v>76.870746046566296</v>
          </cell>
          <cell r="BH56">
            <v>39.585193932899841</v>
          </cell>
          <cell r="BI56">
            <v>39.847334073133695</v>
          </cell>
          <cell r="BJ56">
            <v>42.563311660705033</v>
          </cell>
          <cell r="BK56">
            <v>53.14474395531699</v>
          </cell>
          <cell r="BL56">
            <v>64.579097281780108</v>
          </cell>
          <cell r="BM56">
            <v>65.505523419106865</v>
          </cell>
          <cell r="BN56">
            <v>106.82274860438939</v>
          </cell>
          <cell r="BO56">
            <v>107.95955813360611</v>
          </cell>
          <cell r="BP56">
            <v>110.14565022092623</v>
          </cell>
          <cell r="BQ56">
            <v>-16.406139732899842</v>
          </cell>
          <cell r="BR56">
            <v>-16.480606606800361</v>
          </cell>
          <cell r="BS56">
            <v>-17.628854920008063</v>
          </cell>
          <cell r="BT56">
            <v>-17.569917726639595</v>
          </cell>
          <cell r="BU56">
            <v>-24.49098841121382</v>
          </cell>
          <cell r="BV56">
            <v>-25.357740559318358</v>
          </cell>
          <cell r="BW56">
            <v>-32.655399302934214</v>
          </cell>
          <cell r="BX56">
            <v>-32.982932648817595</v>
          </cell>
          <cell r="BY56">
            <v>-33.274904174359932</v>
          </cell>
          <cell r="BZ56">
            <v>1.7278</v>
          </cell>
          <cell r="CA56">
            <v>25.062963459999999</v>
          </cell>
          <cell r="CB56">
            <v>0.1787995</v>
          </cell>
          <cell r="CC56">
            <v>23.366727466333334</v>
          </cell>
          <cell r="CD56">
            <v>26.969562959999998</v>
          </cell>
          <cell r="CE56">
            <v>-3.6028354936666638</v>
          </cell>
          <cell r="CF56">
            <v>-13.358894613940253</v>
          </cell>
          <cell r="CI56">
            <v>1393.1273999999999</v>
          </cell>
        </row>
        <row r="57">
          <cell r="H57" t="str">
            <v>Deuda Interna Entidades</v>
          </cell>
          <cell r="L57">
            <v>55.423326254102776</v>
          </cell>
          <cell r="N57">
            <v>55.423326254102776</v>
          </cell>
          <cell r="O57">
            <v>0.59850000000000003</v>
          </cell>
          <cell r="P57">
            <v>1.5647</v>
          </cell>
          <cell r="Q57">
            <v>1.8526</v>
          </cell>
          <cell r="R57">
            <v>1.7533000000000001</v>
          </cell>
          <cell r="S57">
            <v>0.58656640999999998</v>
          </cell>
          <cell r="T57">
            <v>24.172599999999999</v>
          </cell>
          <cell r="U57">
            <v>0.3543</v>
          </cell>
          <cell r="V57">
            <v>0.20499999999999999</v>
          </cell>
          <cell r="W57">
            <v>0.42949999999999999</v>
          </cell>
          <cell r="X57">
            <v>0.36580000000000001</v>
          </cell>
          <cell r="Y57">
            <v>0.1764</v>
          </cell>
          <cell r="Z57">
            <v>12.58805003</v>
          </cell>
          <cell r="AA57">
            <v>44.647316439999997</v>
          </cell>
          <cell r="AB57">
            <v>5.1501069200155437E-2</v>
          </cell>
          <cell r="AC57" t="str">
            <v xml:space="preserve"> </v>
          </cell>
          <cell r="AD57">
            <v>5.1501069200155437E-2</v>
          </cell>
          <cell r="AE57">
            <v>0.33398333757313658</v>
          </cell>
          <cell r="AF57">
            <v>0.66089040832407797</v>
          </cell>
          <cell r="AG57">
            <v>0.34652205421570897</v>
          </cell>
          <cell r="AH57">
            <v>0.25957309317432997</v>
          </cell>
          <cell r="AI57">
            <v>1.3935037103449099</v>
          </cell>
          <cell r="AJ57">
            <v>34.363977428480325</v>
          </cell>
          <cell r="AK57">
            <v>5.9545132188792982E-2</v>
          </cell>
          <cell r="AL57">
            <v>0.20430663394779458</v>
          </cell>
          <cell r="AM57">
            <v>0.20603455956716779</v>
          </cell>
          <cell r="AN57">
            <v>0.22265555838209106</v>
          </cell>
          <cell r="AO57">
            <v>0.42062646505885048</v>
          </cell>
          <cell r="AP57">
            <v>0.26451666242686345</v>
          </cell>
          <cell r="AQ57">
            <v>0.90380959167592201</v>
          </cell>
          <cell r="AR57">
            <v>1.506077945784291</v>
          </cell>
          <cell r="AS57">
            <v>1.4937269068256702</v>
          </cell>
          <cell r="AT57">
            <v>-0.80693730034490996</v>
          </cell>
          <cell r="AU57">
            <v>-10.191377428480326</v>
          </cell>
          <cell r="AV57">
            <v>0.29475486781120702</v>
          </cell>
          <cell r="AW57">
            <v>6.9336605220540748E-4</v>
          </cell>
          <cell r="AX57">
            <v>0.2234654404328322</v>
          </cell>
          <cell r="AY57">
            <v>2.1631999999999998</v>
          </cell>
          <cell r="AZ57">
            <v>4.0157999999999996</v>
          </cell>
          <cell r="BA57">
            <v>5.7690999999999999</v>
          </cell>
          <cell r="BB57">
            <v>6.3556664099999995</v>
          </cell>
          <cell r="BC57">
            <v>30.528266410000001</v>
          </cell>
          <cell r="BD57">
            <v>30.882566409999999</v>
          </cell>
          <cell r="BE57">
            <v>31.087566409999997</v>
          </cell>
          <cell r="BF57">
            <v>31.517066409999998</v>
          </cell>
          <cell r="BG57">
            <v>31.882866409999998</v>
          </cell>
          <cell r="BH57">
            <v>0.99487374589721456</v>
          </cell>
          <cell r="BI57">
            <v>1.3413958001129236</v>
          </cell>
          <cell r="BJ57">
            <v>1.6009688932872534</v>
          </cell>
          <cell r="BK57">
            <v>2.9944726036321634</v>
          </cell>
          <cell r="BL57">
            <v>37.358450032112486</v>
          </cell>
          <cell r="BM57">
            <v>37.417995164301281</v>
          </cell>
          <cell r="BN57">
            <v>37.622301798249076</v>
          </cell>
          <cell r="BO57">
            <v>37.828336357816241</v>
          </cell>
          <cell r="BP57">
            <v>38.050991916198335</v>
          </cell>
          <cell r="BQ57">
            <v>1.1683262541027852</v>
          </cell>
          <cell r="BR57">
            <v>2.6744041998870758</v>
          </cell>
          <cell r="BS57">
            <v>4.168131106712746</v>
          </cell>
          <cell r="BT57">
            <v>3.3611938063678362</v>
          </cell>
          <cell r="BU57">
            <v>-6.8301836221124859</v>
          </cell>
          <cell r="BV57">
            <v>-6.5354287543012823</v>
          </cell>
          <cell r="BW57">
            <v>-6.5347353882490786</v>
          </cell>
          <cell r="BX57">
            <v>-6.3112699478162426</v>
          </cell>
          <cell r="BY57">
            <v>-6.1681255061983364</v>
          </cell>
          <cell r="BZ57">
            <v>0.40589999999999998</v>
          </cell>
          <cell r="CA57">
            <v>0.80320000000000003</v>
          </cell>
          <cell r="CB57">
            <v>0.42599999999999999</v>
          </cell>
          <cell r="CC57">
            <v>4.0157999999999996</v>
          </cell>
          <cell r="CD57">
            <v>1.6351</v>
          </cell>
          <cell r="CE57">
            <v>2.3806999999999996</v>
          </cell>
          <cell r="CF57">
            <v>145.59965751330193</v>
          </cell>
        </row>
        <row r="58">
          <cell r="BN58">
            <v>0</v>
          </cell>
          <cell r="BW58">
            <v>0</v>
          </cell>
        </row>
        <row r="59">
          <cell r="L59">
            <v>2537.5869837451937</v>
          </cell>
          <cell r="M59">
            <v>0</v>
          </cell>
          <cell r="N59">
            <v>2537.5869837451937</v>
          </cell>
          <cell r="Q59">
            <v>294.0610956759279</v>
          </cell>
          <cell r="R59">
            <v>242.60712493043712</v>
          </cell>
          <cell r="S59">
            <v>163.62961941089</v>
          </cell>
          <cell r="T59">
            <v>144.72957612675719</v>
          </cell>
          <cell r="U59">
            <v>242.82889541177775</v>
          </cell>
          <cell r="V59">
            <v>198.61304410745123</v>
          </cell>
          <cell r="W59">
            <v>511.05546935365669</v>
          </cell>
          <cell r="X59">
            <v>211.26157493933331</v>
          </cell>
          <cell r="Y59">
            <v>97.855146539000003</v>
          </cell>
          <cell r="Z59">
            <v>287.48785082556651</v>
          </cell>
          <cell r="AA59">
            <v>2684.1596631453813</v>
          </cell>
          <cell r="AB59">
            <v>2.3580043220809142</v>
          </cell>
          <cell r="AC59" t="str">
            <v xml:space="preserve"> </v>
          </cell>
          <cell r="AD59">
            <v>2.3580043220809142</v>
          </cell>
          <cell r="AE59">
            <v>139.29688463322262</v>
          </cell>
          <cell r="AF59">
            <v>138.65641176632701</v>
          </cell>
          <cell r="AG59">
            <v>329.85988123361915</v>
          </cell>
          <cell r="AH59">
            <v>241.25266478841922</v>
          </cell>
          <cell r="AI59">
            <v>179.96494847638968</v>
          </cell>
          <cell r="AJ59">
            <v>163.69305167317788</v>
          </cell>
          <cell r="AK59">
            <v>194.7889101078257</v>
          </cell>
          <cell r="AL59">
            <v>278.33786711858227</v>
          </cell>
          <cell r="AM59">
            <v>438.22349769462562</v>
          </cell>
          <cell r="AN59">
            <v>113.58463397436068</v>
          </cell>
          <cell r="AO59">
            <v>75.514513207985942</v>
          </cell>
          <cell r="AP59">
            <v>-1.3528202868892834</v>
          </cell>
          <cell r="AQ59">
            <v>13.429789711923007</v>
          </cell>
          <cell r="AR59">
            <v>-35.798785557691247</v>
          </cell>
          <cell r="AS59">
            <v>1.3544601420178992</v>
          </cell>
          <cell r="AT59">
            <v>-16.335329065499678</v>
          </cell>
          <cell r="AU59">
            <v>-18.963475546420682</v>
          </cell>
          <cell r="AV59">
            <v>48.039985303952051</v>
          </cell>
          <cell r="AW59">
            <v>-79.724823011131036</v>
          </cell>
          <cell r="AX59">
            <v>72.831971659031069</v>
          </cell>
          <cell r="AY59">
            <v>290.03026582458335</v>
          </cell>
          <cell r="AZ59">
            <v>584.09136150051131</v>
          </cell>
          <cell r="BA59">
            <v>826.69848643094838</v>
          </cell>
          <cell r="BB59">
            <v>990.32810584183846</v>
          </cell>
          <cell r="BC59">
            <v>1135.0576819685957</v>
          </cell>
          <cell r="BD59">
            <v>1377.8865773803734</v>
          </cell>
          <cell r="BE59">
            <v>1576.4996214878245</v>
          </cell>
          <cell r="BF59">
            <v>2087.5550908414812</v>
          </cell>
          <cell r="BG59">
            <v>2298.8166657808147</v>
          </cell>
          <cell r="BH59">
            <v>277.95329639954963</v>
          </cell>
          <cell r="BI59">
            <v>607.81317763316883</v>
          </cell>
          <cell r="BJ59">
            <v>849.06584242158806</v>
          </cell>
          <cell r="BK59">
            <v>1029.0307908979776</v>
          </cell>
          <cell r="BL59">
            <v>1192.7238425711555</v>
          </cell>
          <cell r="BM59">
            <v>1387.5127526789813</v>
          </cell>
          <cell r="BN59">
            <v>1665.8506197975639</v>
          </cell>
          <cell r="BO59">
            <v>2104.0741174921895</v>
          </cell>
          <cell r="BP59">
            <v>2217.6587514665503</v>
          </cell>
          <cell r="BQ59">
            <v>12.07696942503371</v>
          </cell>
          <cell r="BR59">
            <v>-23.721816132657551</v>
          </cell>
          <cell r="BS59">
            <v>-22.367355990639567</v>
          </cell>
          <cell r="BT59">
            <v>-38.702685056139217</v>
          </cell>
          <cell r="BU59">
            <v>-57.666160602559842</v>
          </cell>
          <cell r="BV59">
            <v>-9.6261752986079046</v>
          </cell>
          <cell r="BW59">
            <v>-89.350998309739452</v>
          </cell>
          <cell r="BX59">
            <v>-16.519026650708383</v>
          </cell>
          <cell r="BY59">
            <v>81.157914314264417</v>
          </cell>
          <cell r="BZ59">
            <v>51.372504939999999</v>
          </cell>
          <cell r="CA59">
            <v>185.31118026000001</v>
          </cell>
          <cell r="CB59">
            <v>176.49927199999999</v>
          </cell>
          <cell r="CC59">
            <v>584.09136150051131</v>
          </cell>
          <cell r="CD59">
            <v>413.18295719999998</v>
          </cell>
          <cell r="CE59">
            <v>170.90840430051134</v>
          </cell>
          <cell r="CF59">
            <v>41.363856210018767</v>
          </cell>
        </row>
        <row r="60">
          <cell r="L60">
            <v>1857.0093354691621</v>
          </cell>
          <cell r="M60">
            <v>0</v>
          </cell>
          <cell r="N60">
            <v>1857.0093354691621</v>
          </cell>
          <cell r="Q60">
            <v>250.2770903</v>
          </cell>
          <cell r="R60">
            <v>181.92547436683</v>
          </cell>
          <cell r="S60">
            <v>136.10404965729001</v>
          </cell>
          <cell r="T60">
            <v>66.59179432900001</v>
          </cell>
          <cell r="U60">
            <v>201.49002999999999</v>
          </cell>
          <cell r="V60">
            <v>117.15720660522</v>
          </cell>
          <cell r="W60">
            <v>455.76433764899002</v>
          </cell>
          <cell r="X60">
            <v>119.3005</v>
          </cell>
          <cell r="Y60">
            <v>80.678799999999995</v>
          </cell>
          <cell r="Z60">
            <v>223.83</v>
          </cell>
          <cell r="AA60">
            <v>2034.9541098073298</v>
          </cell>
          <cell r="AB60">
            <v>1.725590518563513</v>
          </cell>
          <cell r="AC60" t="str">
            <v xml:space="preserve"> </v>
          </cell>
          <cell r="AD60">
            <v>1.725590518563513</v>
          </cell>
          <cell r="AE60">
            <v>105.5949751885439</v>
          </cell>
          <cell r="AF60">
            <v>83.460269798793149</v>
          </cell>
          <cell r="AG60">
            <v>259.77615401441949</v>
          </cell>
          <cell r="AH60">
            <v>167.34054464170501</v>
          </cell>
          <cell r="AI60">
            <v>133.32951094867099</v>
          </cell>
          <cell r="AJ60">
            <v>88.77389837829439</v>
          </cell>
          <cell r="AK60">
            <v>161.08700066314699</v>
          </cell>
          <cell r="AL60">
            <v>178.59418459334898</v>
          </cell>
          <cell r="AM60">
            <v>334.39982540121105</v>
          </cell>
          <cell r="AN60">
            <v>48.910951726747605</v>
          </cell>
          <cell r="AO60">
            <v>44.769004089069</v>
          </cell>
          <cell r="AP60">
            <v>2.2549181114560923</v>
          </cell>
          <cell r="AQ60">
            <v>10.524663801206856</v>
          </cell>
          <cell r="AR60">
            <v>-9.499063714419492</v>
          </cell>
          <cell r="AS60">
            <v>14.584929725124994</v>
          </cell>
          <cell r="AT60">
            <v>2.7745387086190192</v>
          </cell>
          <cell r="AU60">
            <v>-22.182104049294381</v>
          </cell>
          <cell r="AV60">
            <v>40.403029336852995</v>
          </cell>
          <cell r="AW60">
            <v>-61.436977988128987</v>
          </cell>
          <cell r="AX60">
            <v>121.36451224777898</v>
          </cell>
          <cell r="AY60">
            <v>201.8348269</v>
          </cell>
          <cell r="AZ60">
            <v>452.11191719999999</v>
          </cell>
          <cell r="BA60">
            <v>634.03739156683002</v>
          </cell>
          <cell r="BB60">
            <v>770.14144122412006</v>
          </cell>
          <cell r="BC60">
            <v>836.73323555312004</v>
          </cell>
          <cell r="BD60">
            <v>1038.22326555312</v>
          </cell>
          <cell r="BE60">
            <v>1155.3804721583399</v>
          </cell>
          <cell r="BF60">
            <v>1611.1448098073299</v>
          </cell>
          <cell r="BG60">
            <v>1730.44530980733</v>
          </cell>
          <cell r="BH60">
            <v>189.05524498733706</v>
          </cell>
          <cell r="BI60">
            <v>448.83139900175655</v>
          </cell>
          <cell r="BJ60">
            <v>616.17194364346153</v>
          </cell>
          <cell r="BK60">
            <v>749.50145459213252</v>
          </cell>
          <cell r="BL60">
            <v>838.27535297042687</v>
          </cell>
          <cell r="BM60">
            <v>999.36235363357389</v>
          </cell>
          <cell r="BN60">
            <v>1177.9565382269229</v>
          </cell>
          <cell r="BO60">
            <v>1512.356363628134</v>
          </cell>
          <cell r="BP60">
            <v>1561.2673153548815</v>
          </cell>
          <cell r="BQ60">
            <v>12.779581912662934</v>
          </cell>
          <cell r="BR60">
            <v>3.2805181982434419</v>
          </cell>
          <cell r="BS60">
            <v>17.865447923368492</v>
          </cell>
          <cell r="BT60">
            <v>20.63998663198754</v>
          </cell>
          <cell r="BU60">
            <v>-1.5421174173068266</v>
          </cell>
          <cell r="BV60">
            <v>38.860911919546083</v>
          </cell>
          <cell r="BW60">
            <v>-22.576066068583032</v>
          </cell>
          <cell r="BX60">
            <v>98.788446179195944</v>
          </cell>
          <cell r="BY60">
            <v>169.1779944524485</v>
          </cell>
          <cell r="BZ60">
            <v>22.890900000000002</v>
          </cell>
          <cell r="CA60">
            <v>152.2893</v>
          </cell>
          <cell r="CB60">
            <v>144.3749</v>
          </cell>
          <cell r="CC60">
            <v>452.11191719999999</v>
          </cell>
          <cell r="CD60">
            <v>319.55509999999998</v>
          </cell>
          <cell r="CE60">
            <v>132.55681720000001</v>
          </cell>
          <cell r="CF60">
            <v>41.481677870264001</v>
          </cell>
        </row>
        <row r="61">
          <cell r="G61" t="str">
            <v>Pagos de Gobierno por Tesorería</v>
          </cell>
          <cell r="L61">
            <v>1771.1911754257305</v>
          </cell>
          <cell r="N61">
            <v>1771.1911754257305</v>
          </cell>
          <cell r="O61">
            <v>107.84989329999999</v>
          </cell>
          <cell r="P61">
            <v>93.984933600000005</v>
          </cell>
          <cell r="Q61">
            <v>250.2770903</v>
          </cell>
          <cell r="R61">
            <v>181.92547436683</v>
          </cell>
          <cell r="S61">
            <v>136.10404965729001</v>
          </cell>
          <cell r="T61">
            <v>66.59179432900001</v>
          </cell>
          <cell r="U61">
            <v>201.49002999999999</v>
          </cell>
          <cell r="V61">
            <v>117.15720660522</v>
          </cell>
          <cell r="W61">
            <v>455.76433764899002</v>
          </cell>
          <cell r="X61">
            <v>119.3005</v>
          </cell>
          <cell r="Y61">
            <v>80.678799999999995</v>
          </cell>
          <cell r="Z61">
            <v>223.83</v>
          </cell>
          <cell r="AA61">
            <v>2034.9541098073298</v>
          </cell>
          <cell r="AB61">
            <v>1.6458456295836748</v>
          </cell>
          <cell r="AC61" t="str">
            <v xml:space="preserve"> </v>
          </cell>
          <cell r="AD61">
            <v>1.6458456295836748</v>
          </cell>
          <cell r="AE61">
            <v>105.5949751885439</v>
          </cell>
          <cell r="AF61">
            <v>83.460269798793149</v>
          </cell>
          <cell r="AG61">
            <v>259.77615401441949</v>
          </cell>
          <cell r="AH61">
            <v>167.34054464170501</v>
          </cell>
          <cell r="AI61">
            <v>133.32951094867099</v>
          </cell>
          <cell r="AJ61">
            <v>88.77389837829439</v>
          </cell>
          <cell r="AK61">
            <v>161.08700066314699</v>
          </cell>
          <cell r="AL61">
            <v>178.59418459334898</v>
          </cell>
          <cell r="AM61">
            <v>334.39982540121105</v>
          </cell>
          <cell r="AN61">
            <v>48.910951726747605</v>
          </cell>
          <cell r="AO61">
            <v>44.769004089069</v>
          </cell>
          <cell r="AP61">
            <v>2.2549181114560923</v>
          </cell>
          <cell r="AQ61">
            <v>10.524663801206856</v>
          </cell>
          <cell r="AR61">
            <v>-9.499063714419492</v>
          </cell>
          <cell r="AS61">
            <v>14.584929725124994</v>
          </cell>
          <cell r="AT61">
            <v>2.7745387086190192</v>
          </cell>
          <cell r="AU61">
            <v>-22.182104049294381</v>
          </cell>
          <cell r="AV61">
            <v>40.403029336852995</v>
          </cell>
          <cell r="AW61">
            <v>-61.436977988128987</v>
          </cell>
          <cell r="AX61">
            <v>121.36451224777898</v>
          </cell>
          <cell r="AY61">
            <v>201.8348269</v>
          </cell>
          <cell r="AZ61">
            <v>452.11191719999999</v>
          </cell>
          <cell r="BA61">
            <v>634.03739156683002</v>
          </cell>
          <cell r="BB61">
            <v>770.14144122412006</v>
          </cell>
          <cell r="BC61">
            <v>836.73323555312004</v>
          </cell>
          <cell r="BD61">
            <v>1038.22326555312</v>
          </cell>
          <cell r="BE61">
            <v>1155.3804721583399</v>
          </cell>
          <cell r="BF61">
            <v>1611.1448098073299</v>
          </cell>
          <cell r="BG61">
            <v>1730.44530980733</v>
          </cell>
          <cell r="BH61">
            <v>189.05524498733706</v>
          </cell>
          <cell r="BI61">
            <v>448.83139900175655</v>
          </cell>
          <cell r="BJ61">
            <v>616.17194364346153</v>
          </cell>
          <cell r="BK61">
            <v>749.50145459213252</v>
          </cell>
          <cell r="BL61">
            <v>838.27535297042687</v>
          </cell>
          <cell r="BM61">
            <v>999.36235363357389</v>
          </cell>
          <cell r="BN61">
            <v>1177.9565382269229</v>
          </cell>
          <cell r="BO61">
            <v>1512.356363628134</v>
          </cell>
          <cell r="BP61">
            <v>1561.2673153548815</v>
          </cell>
          <cell r="BQ61">
            <v>12.779581912662934</v>
          </cell>
          <cell r="BR61">
            <v>3.2805181982434419</v>
          </cell>
          <cell r="BS61">
            <v>17.865447923368492</v>
          </cell>
          <cell r="BT61">
            <v>20.63998663198754</v>
          </cell>
          <cell r="BU61">
            <v>-1.5421174173068266</v>
          </cell>
          <cell r="BV61">
            <v>38.860911919546083</v>
          </cell>
          <cell r="BW61">
            <v>-22.576066068583032</v>
          </cell>
          <cell r="BX61">
            <v>98.788446179195944</v>
          </cell>
          <cell r="BY61">
            <v>169.1779944524485</v>
          </cell>
          <cell r="BZ61">
            <v>22.509</v>
          </cell>
          <cell r="CA61">
            <v>141.8793</v>
          </cell>
          <cell r="CB61">
            <v>144.3749</v>
          </cell>
          <cell r="CC61">
            <v>452.11191719999999</v>
          </cell>
          <cell r="CD61">
            <v>308.76319999999998</v>
          </cell>
          <cell r="CE61">
            <v>143.34871720000001</v>
          </cell>
          <cell r="CF61">
            <v>46.426749431279376</v>
          </cell>
        </row>
        <row r="62">
          <cell r="G62" t="str">
            <v>Más Bonos Dec. 4308, Ley 55 y Dec. 700</v>
          </cell>
          <cell r="L62">
            <v>56.5</v>
          </cell>
          <cell r="N62">
            <v>56.5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5.2501547750273832E-2</v>
          </cell>
          <cell r="AC62" t="str">
            <v xml:space="preserve"> </v>
          </cell>
          <cell r="AD62">
            <v>5.2501547750273832E-2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  <cell r="AT62">
            <v>0</v>
          </cell>
          <cell r="AU62">
            <v>0</v>
          </cell>
          <cell r="AV62">
            <v>0</v>
          </cell>
          <cell r="AW62">
            <v>0</v>
          </cell>
          <cell r="AX62">
            <v>0</v>
          </cell>
          <cell r="AY62">
            <v>0</v>
          </cell>
          <cell r="AZ62">
            <v>0</v>
          </cell>
          <cell r="BA62">
            <v>0</v>
          </cell>
          <cell r="BB62">
            <v>0</v>
          </cell>
          <cell r="BC62">
            <v>0</v>
          </cell>
          <cell r="BD62">
            <v>0</v>
          </cell>
          <cell r="BE62">
            <v>0</v>
          </cell>
          <cell r="BF62">
            <v>0</v>
          </cell>
          <cell r="BG62">
            <v>0</v>
          </cell>
          <cell r="BH62">
            <v>0</v>
          </cell>
          <cell r="BI62">
            <v>0</v>
          </cell>
          <cell r="BJ62">
            <v>0</v>
          </cell>
          <cell r="BK62">
            <v>0</v>
          </cell>
          <cell r="BL62">
            <v>0</v>
          </cell>
          <cell r="BM62">
            <v>0</v>
          </cell>
          <cell r="BN62">
            <v>0</v>
          </cell>
          <cell r="BO62">
            <v>0</v>
          </cell>
          <cell r="BP62">
            <v>0</v>
          </cell>
          <cell r="BQ62">
            <v>0</v>
          </cell>
          <cell r="BR62">
            <v>0</v>
          </cell>
          <cell r="BS62">
            <v>0</v>
          </cell>
          <cell r="BT62">
            <v>0</v>
          </cell>
          <cell r="BU62">
            <v>0</v>
          </cell>
          <cell r="BV62">
            <v>0</v>
          </cell>
          <cell r="BW62">
            <v>0</v>
          </cell>
          <cell r="BX62">
            <v>0</v>
          </cell>
          <cell r="BY62">
            <v>0</v>
          </cell>
          <cell r="BZ62">
            <v>0.38190000000000002</v>
          </cell>
          <cell r="CA62">
            <v>10.41</v>
          </cell>
          <cell r="CB62">
            <v>0</v>
          </cell>
          <cell r="CC62">
            <v>0</v>
          </cell>
          <cell r="CD62">
            <v>10.7919</v>
          </cell>
          <cell r="CE62">
            <v>-10.7919</v>
          </cell>
          <cell r="CF62">
            <v>-100</v>
          </cell>
        </row>
        <row r="63">
          <cell r="G63" t="str">
            <v>Otra deuda Interna</v>
          </cell>
          <cell r="L63">
            <v>29.318160043431551</v>
          </cell>
          <cell r="N63">
            <v>29.318160043431551</v>
          </cell>
          <cell r="AA63">
            <v>0</v>
          </cell>
          <cell r="AB63">
            <v>2.7243341229564462E-2</v>
          </cell>
          <cell r="AC63" t="str">
            <v xml:space="preserve"> </v>
          </cell>
          <cell r="AD63">
            <v>2.7243341229564462E-2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0</v>
          </cell>
          <cell r="AV63">
            <v>0</v>
          </cell>
          <cell r="AW63">
            <v>0</v>
          </cell>
          <cell r="AX63">
            <v>0</v>
          </cell>
          <cell r="AY63">
            <v>0</v>
          </cell>
          <cell r="AZ63">
            <v>0</v>
          </cell>
          <cell r="BA63">
            <v>0</v>
          </cell>
          <cell r="BB63">
            <v>0</v>
          </cell>
          <cell r="BC63">
            <v>0</v>
          </cell>
          <cell r="BD63">
            <v>0</v>
          </cell>
          <cell r="BE63">
            <v>0</v>
          </cell>
          <cell r="BF63">
            <v>0</v>
          </cell>
          <cell r="BG63">
            <v>0</v>
          </cell>
          <cell r="BH63">
            <v>0</v>
          </cell>
          <cell r="BI63">
            <v>0</v>
          </cell>
          <cell r="BJ63">
            <v>0</v>
          </cell>
          <cell r="BK63">
            <v>0</v>
          </cell>
          <cell r="BL63">
            <v>0</v>
          </cell>
          <cell r="BM63">
            <v>0</v>
          </cell>
          <cell r="BN63">
            <v>0</v>
          </cell>
          <cell r="BO63">
            <v>0</v>
          </cell>
          <cell r="BP63">
            <v>0</v>
          </cell>
          <cell r="BQ63">
            <v>0</v>
          </cell>
          <cell r="BR63">
            <v>0</v>
          </cell>
          <cell r="BS63">
            <v>0</v>
          </cell>
          <cell r="BT63">
            <v>0</v>
          </cell>
          <cell r="BU63">
            <v>0</v>
          </cell>
          <cell r="BV63">
            <v>0</v>
          </cell>
          <cell r="BW63">
            <v>0</v>
          </cell>
          <cell r="BX63">
            <v>0</v>
          </cell>
          <cell r="BY63">
            <v>0</v>
          </cell>
          <cell r="BZ63">
            <v>0</v>
          </cell>
          <cell r="CA63">
            <v>0</v>
          </cell>
          <cell r="CB63">
            <v>0</v>
          </cell>
          <cell r="CC63">
            <v>0</v>
          </cell>
          <cell r="CD63">
            <v>0</v>
          </cell>
          <cell r="CE63">
            <v>0</v>
          </cell>
          <cell r="CF63" t="str">
            <v xml:space="preserve">n.a. </v>
          </cell>
        </row>
        <row r="64">
          <cell r="L64">
            <v>680.57764827603137</v>
          </cell>
          <cell r="M64">
            <v>0</v>
          </cell>
          <cell r="N64">
            <v>680.57764827603137</v>
          </cell>
          <cell r="Q64">
            <v>43.784005375927912</v>
          </cell>
          <cell r="R64">
            <v>60.681650563607135</v>
          </cell>
          <cell r="S64">
            <v>27.525569753600006</v>
          </cell>
          <cell r="T64">
            <v>78.137781797757199</v>
          </cell>
          <cell r="U64">
            <v>41.338865411777768</v>
          </cell>
          <cell r="V64">
            <v>81.455837502231233</v>
          </cell>
          <cell r="W64">
            <v>55.291131704666668</v>
          </cell>
          <cell r="X64">
            <v>91.961074939333315</v>
          </cell>
          <cell r="Y64">
            <v>17.176346539000001</v>
          </cell>
          <cell r="Z64">
            <v>63.657850825566527</v>
          </cell>
          <cell r="AA64">
            <v>649.205553338051</v>
          </cell>
          <cell r="AB64">
            <v>0.63241380351740051</v>
          </cell>
          <cell r="AC64" t="str">
            <v xml:space="preserve"> </v>
          </cell>
          <cell r="AD64">
            <v>0.63241380351740051</v>
          </cell>
          <cell r="AE64">
            <v>33.701909444678712</v>
          </cell>
          <cell r="AF64">
            <v>55.196141967533862</v>
          </cell>
          <cell r="AG64">
            <v>70.083727219199687</v>
          </cell>
          <cell r="AH64">
            <v>73.91212014671423</v>
          </cell>
          <cell r="AI64">
            <v>46.635437527718707</v>
          </cell>
          <cell r="AJ64">
            <v>74.9191532948835</v>
          </cell>
          <cell r="AK64">
            <v>33.701909444678712</v>
          </cell>
          <cell r="AL64">
            <v>99.743682525233297</v>
          </cell>
          <cell r="AM64">
            <v>103.82367229341455</v>
          </cell>
          <cell r="AN64">
            <v>64.673682247613073</v>
          </cell>
          <cell r="AO64">
            <v>30.745509118916949</v>
          </cell>
          <cell r="AP64">
            <v>-3.6077383983453757</v>
          </cell>
          <cell r="AQ64">
            <v>2.9051259107161442</v>
          </cell>
          <cell r="AR64">
            <v>-26.299721843271776</v>
          </cell>
          <cell r="AS64">
            <v>-13.230469583107094</v>
          </cell>
          <cell r="AT64">
            <v>-19.109867774118701</v>
          </cell>
          <cell r="AU64">
            <v>3.2186285028736989</v>
          </cell>
          <cell r="AV64">
            <v>7.6369559670990554</v>
          </cell>
          <cell r="AW64">
            <v>-18.287845023002063</v>
          </cell>
          <cell r="AX64">
            <v>-48.532540588747878</v>
          </cell>
          <cell r="AY64">
            <v>88.195438924583343</v>
          </cell>
          <cell r="AZ64">
            <v>131.97944430051126</v>
          </cell>
          <cell r="BA64">
            <v>192.66109486411841</v>
          </cell>
          <cell r="BB64">
            <v>220.18666461771841</v>
          </cell>
          <cell r="BC64">
            <v>298.32444641547562</v>
          </cell>
          <cell r="BD64">
            <v>339.66331182725338</v>
          </cell>
          <cell r="BE64">
            <v>421.11914932948463</v>
          </cell>
          <cell r="BF64">
            <v>476.4102810341513</v>
          </cell>
          <cell r="BG64">
            <v>568.37135597348458</v>
          </cell>
          <cell r="BH64">
            <v>88.898051412212567</v>
          </cell>
          <cell r="BI64">
            <v>158.98177863141225</v>
          </cell>
          <cell r="BJ64">
            <v>232.89389877812647</v>
          </cell>
          <cell r="BK64">
            <v>279.52933630584516</v>
          </cell>
          <cell r="BL64">
            <v>354.44848960072864</v>
          </cell>
          <cell r="BM64">
            <v>388.15039904540737</v>
          </cell>
          <cell r="BN64">
            <v>487.89408157064065</v>
          </cell>
          <cell r="BO64">
            <v>591.71775386405523</v>
          </cell>
          <cell r="BP64">
            <v>656.39143611166833</v>
          </cell>
          <cell r="BQ64">
            <v>-0.70261248762922435</v>
          </cell>
          <cell r="BR64">
            <v>-27.002334330900993</v>
          </cell>
          <cell r="BS64">
            <v>-40.232803914008059</v>
          </cell>
          <cell r="BT64">
            <v>-59.342671688126757</v>
          </cell>
          <cell r="BU64">
            <v>-56.124043185253015</v>
          </cell>
          <cell r="BV64">
            <v>-48.487087218153988</v>
          </cell>
          <cell r="BW64">
            <v>-66.774932241156023</v>
          </cell>
          <cell r="BX64">
            <v>-115.30747282990393</v>
          </cell>
          <cell r="BY64">
            <v>-88.020080138183744</v>
          </cell>
          <cell r="BZ64">
            <v>28.481604939999997</v>
          </cell>
          <cell r="CA64">
            <v>33.021880260000003</v>
          </cell>
          <cell r="CB64">
            <v>32.124372000000001</v>
          </cell>
          <cell r="CC64">
            <v>131.97944430051126</v>
          </cell>
          <cell r="CD64">
            <v>93.627857199999994</v>
          </cell>
          <cell r="CE64">
            <v>38.351587100511267</v>
          </cell>
          <cell r="CF64">
            <v>40.961726827292246</v>
          </cell>
        </row>
        <row r="65">
          <cell r="G65" t="str">
            <v>Pagos de Gobierno por Tesorería</v>
          </cell>
          <cell r="L65">
            <v>737.07764827603137</v>
          </cell>
          <cell r="N65">
            <v>737.07764827603137</v>
          </cell>
          <cell r="O65">
            <v>30.094171046333337</v>
          </cell>
          <cell r="P65">
            <v>58.101267878250006</v>
          </cell>
          <cell r="Q65">
            <v>43.784005375927912</v>
          </cell>
          <cell r="R65">
            <v>60.681650563607135</v>
          </cell>
          <cell r="S65">
            <v>27.525569753600006</v>
          </cell>
          <cell r="T65">
            <v>78.137781797757199</v>
          </cell>
          <cell r="U65">
            <v>41.338865411777768</v>
          </cell>
          <cell r="V65">
            <v>81.455837502231233</v>
          </cell>
          <cell r="W65">
            <v>55.291131704666668</v>
          </cell>
          <cell r="X65">
            <v>91.961074939333315</v>
          </cell>
          <cell r="Y65">
            <v>17.176346539000001</v>
          </cell>
          <cell r="Z65">
            <v>63.657850825566527</v>
          </cell>
          <cell r="AA65">
            <v>649.205553338051</v>
          </cell>
          <cell r="AB65">
            <v>0.68491535126767444</v>
          </cell>
          <cell r="AC65" t="str">
            <v xml:space="preserve"> </v>
          </cell>
          <cell r="AD65">
            <v>0.68491535126767444</v>
          </cell>
          <cell r="AE65">
            <v>33.701909444678712</v>
          </cell>
          <cell r="AF65">
            <v>55.196141967533862</v>
          </cell>
          <cell r="AG65">
            <v>70.083727219199687</v>
          </cell>
          <cell r="AH65">
            <v>73.91212014671423</v>
          </cell>
          <cell r="AI65">
            <v>46.635437527718707</v>
          </cell>
          <cell r="AJ65">
            <v>74.9191532948835</v>
          </cell>
          <cell r="AK65">
            <v>33.701909444678712</v>
          </cell>
          <cell r="AL65">
            <v>99.743682525233297</v>
          </cell>
          <cell r="AM65">
            <v>103.82367229341455</v>
          </cell>
          <cell r="AN65">
            <v>64.673682247613073</v>
          </cell>
          <cell r="AO65">
            <v>30.745509118916949</v>
          </cell>
          <cell r="AP65">
            <v>-3.6077383983453757</v>
          </cell>
          <cell r="AQ65">
            <v>2.9051259107161442</v>
          </cell>
          <cell r="AR65">
            <v>-26.299721843271776</v>
          </cell>
          <cell r="AS65">
            <v>-13.230469583107094</v>
          </cell>
          <cell r="AT65">
            <v>-19.109867774118701</v>
          </cell>
          <cell r="AU65">
            <v>3.2186285028736989</v>
          </cell>
          <cell r="AV65">
            <v>7.6369559670990554</v>
          </cell>
          <cell r="AW65">
            <v>-18.287845023002063</v>
          </cell>
          <cell r="AX65">
            <v>-48.532540588747878</v>
          </cell>
          <cell r="AY65">
            <v>88.195438924583343</v>
          </cell>
          <cell r="AZ65">
            <v>131.97944430051126</v>
          </cell>
          <cell r="BA65">
            <v>192.66109486411841</v>
          </cell>
          <cell r="BB65">
            <v>220.18666461771841</v>
          </cell>
          <cell r="BC65">
            <v>298.32444641547562</v>
          </cell>
          <cell r="BD65">
            <v>339.66331182725338</v>
          </cell>
          <cell r="BE65">
            <v>421.11914932948463</v>
          </cell>
          <cell r="BF65">
            <v>476.4102810341513</v>
          </cell>
          <cell r="BG65">
            <v>568.37135597348458</v>
          </cell>
          <cell r="BH65">
            <v>88.898051412212567</v>
          </cell>
          <cell r="BI65">
            <v>158.98177863141225</v>
          </cell>
          <cell r="BJ65">
            <v>232.89389877812647</v>
          </cell>
          <cell r="BK65">
            <v>279.52933630584516</v>
          </cell>
          <cell r="BL65">
            <v>354.44848960072864</v>
          </cell>
          <cell r="BM65">
            <v>388.15039904540737</v>
          </cell>
          <cell r="BN65">
            <v>487.89408157064065</v>
          </cell>
          <cell r="BO65">
            <v>591.71775386405523</v>
          </cell>
          <cell r="BP65">
            <v>656.39143611166833</v>
          </cell>
          <cell r="BQ65">
            <v>-0.70261248762922435</v>
          </cell>
          <cell r="BR65">
            <v>-27.002334330900993</v>
          </cell>
          <cell r="BS65">
            <v>-40.232803914008059</v>
          </cell>
          <cell r="BT65">
            <v>-59.342671688126757</v>
          </cell>
          <cell r="BU65">
            <v>-56.124043185253015</v>
          </cell>
          <cell r="BV65">
            <v>-48.487087218153988</v>
          </cell>
          <cell r="BW65">
            <v>-66.774932241156023</v>
          </cell>
          <cell r="BX65">
            <v>-115.30747282990393</v>
          </cell>
          <cell r="BY65">
            <v>-88.020080138183744</v>
          </cell>
          <cell r="BZ65">
            <v>28.863504939999999</v>
          </cell>
          <cell r="CA65">
            <v>43.43188026</v>
          </cell>
          <cell r="CB65">
            <v>32.124372000000001</v>
          </cell>
          <cell r="CC65">
            <v>131.97944430051126</v>
          </cell>
          <cell r="CD65">
            <v>104.41975719999999</v>
          </cell>
          <cell r="CE65">
            <v>27.559687100511269</v>
          </cell>
          <cell r="CF65">
            <v>26.393172939221564</v>
          </cell>
        </row>
        <row r="66">
          <cell r="G66" t="str">
            <v>Menos Bonos Dec.4308, Ley 55 y Dec. 700</v>
          </cell>
          <cell r="L66">
            <v>-56.5</v>
          </cell>
          <cell r="N66">
            <v>-56.5</v>
          </cell>
          <cell r="AA66">
            <v>0</v>
          </cell>
          <cell r="AB66">
            <v>-5.2501547750273832E-2</v>
          </cell>
          <cell r="AC66" t="str">
            <v xml:space="preserve"> </v>
          </cell>
          <cell r="AD66">
            <v>-5.2501547750273832E-2</v>
          </cell>
          <cell r="AP66">
            <v>0</v>
          </cell>
          <cell r="AQ66">
            <v>0</v>
          </cell>
          <cell r="AR66">
            <v>0</v>
          </cell>
          <cell r="AS66">
            <v>0</v>
          </cell>
          <cell r="AT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  <cell r="AY66">
            <v>0</v>
          </cell>
          <cell r="AZ66">
            <v>0</v>
          </cell>
          <cell r="BA66">
            <v>0</v>
          </cell>
          <cell r="BB66">
            <v>0</v>
          </cell>
          <cell r="BC66">
            <v>0</v>
          </cell>
          <cell r="BD66">
            <v>0</v>
          </cell>
          <cell r="BE66">
            <v>0</v>
          </cell>
          <cell r="BF66">
            <v>0</v>
          </cell>
          <cell r="BG66">
            <v>0</v>
          </cell>
          <cell r="BH66">
            <v>0</v>
          </cell>
          <cell r="BI66">
            <v>0</v>
          </cell>
          <cell r="BJ66">
            <v>0</v>
          </cell>
          <cell r="BK66">
            <v>0</v>
          </cell>
          <cell r="BL66">
            <v>0</v>
          </cell>
          <cell r="BM66">
            <v>0</v>
          </cell>
          <cell r="BN66">
            <v>0</v>
          </cell>
          <cell r="BO66">
            <v>0</v>
          </cell>
          <cell r="BP66">
            <v>0</v>
          </cell>
          <cell r="BQ66">
            <v>0</v>
          </cell>
          <cell r="BR66">
            <v>0</v>
          </cell>
          <cell r="BS66">
            <v>0</v>
          </cell>
          <cell r="BT66">
            <v>0</v>
          </cell>
          <cell r="BU66">
            <v>0</v>
          </cell>
          <cell r="BV66">
            <v>0</v>
          </cell>
          <cell r="BW66">
            <v>0</v>
          </cell>
          <cell r="BX66">
            <v>0</v>
          </cell>
          <cell r="BY66">
            <v>0</v>
          </cell>
          <cell r="BZ66">
            <v>-0.38190000000000002</v>
          </cell>
          <cell r="CA66">
            <v>-10.41</v>
          </cell>
          <cell r="CB66">
            <v>0</v>
          </cell>
          <cell r="CC66">
            <v>0</v>
          </cell>
          <cell r="CD66">
            <v>-10.7919</v>
          </cell>
          <cell r="CE66">
            <v>10.7919</v>
          </cell>
          <cell r="CF66">
            <v>100</v>
          </cell>
        </row>
        <row r="67">
          <cell r="AX67">
            <v>0</v>
          </cell>
          <cell r="BN67">
            <v>0</v>
          </cell>
          <cell r="BO67">
            <v>0</v>
          </cell>
          <cell r="BP67">
            <v>0</v>
          </cell>
          <cell r="BW67">
            <v>0</v>
          </cell>
          <cell r="BX67">
            <v>0</v>
          </cell>
          <cell r="BY67">
            <v>0</v>
          </cell>
        </row>
        <row r="68">
          <cell r="AX68">
            <v>0</v>
          </cell>
          <cell r="BN68">
            <v>0</v>
          </cell>
          <cell r="BO68">
            <v>0</v>
          </cell>
          <cell r="BP68">
            <v>0</v>
          </cell>
          <cell r="BW68">
            <v>0</v>
          </cell>
          <cell r="BX68">
            <v>0</v>
          </cell>
          <cell r="BY68">
            <v>0</v>
          </cell>
        </row>
        <row r="69">
          <cell r="L69">
            <v>-1815.6808864698833</v>
          </cell>
          <cell r="M69">
            <v>-126.89999999999999</v>
          </cell>
          <cell r="N69">
            <v>-1942.5808864698829</v>
          </cell>
          <cell r="Q69">
            <v>-445.39502127331752</v>
          </cell>
          <cell r="R69">
            <v>-197.47139198043283</v>
          </cell>
          <cell r="S69">
            <v>-279.30859940319692</v>
          </cell>
          <cell r="T69">
            <v>216.32875682968938</v>
          </cell>
          <cell r="U69">
            <v>-98.808356011792966</v>
          </cell>
          <cell r="V69">
            <v>357.72888966002097</v>
          </cell>
          <cell r="W69">
            <v>-484.28307522222531</v>
          </cell>
          <cell r="X69">
            <v>232.22477878003292</v>
          </cell>
          <cell r="Y69">
            <v>-234.47440347146949</v>
          </cell>
          <cell r="Z69">
            <v>67.156309439434835</v>
          </cell>
          <cell r="AA69">
            <v>-1004.6721324599114</v>
          </cell>
          <cell r="AB69">
            <v>-1.6871868453143024</v>
          </cell>
          <cell r="AC69">
            <v>-0.11791940547804865</v>
          </cell>
          <cell r="AD69">
            <v>-1.8051062507923508</v>
          </cell>
          <cell r="AE69">
            <v>-342.42051332934034</v>
          </cell>
          <cell r="AF69">
            <v>406.54498249970561</v>
          </cell>
          <cell r="AG69">
            <v>-666.02484487698825</v>
          </cell>
          <cell r="AH69">
            <v>-139.50961375217958</v>
          </cell>
          <cell r="AI69">
            <v>-349.43378398148525</v>
          </cell>
          <cell r="AJ69">
            <v>139.11951925919243</v>
          </cell>
          <cell r="AK69">
            <v>-147.46399630213136</v>
          </cell>
          <cell r="AL69">
            <v>99.859936070350159</v>
          </cell>
          <cell r="AM69">
            <v>-575.21163207220479</v>
          </cell>
          <cell r="AN69">
            <v>229.40283581708059</v>
          </cell>
          <cell r="AO69">
            <v>-409.18258179056477</v>
          </cell>
          <cell r="AP69">
            <v>-54.90637721763926</v>
          </cell>
          <cell r="AQ69">
            <v>-147.58811175938035</v>
          </cell>
          <cell r="AR69">
            <v>220.62982360367073</v>
          </cell>
          <cell r="AS69">
            <v>-57.961778228253252</v>
          </cell>
          <cell r="AT69">
            <v>70.125184578288327</v>
          </cell>
          <cell r="AU69">
            <v>77.209237570496953</v>
          </cell>
          <cell r="AV69">
            <v>48.655640290338397</v>
          </cell>
          <cell r="AW69">
            <v>257.86895358967081</v>
          </cell>
          <cell r="AX69">
            <v>90.928556849979486</v>
          </cell>
          <cell r="AY69">
            <v>-148.20612437927457</v>
          </cell>
          <cell r="AZ69">
            <v>-601.56673350996152</v>
          </cell>
          <cell r="BA69">
            <v>-802.56271764178473</v>
          </cell>
          <cell r="BB69">
            <v>-1085.4142173241407</v>
          </cell>
          <cell r="BC69">
            <v>-873.8272846691325</v>
          </cell>
          <cell r="BD69">
            <v>-975.3575400406171</v>
          </cell>
          <cell r="BE69">
            <v>-620.74095300323643</v>
          </cell>
          <cell r="BF69">
            <v>-1113.4426234460498</v>
          </cell>
          <cell r="BG69">
            <v>-881.21784466601457</v>
          </cell>
          <cell r="BH69">
            <v>6.1256000615321682</v>
          </cell>
          <cell r="BI69">
            <v>-601.90037570662298</v>
          </cell>
          <cell r="BJ69">
            <v>-741.40998945880165</v>
          </cell>
          <cell r="BK69">
            <v>-1090.8437734402869</v>
          </cell>
          <cell r="BL69">
            <v>-951.72425418109469</v>
          </cell>
          <cell r="BM69">
            <v>-1099.1882504832265</v>
          </cell>
          <cell r="BN69">
            <v>-999.32831441287658</v>
          </cell>
          <cell r="BO69">
            <v>-1574.5399464850814</v>
          </cell>
          <cell r="BP69">
            <v>-1345.1371106680008</v>
          </cell>
          <cell r="BQ69">
            <v>-154.33172444080657</v>
          </cell>
          <cell r="BR69">
            <v>0.33364219666083272</v>
          </cell>
          <cell r="BS69">
            <v>-61.152728182982742</v>
          </cell>
          <cell r="BT69">
            <v>5.4295561161453136</v>
          </cell>
          <cell r="BU69">
            <v>77.8969695119618</v>
          </cell>
          <cell r="BV69">
            <v>123.83071044260976</v>
          </cell>
          <cell r="BW69">
            <v>378.58736140964015</v>
          </cell>
          <cell r="BX69">
            <v>461.09732303903161</v>
          </cell>
          <cell r="BY69">
            <v>463.91926600198622</v>
          </cell>
          <cell r="BZ69">
            <v>-223.73991493999995</v>
          </cell>
          <cell r="CA69">
            <v>204.57784495400028</v>
          </cell>
          <cell r="CB69">
            <v>-284.70977049999999</v>
          </cell>
          <cell r="CC69">
            <v>-601.56673350996152</v>
          </cell>
          <cell r="CD69">
            <v>-303.87184048600056</v>
          </cell>
          <cell r="CE69">
            <v>-297.69489302396096</v>
          </cell>
          <cell r="CF69">
            <v>97.967252427154676</v>
          </cell>
        </row>
        <row r="70">
          <cell r="AX70">
            <v>0</v>
          </cell>
          <cell r="BN70">
            <v>0</v>
          </cell>
          <cell r="BO70">
            <v>0</v>
          </cell>
        </row>
        <row r="71">
          <cell r="L71" t="e">
            <v>#REF!</v>
          </cell>
          <cell r="M71" t="e">
            <v>#REF!</v>
          </cell>
          <cell r="N71" t="e">
            <v>#REF!</v>
          </cell>
          <cell r="Q71">
            <v>404.7786453096212</v>
          </cell>
          <cell r="R71">
            <v>265.80763936931908</v>
          </cell>
          <cell r="S71">
            <v>241.58523357122994</v>
          </cell>
          <cell r="T71">
            <v>258.14069976800113</v>
          </cell>
          <cell r="U71">
            <v>246.26153916855324</v>
          </cell>
          <cell r="V71">
            <v>254.81999630365004</v>
          </cell>
          <cell r="W71">
            <v>217.43101778686668</v>
          </cell>
          <cell r="X71">
            <v>294.67137153757579</v>
          </cell>
          <cell r="Y71">
            <v>292.82296226800003</v>
          </cell>
          <cell r="Z71">
            <v>671.79916426696855</v>
          </cell>
          <cell r="AA71">
            <v>3593.7375903045527</v>
          </cell>
          <cell r="AB71" t="e">
            <v>#VALUE!</v>
          </cell>
          <cell r="AC71" t="e">
            <v>#VALUE!</v>
          </cell>
          <cell r="AD71">
            <v>2.6715333763513591</v>
          </cell>
          <cell r="AE71">
            <v>233.55099404603934</v>
          </cell>
          <cell r="AF71">
            <v>376.67698818875624</v>
          </cell>
          <cell r="AG71">
            <v>566.83263536502761</v>
          </cell>
          <cell r="AH71">
            <v>243.77043497050661</v>
          </cell>
          <cell r="AI71">
            <v>212.5075514024339</v>
          </cell>
          <cell r="AJ71">
            <v>245.09899648454331</v>
          </cell>
          <cell r="AK71">
            <v>225.82966824904469</v>
          </cell>
          <cell r="AL71">
            <v>120.99124882127424</v>
          </cell>
          <cell r="AM71">
            <v>148.21699874495661</v>
          </cell>
          <cell r="AN71">
            <v>318.21058238754068</v>
          </cell>
          <cell r="AO71">
            <v>140.61762979284902</v>
          </cell>
          <cell r="AP71">
            <v>-82.345610499372668</v>
          </cell>
          <cell r="AQ71">
            <v>-82.263050780656215</v>
          </cell>
          <cell r="AR71">
            <v>-162.05399005540642</v>
          </cell>
          <cell r="AS71">
            <v>22.037204398812463</v>
          </cell>
          <cell r="AT71">
            <v>29.077682168796031</v>
          </cell>
          <cell r="AU71">
            <v>13.041703283457821</v>
          </cell>
          <cell r="AV71">
            <v>20.431870919508555</v>
          </cell>
          <cell r="AW71">
            <v>133.8287474823758</v>
          </cell>
          <cell r="AX71">
            <v>69.214019041910063</v>
          </cell>
          <cell r="AY71">
            <v>445.61932095476669</v>
          </cell>
          <cell r="AZ71">
            <v>850.39796626438783</v>
          </cell>
          <cell r="BA71">
            <v>1116.2056056337069</v>
          </cell>
          <cell r="BB71">
            <v>1357.7908392049369</v>
          </cell>
          <cell r="BC71">
            <v>1615.9315389729379</v>
          </cell>
          <cell r="BD71">
            <v>1862.1930781414912</v>
          </cell>
          <cell r="BE71">
            <v>2117.0130744451412</v>
          </cell>
          <cell r="BF71">
            <v>2334.4440922320077</v>
          </cell>
          <cell r="BG71">
            <v>2629.1154637695831</v>
          </cell>
          <cell r="BH71">
            <v>610.22798223479549</v>
          </cell>
          <cell r="BI71">
            <v>1177.0606175998232</v>
          </cell>
          <cell r="BJ71">
            <v>1420.8310525703296</v>
          </cell>
          <cell r="BK71">
            <v>1633.3386039727634</v>
          </cell>
          <cell r="BL71">
            <v>1878.4376004573069</v>
          </cell>
          <cell r="BM71">
            <v>2104.2672687063509</v>
          </cell>
          <cell r="BN71">
            <v>2225.2585175276258</v>
          </cell>
          <cell r="BO71">
            <v>2373.4755162725824</v>
          </cell>
          <cell r="BP71">
            <v>2691.6860986601232</v>
          </cell>
          <cell r="BQ71">
            <v>-164.60866128002888</v>
          </cell>
          <cell r="BR71">
            <v>-326.66265133543533</v>
          </cell>
          <cell r="BS71">
            <v>-304.62544693662289</v>
          </cell>
          <cell r="BT71">
            <v>-275.54776476782672</v>
          </cell>
          <cell r="BU71">
            <v>-262.5060614843689</v>
          </cell>
          <cell r="BV71">
            <v>-242.07419056486026</v>
          </cell>
          <cell r="BW71">
            <v>-108.2454430824846</v>
          </cell>
          <cell r="BX71">
            <v>-39.03142404057462</v>
          </cell>
          <cell r="BY71">
            <v>-62.570634890540077</v>
          </cell>
          <cell r="BZ71" t="e">
            <v>#REF!</v>
          </cell>
          <cell r="CA71" t="e">
            <v>#REF!</v>
          </cell>
          <cell r="CB71" t="e">
            <v>#REF!</v>
          </cell>
          <cell r="CC71">
            <v>850.39796626438783</v>
          </cell>
          <cell r="CD71" t="e">
            <v>#REF!</v>
          </cell>
          <cell r="CE71" t="e">
            <v>#REF!</v>
          </cell>
          <cell r="CF71" t="e">
            <v>#REF!</v>
          </cell>
        </row>
        <row r="72">
          <cell r="E72" t="str">
            <v>Pagos de Tesorería</v>
          </cell>
          <cell r="L72">
            <v>3514.7940188775583</v>
          </cell>
          <cell r="N72">
            <v>3514.7940188775583</v>
          </cell>
          <cell r="O72">
            <v>174.4589679</v>
          </cell>
          <cell r="P72">
            <v>344.26113530559996</v>
          </cell>
          <cell r="Q72">
            <v>446.07478770851003</v>
          </cell>
          <cell r="R72">
            <v>286.61469061841001</v>
          </cell>
          <cell r="S72">
            <v>263.49508699622999</v>
          </cell>
          <cell r="T72">
            <v>288.22889391689</v>
          </cell>
          <cell r="U72">
            <v>292.79478604021995</v>
          </cell>
          <cell r="V72">
            <v>298.83532918865001</v>
          </cell>
          <cell r="W72">
            <v>278.4794187402</v>
          </cell>
          <cell r="X72">
            <v>354.03609999999998</v>
          </cell>
          <cell r="Y72">
            <v>335.36387422000001</v>
          </cell>
          <cell r="Z72">
            <v>709.13866272752421</v>
          </cell>
          <cell r="AA72">
            <v>4071.7817333622338</v>
          </cell>
          <cell r="AB72">
            <v>3.2660553276898581</v>
          </cell>
          <cell r="AC72" t="str">
            <v xml:space="preserve"> </v>
          </cell>
          <cell r="AD72">
            <v>3.2660553276898581</v>
          </cell>
          <cell r="AE72">
            <v>231.0275881636864</v>
          </cell>
          <cell r="AF72">
            <v>368.1</v>
          </cell>
          <cell r="AG72">
            <v>592.79030718091258</v>
          </cell>
          <cell r="AH72">
            <v>252.99941535282608</v>
          </cell>
          <cell r="AI72">
            <v>220.53273162984632</v>
          </cell>
          <cell r="AJ72">
            <v>288.03308634826163</v>
          </cell>
          <cell r="AK72">
            <v>271.8774886372143</v>
          </cell>
          <cell r="AL72">
            <v>226.96551584542317</v>
          </cell>
          <cell r="AM72">
            <v>234.8606634210708</v>
          </cell>
          <cell r="AN72">
            <v>369.89976459090315</v>
          </cell>
          <cell r="AO72">
            <v>247.67866217899549</v>
          </cell>
          <cell r="AP72">
            <v>-56.568620263686398</v>
          </cell>
          <cell r="AQ72">
            <v>-23.838864694400058</v>
          </cell>
          <cell r="AR72">
            <v>-146.71551947240255</v>
          </cell>
          <cell r="AS72">
            <v>33.615275265583932</v>
          </cell>
          <cell r="AT72">
            <v>42.962355366383662</v>
          </cell>
          <cell r="AU72">
            <v>0.19580756862836779</v>
          </cell>
          <cell r="AV72">
            <v>20.917297403005648</v>
          </cell>
          <cell r="AW72">
            <v>71.869813343226838</v>
          </cell>
          <cell r="AX72">
            <v>43.618755319129207</v>
          </cell>
          <cell r="AY72">
            <v>518.72010320560003</v>
          </cell>
          <cell r="AZ72">
            <v>964.79489091411006</v>
          </cell>
          <cell r="BA72">
            <v>1251.40958153252</v>
          </cell>
          <cell r="BB72">
            <v>1514.9046685287499</v>
          </cell>
          <cell r="BC72">
            <v>1803.1335624456399</v>
          </cell>
          <cell r="BD72">
            <v>2095.9283484858597</v>
          </cell>
          <cell r="BE72">
            <v>2394.7636776745098</v>
          </cell>
          <cell r="BF72">
            <v>2673.2430964147097</v>
          </cell>
          <cell r="BG72">
            <v>3027.2791964147095</v>
          </cell>
          <cell r="BH72">
            <v>599.12758816368637</v>
          </cell>
          <cell r="BI72">
            <v>1191.9178953445989</v>
          </cell>
          <cell r="BJ72">
            <v>1444.9173106974249</v>
          </cell>
          <cell r="BK72">
            <v>1665.4500423272711</v>
          </cell>
          <cell r="BL72">
            <v>1953.4831286755327</v>
          </cell>
          <cell r="BM72">
            <v>2225.3606173127469</v>
          </cell>
          <cell r="BN72">
            <v>2452.3261331581698</v>
          </cell>
          <cell r="BO72">
            <v>2687.1867965792408</v>
          </cell>
          <cell r="BP72">
            <v>3057.0865611701438</v>
          </cell>
          <cell r="BQ72">
            <v>-80.407484958086343</v>
          </cell>
          <cell r="BR72">
            <v>-227.12300443048889</v>
          </cell>
          <cell r="BS72">
            <v>-193.50772916490496</v>
          </cell>
          <cell r="BT72">
            <v>-150.54537379852127</v>
          </cell>
          <cell r="BU72">
            <v>-150.34956622989284</v>
          </cell>
          <cell r="BV72">
            <v>-129.43226882688714</v>
          </cell>
          <cell r="BW72">
            <v>-57.56245548365996</v>
          </cell>
          <cell r="BX72">
            <v>-13.943700164531037</v>
          </cell>
          <cell r="BY72">
            <v>-29.807364755434264</v>
          </cell>
          <cell r="BZ72">
            <v>134.78899999999999</v>
          </cell>
          <cell r="CA72">
            <v>242.17066299999999</v>
          </cell>
          <cell r="CB72">
            <v>403.38990000000001</v>
          </cell>
          <cell r="CC72">
            <v>964.79489091411006</v>
          </cell>
          <cell r="CD72">
            <v>780.34956299999999</v>
          </cell>
          <cell r="CE72">
            <v>184.44532791411007</v>
          </cell>
          <cell r="CF72">
            <v>23.636244147433459</v>
          </cell>
        </row>
        <row r="73">
          <cell r="E73" t="str">
            <v>Más:</v>
          </cell>
          <cell r="N73">
            <v>0</v>
          </cell>
          <cell r="O73">
            <v>6.5908008734032561E-2</v>
          </cell>
          <cell r="P73">
            <v>7.2595369806343762E-2</v>
          </cell>
          <cell r="Q73">
            <v>2.324987539434778E-2</v>
          </cell>
          <cell r="R73">
            <v>4.5977750838899697E-2</v>
          </cell>
          <cell r="S73">
            <v>0.23697525922649668</v>
          </cell>
          <cell r="T73">
            <v>1.1475324538318397E-2</v>
          </cell>
          <cell r="U73">
            <v>0.11748336283242911</v>
          </cell>
          <cell r="V73">
            <v>0.20668019247664488</v>
          </cell>
          <cell r="W73">
            <v>6.0581415522627108E-2</v>
          </cell>
          <cell r="X73">
            <v>0.15907344062985995</v>
          </cell>
          <cell r="Y73">
            <v>0</v>
          </cell>
          <cell r="Z73">
            <v>0</v>
          </cell>
          <cell r="AB73" t="str">
            <v xml:space="preserve"> </v>
          </cell>
          <cell r="AC73" t="str">
            <v xml:space="preserve"> </v>
          </cell>
          <cell r="AD73" t="str">
            <v xml:space="preserve"> </v>
          </cell>
          <cell r="AP73">
            <v>0</v>
          </cell>
          <cell r="AQ73">
            <v>0</v>
          </cell>
          <cell r="AR73">
            <v>0</v>
          </cell>
          <cell r="AS73">
            <v>0</v>
          </cell>
          <cell r="AT73">
            <v>0</v>
          </cell>
          <cell r="AU73">
            <v>0</v>
          </cell>
          <cell r="AV73">
            <v>0</v>
          </cell>
          <cell r="AW73">
            <v>0</v>
          </cell>
          <cell r="AX73">
            <v>0</v>
          </cell>
          <cell r="BN73">
            <v>0</v>
          </cell>
          <cell r="BO73">
            <v>0</v>
          </cell>
        </row>
        <row r="74">
          <cell r="F74" t="str">
            <v>Pagos en el Exterior Diferente de Militares</v>
          </cell>
          <cell r="L74">
            <v>0</v>
          </cell>
          <cell r="M74">
            <v>145.19999999999999</v>
          </cell>
          <cell r="N74">
            <v>145.19999999999999</v>
          </cell>
          <cell r="O74">
            <v>2.5923078533333341</v>
          </cell>
          <cell r="P74">
            <v>2.855336565</v>
          </cell>
          <cell r="Q74">
            <v>0.91446905666666689</v>
          </cell>
          <cell r="R74">
            <v>1.8084066999999997</v>
          </cell>
          <cell r="S74">
            <v>9.3207614270000025</v>
          </cell>
          <cell r="T74">
            <v>0.45134991166666677</v>
          </cell>
          <cell r="U74">
            <v>4.6208806783333314</v>
          </cell>
          <cell r="V74">
            <v>8.1291894016666664</v>
          </cell>
          <cell r="W74">
            <v>2.3828011533333333</v>
          </cell>
          <cell r="X74">
            <v>6.256710486666667</v>
          </cell>
          <cell r="Y74">
            <v>0</v>
          </cell>
          <cell r="Z74">
            <v>0</v>
          </cell>
          <cell r="AA74">
            <v>39.332213233666671</v>
          </cell>
          <cell r="AB74" t="str">
            <v xml:space="preserve"> </v>
          </cell>
          <cell r="AC74">
            <v>0.13492433156353556</v>
          </cell>
          <cell r="AD74">
            <v>0.13492433156353556</v>
          </cell>
          <cell r="AE74">
            <v>15.65</v>
          </cell>
          <cell r="AF74">
            <v>40.5</v>
          </cell>
          <cell r="AG74">
            <v>12.904</v>
          </cell>
          <cell r="AH74">
            <v>13.2</v>
          </cell>
          <cell r="AI74">
            <v>14.2</v>
          </cell>
          <cell r="AJ74">
            <v>15.2</v>
          </cell>
          <cell r="AK74">
            <v>16.2</v>
          </cell>
          <cell r="AL74">
            <v>17.2</v>
          </cell>
          <cell r="AM74">
            <v>18.2</v>
          </cell>
          <cell r="AN74">
            <v>19.2</v>
          </cell>
          <cell r="AO74">
            <v>20.2</v>
          </cell>
          <cell r="AP74">
            <v>-13.057692146666666</v>
          </cell>
          <cell r="AQ74">
            <v>-37.644663434999998</v>
          </cell>
          <cell r="AR74">
            <v>-11.989530943333333</v>
          </cell>
          <cell r="AS74">
            <v>-11.3915933</v>
          </cell>
          <cell r="AT74">
            <v>-4.8792385729999967</v>
          </cell>
          <cell r="AU74">
            <v>-14.748650088333333</v>
          </cell>
          <cell r="AV74">
            <v>-11.579119321666667</v>
          </cell>
          <cell r="AW74">
            <v>-9.0708105983333329</v>
          </cell>
          <cell r="AX74">
            <v>-15.817198846666667</v>
          </cell>
          <cell r="AY74">
            <v>5.4476444183333346</v>
          </cell>
          <cell r="AZ74">
            <v>6.362113475000001</v>
          </cell>
          <cell r="BA74">
            <v>8.1705201750000001</v>
          </cell>
          <cell r="BB74">
            <v>17.491281602000001</v>
          </cell>
          <cell r="BC74">
            <v>17.942631513666669</v>
          </cell>
          <cell r="BD74">
            <v>22.563512192000001</v>
          </cell>
          <cell r="BE74">
            <v>30.692701593666669</v>
          </cell>
          <cell r="BF74">
            <v>33.075502747000002</v>
          </cell>
          <cell r="BG74">
            <v>39.332213233666671</v>
          </cell>
          <cell r="BH74">
            <v>56.15</v>
          </cell>
          <cell r="BI74">
            <v>69.054000000000002</v>
          </cell>
          <cell r="BJ74">
            <v>82.254000000000005</v>
          </cell>
          <cell r="BK74">
            <v>96.454000000000008</v>
          </cell>
          <cell r="BL74">
            <v>111.65400000000001</v>
          </cell>
          <cell r="BM74">
            <v>127.85400000000001</v>
          </cell>
          <cell r="BN74">
            <v>145.054</v>
          </cell>
          <cell r="BO74">
            <v>163.25399999999999</v>
          </cell>
          <cell r="BP74">
            <v>182.45399999999998</v>
          </cell>
          <cell r="BQ74">
            <v>-50.702355581666666</v>
          </cell>
          <cell r="BR74">
            <v>-62.691886525000001</v>
          </cell>
          <cell r="BS74">
            <v>-74.083479825000012</v>
          </cell>
          <cell r="BT74">
            <v>-78.962718398000007</v>
          </cell>
          <cell r="BU74">
            <v>-93.711368486333342</v>
          </cell>
          <cell r="BV74">
            <v>-105.29048780800001</v>
          </cell>
          <cell r="BW74">
            <v>-114.36129840633333</v>
          </cell>
          <cell r="BX74">
            <v>-130.17849725299999</v>
          </cell>
          <cell r="BY74">
            <v>-143.12178676633332</v>
          </cell>
          <cell r="BZ74">
            <v>1.2943359999999999</v>
          </cell>
          <cell r="CA74">
            <v>7.2988343999999987</v>
          </cell>
          <cell r="CB74">
            <v>3.3513150000000005</v>
          </cell>
          <cell r="CC74">
            <v>6.362113475000001</v>
          </cell>
          <cell r="CD74">
            <v>11.944485399999998</v>
          </cell>
          <cell r="CE74">
            <v>-5.5823719249999968</v>
          </cell>
          <cell r="CF74">
            <v>-46.735976796455361</v>
          </cell>
        </row>
        <row r="75">
          <cell r="F75" t="str">
            <v>Menos Transferencias</v>
          </cell>
          <cell r="L75">
            <v>-346.29999999999995</v>
          </cell>
          <cell r="M75">
            <v>0</v>
          </cell>
          <cell r="N75">
            <v>-346.29999999999995</v>
          </cell>
          <cell r="O75">
            <v>-11.120173399999999</v>
          </cell>
          <cell r="P75">
            <v>-29.652177999999999</v>
          </cell>
          <cell r="Q75">
            <v>-10.730986</v>
          </cell>
          <cell r="R75">
            <v>-5.4240189999999995</v>
          </cell>
          <cell r="S75">
            <v>-14.851702899999999</v>
          </cell>
          <cell r="T75">
            <v>-13.2781456</v>
          </cell>
          <cell r="U75">
            <v>-40.577399999999997</v>
          </cell>
          <cell r="V75">
            <v>-20.845372000000001</v>
          </cell>
          <cell r="W75">
            <v>-31.52</v>
          </cell>
          <cell r="X75">
            <v>-31.52</v>
          </cell>
          <cell r="Y75">
            <v>-15.52</v>
          </cell>
          <cell r="Z75">
            <v>-10.82</v>
          </cell>
          <cell r="AA75">
            <v>-235.85997690000002</v>
          </cell>
          <cell r="AB75">
            <v>-0.32179267231716502</v>
          </cell>
          <cell r="AC75" t="str">
            <v xml:space="preserve"> </v>
          </cell>
          <cell r="AD75">
            <v>-0.32179267231716502</v>
          </cell>
          <cell r="AE75">
            <v>0</v>
          </cell>
          <cell r="AF75">
            <v>-1.4073423994790084</v>
          </cell>
          <cell r="AG75">
            <v>-8.4886565217673784</v>
          </cell>
          <cell r="AH75">
            <v>-13.209656852907692</v>
          </cell>
          <cell r="AI75">
            <v>-1.1169049332947674</v>
          </cell>
          <cell r="AJ75">
            <v>-26.974367510777135</v>
          </cell>
          <cell r="AK75">
            <v>-23.559686270522533</v>
          </cell>
          <cell r="AL75">
            <v>-99.783051730031275</v>
          </cell>
          <cell r="AM75">
            <v>-67.327521146702423</v>
          </cell>
          <cell r="AN75">
            <v>-33.373038673950695</v>
          </cell>
          <cell r="AO75">
            <v>-35.530150621440647</v>
          </cell>
          <cell r="AP75">
            <v>-11.120173399999999</v>
          </cell>
          <cell r="AQ75">
            <v>-28.24483560052099</v>
          </cell>
          <cell r="AR75">
            <v>-2.2423294782326213</v>
          </cell>
          <cell r="AS75">
            <v>7.7856378529076924</v>
          </cell>
          <cell r="AT75">
            <v>-13.734797966705232</v>
          </cell>
          <cell r="AU75">
            <v>13.696221910777135</v>
          </cell>
          <cell r="AV75">
            <v>-17.017713729477464</v>
          </cell>
          <cell r="AW75">
            <v>78.937679730031277</v>
          </cell>
          <cell r="AX75">
            <v>35.807521146702427</v>
          </cell>
          <cell r="AY75">
            <v>-40.772351400000005</v>
          </cell>
          <cell r="AZ75">
            <v>-51.503337399999999</v>
          </cell>
          <cell r="BA75">
            <v>-56.927356400000001</v>
          </cell>
          <cell r="BB75">
            <v>-71.7790593</v>
          </cell>
          <cell r="BC75">
            <v>-85.057204900000002</v>
          </cell>
          <cell r="BD75">
            <v>-125.6346049</v>
          </cell>
          <cell r="BE75">
            <v>-146.4799769</v>
          </cell>
          <cell r="BF75">
            <v>-177.99997689999998</v>
          </cell>
          <cell r="BG75">
            <v>-209.51997689999999</v>
          </cell>
          <cell r="BH75">
            <v>-1.4073423994790084</v>
          </cell>
          <cell r="BI75">
            <v>-9.8959989212463881</v>
          </cell>
          <cell r="BJ75">
            <v>-23.10565577415408</v>
          </cell>
          <cell r="BK75">
            <v>-24.222560707448849</v>
          </cell>
          <cell r="BL75">
            <v>-51.196928218225978</v>
          </cell>
          <cell r="BM75">
            <v>-74.756614488748511</v>
          </cell>
          <cell r="BN75">
            <v>-174.53966621877979</v>
          </cell>
          <cell r="BO75">
            <v>-241.86718736548221</v>
          </cell>
          <cell r="BP75">
            <v>-275.24022603943291</v>
          </cell>
          <cell r="BQ75">
            <v>-39.365009000520992</v>
          </cell>
          <cell r="BR75">
            <v>-41.607338478753611</v>
          </cell>
          <cell r="BS75">
            <v>-33.821700625845921</v>
          </cell>
          <cell r="BT75">
            <v>-47.556498592551151</v>
          </cell>
          <cell r="BU75">
            <v>-33.860276681774018</v>
          </cell>
          <cell r="BV75">
            <v>-50.877990411251474</v>
          </cell>
          <cell r="BW75">
            <v>28.059689318779789</v>
          </cell>
          <cell r="BX75">
            <v>63.867210465482231</v>
          </cell>
          <cell r="BY75">
            <v>65.720249139432923</v>
          </cell>
          <cell r="BZ75">
            <v>-5.0979999999999999</v>
          </cell>
          <cell r="CA75">
            <v>-1.7290000000000001</v>
          </cell>
          <cell r="CB75">
            <v>-32.038000000000004</v>
          </cell>
          <cell r="CC75">
            <v>-51.503337399999999</v>
          </cell>
          <cell r="CD75">
            <v>-38.865000000000002</v>
          </cell>
          <cell r="CE75">
            <v>-12.638337399999998</v>
          </cell>
          <cell r="CF75">
            <v>32.518557571079377</v>
          </cell>
        </row>
        <row r="76">
          <cell r="G76" t="str">
            <v>Subsidio Tarifas Eléctricas</v>
          </cell>
          <cell r="L76">
            <v>-97.1</v>
          </cell>
          <cell r="N76">
            <v>-97.1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-27</v>
          </cell>
          <cell r="V76">
            <v>-10.054</v>
          </cell>
          <cell r="W76">
            <v>-27</v>
          </cell>
          <cell r="X76">
            <v>-27</v>
          </cell>
          <cell r="Y76">
            <v>-6</v>
          </cell>
          <cell r="Z76">
            <v>0</v>
          </cell>
          <cell r="AA76">
            <v>-97.054000000000002</v>
          </cell>
          <cell r="AB76">
            <v>-9.0228323655780332E-2</v>
          </cell>
          <cell r="AC76" t="str">
            <v xml:space="preserve"> </v>
          </cell>
          <cell r="AD76">
            <v>-9.0228323655780332E-2</v>
          </cell>
          <cell r="AE76">
            <v>0</v>
          </cell>
          <cell r="AF76">
            <v>-1.398905882451426</v>
          </cell>
          <cell r="AG76">
            <v>-8.3462902969269273</v>
          </cell>
          <cell r="AH76">
            <v>-0.29018558979381703</v>
          </cell>
          <cell r="AI76">
            <v>-0.1804515432331299</v>
          </cell>
          <cell r="AJ76">
            <v>-26.186607733326635</v>
          </cell>
          <cell r="AK76">
            <v>-7.3156031040458071E-3</v>
          </cell>
          <cell r="AL76">
            <v>-26.010220414040198</v>
          </cell>
          <cell r="AM76">
            <v>-34.680022937123816</v>
          </cell>
          <cell r="AN76">
            <v>0</v>
          </cell>
          <cell r="AO76">
            <v>0</v>
          </cell>
          <cell r="AP76">
            <v>0</v>
          </cell>
          <cell r="AQ76">
            <v>1.398905882451426</v>
          </cell>
          <cell r="AR76">
            <v>8.3462902969269273</v>
          </cell>
          <cell r="AS76">
            <v>0.29018558979381703</v>
          </cell>
          <cell r="AT76">
            <v>0.1804515432331299</v>
          </cell>
          <cell r="AU76">
            <v>26.186607733326635</v>
          </cell>
          <cell r="AV76">
            <v>-26.992684396895953</v>
          </cell>
          <cell r="AW76">
            <v>15.956220414040198</v>
          </cell>
          <cell r="AX76">
            <v>7.680022937123816</v>
          </cell>
          <cell r="AY76">
            <v>0</v>
          </cell>
          <cell r="AZ76">
            <v>0</v>
          </cell>
          <cell r="BA76">
            <v>0</v>
          </cell>
          <cell r="BB76">
            <v>0</v>
          </cell>
          <cell r="BC76">
            <v>0</v>
          </cell>
          <cell r="BD76">
            <v>-27</v>
          </cell>
          <cell r="BE76">
            <v>-37.054000000000002</v>
          </cell>
          <cell r="BF76">
            <v>-64.054000000000002</v>
          </cell>
          <cell r="BG76">
            <v>-91.054000000000002</v>
          </cell>
          <cell r="BH76">
            <v>-1.398905882451426</v>
          </cell>
          <cell r="BI76">
            <v>-9.7451961793783539</v>
          </cell>
          <cell r="BJ76">
            <v>-10.035381769172171</v>
          </cell>
          <cell r="BK76">
            <v>-10.2158333124053</v>
          </cell>
          <cell r="BL76">
            <v>-36.402441045731933</v>
          </cell>
          <cell r="BM76">
            <v>-36.40975664883598</v>
          </cell>
          <cell r="BN76">
            <v>-62.419977062876178</v>
          </cell>
          <cell r="BO76">
            <v>-97.1</v>
          </cell>
          <cell r="BP76">
            <v>-97.1</v>
          </cell>
          <cell r="BQ76">
            <v>1.398905882451426</v>
          </cell>
          <cell r="BR76">
            <v>9.7451961793783539</v>
          </cell>
          <cell r="BS76">
            <v>10.035381769172171</v>
          </cell>
          <cell r="BT76">
            <v>10.2158333124053</v>
          </cell>
          <cell r="BU76">
            <v>36.402441045731933</v>
          </cell>
          <cell r="BV76">
            <v>9.4097566488359803</v>
          </cell>
          <cell r="BW76">
            <v>25.365977062876176</v>
          </cell>
          <cell r="BX76">
            <v>33.045999999999992</v>
          </cell>
          <cell r="BY76">
            <v>6.0459999999999923</v>
          </cell>
          <cell r="BZ76">
            <v>0</v>
          </cell>
          <cell r="CA76">
            <v>-1.7210000000000001</v>
          </cell>
          <cell r="CB76">
            <v>-10.268000000000001</v>
          </cell>
          <cell r="CC76">
            <v>0</v>
          </cell>
          <cell r="CD76">
            <v>-11.989000000000001</v>
          </cell>
          <cell r="CE76">
            <v>11.989000000000001</v>
          </cell>
          <cell r="CF76">
            <v>-100</v>
          </cell>
        </row>
        <row r="77">
          <cell r="G77" t="str">
            <v>Fosga</v>
          </cell>
          <cell r="L77">
            <v>0</v>
          </cell>
          <cell r="N77">
            <v>0</v>
          </cell>
          <cell r="O77">
            <v>0</v>
          </cell>
          <cell r="P77">
            <v>-12.5</v>
          </cell>
          <cell r="Q77">
            <v>-3.8</v>
          </cell>
          <cell r="R77">
            <v>-4.87</v>
          </cell>
          <cell r="S77">
            <v>-5.7</v>
          </cell>
          <cell r="T77">
            <v>-7.2160000000000002</v>
          </cell>
          <cell r="U77">
            <v>-4.5199999999999996</v>
          </cell>
          <cell r="V77">
            <v>-3</v>
          </cell>
          <cell r="W77">
            <v>-4.5199999999999996</v>
          </cell>
          <cell r="X77">
            <v>-4.5199999999999996</v>
          </cell>
          <cell r="Y77">
            <v>-9.52</v>
          </cell>
          <cell r="Z77">
            <v>-10.82</v>
          </cell>
          <cell r="AA77">
            <v>-70.98599999999999</v>
          </cell>
          <cell r="AB77" t="str">
            <v xml:space="preserve"> </v>
          </cell>
          <cell r="AC77" t="str">
            <v xml:space="preserve"> </v>
          </cell>
          <cell r="AD77" t="str">
            <v xml:space="preserve"> </v>
          </cell>
          <cell r="AE77">
            <v>0</v>
          </cell>
          <cell r="AF77">
            <v>0</v>
          </cell>
          <cell r="AG77">
            <v>0</v>
          </cell>
          <cell r="AH77">
            <v>0</v>
          </cell>
          <cell r="AI77">
            <v>0</v>
          </cell>
          <cell r="AJ77">
            <v>0</v>
          </cell>
          <cell r="AK77">
            <v>0</v>
          </cell>
          <cell r="AL77">
            <v>0</v>
          </cell>
          <cell r="AM77">
            <v>0</v>
          </cell>
          <cell r="AN77">
            <v>0</v>
          </cell>
          <cell r="AO77">
            <v>0</v>
          </cell>
          <cell r="AP77">
            <v>0</v>
          </cell>
          <cell r="AQ77">
            <v>-12.5</v>
          </cell>
          <cell r="AR77">
            <v>-3.8</v>
          </cell>
          <cell r="AS77">
            <v>-4.87</v>
          </cell>
          <cell r="AT77">
            <v>-5.7</v>
          </cell>
          <cell r="AU77">
            <v>-7.2160000000000002</v>
          </cell>
          <cell r="AV77">
            <v>-4.5199999999999996</v>
          </cell>
          <cell r="AW77">
            <v>-3</v>
          </cell>
          <cell r="AX77">
            <v>-4.5199999999999996</v>
          </cell>
          <cell r="AY77">
            <v>-12.5</v>
          </cell>
          <cell r="AZ77">
            <v>-16.3</v>
          </cell>
          <cell r="BA77">
            <v>-21.17</v>
          </cell>
          <cell r="BB77">
            <v>-26.87</v>
          </cell>
          <cell r="BC77">
            <v>-34.085999999999999</v>
          </cell>
          <cell r="BD77">
            <v>-38.605999999999995</v>
          </cell>
          <cell r="BE77">
            <v>-41.605999999999995</v>
          </cell>
          <cell r="BF77">
            <v>-46.125999999999991</v>
          </cell>
          <cell r="BG77">
            <v>-50.645999999999987</v>
          </cell>
          <cell r="BH77">
            <v>0</v>
          </cell>
          <cell r="BI77">
            <v>0</v>
          </cell>
          <cell r="BJ77">
            <v>0</v>
          </cell>
          <cell r="BK77">
            <v>0</v>
          </cell>
          <cell r="BL77">
            <v>0</v>
          </cell>
          <cell r="BM77">
            <v>0</v>
          </cell>
          <cell r="BN77">
            <v>0</v>
          </cell>
          <cell r="BO77">
            <v>0</v>
          </cell>
          <cell r="BP77">
            <v>0</v>
          </cell>
          <cell r="BQ77">
            <v>-12.5</v>
          </cell>
          <cell r="BR77">
            <v>-16.3</v>
          </cell>
          <cell r="BS77">
            <v>-21.17</v>
          </cell>
          <cell r="BT77">
            <v>-26.87</v>
          </cell>
          <cell r="BU77">
            <v>-34.085999999999999</v>
          </cell>
          <cell r="BV77">
            <v>-38.605999999999995</v>
          </cell>
          <cell r="BW77">
            <v>-41.605999999999995</v>
          </cell>
          <cell r="BX77">
            <v>-46.125999999999991</v>
          </cell>
          <cell r="BY77">
            <v>-50.645999999999987</v>
          </cell>
          <cell r="BZ77">
            <v>0</v>
          </cell>
          <cell r="CA77">
            <v>0</v>
          </cell>
          <cell r="CB77">
            <v>-20.8</v>
          </cell>
          <cell r="CC77">
            <v>-16.3</v>
          </cell>
          <cell r="CD77">
            <v>-20.8</v>
          </cell>
          <cell r="CE77">
            <v>4.5</v>
          </cell>
          <cell r="CF77">
            <v>21.634615384615383</v>
          </cell>
        </row>
        <row r="78">
          <cell r="G78" t="str">
            <v>Ancianos Indigentes</v>
          </cell>
          <cell r="L78">
            <v>-29</v>
          </cell>
          <cell r="N78">
            <v>-29</v>
          </cell>
          <cell r="O78">
            <v>-1.8348734</v>
          </cell>
          <cell r="P78">
            <v>-5.9269780000000001</v>
          </cell>
          <cell r="Q78">
            <v>-2.8377759999999999</v>
          </cell>
          <cell r="R78">
            <v>-0.37401899999999999</v>
          </cell>
          <cell r="S78">
            <v>-4.4152029000000006</v>
          </cell>
          <cell r="T78">
            <v>-1.4326456000000001</v>
          </cell>
          <cell r="U78">
            <v>-0.22790000000000002</v>
          </cell>
          <cell r="V78">
            <v>-7.6561999999999991E-2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-17.125956900000002</v>
          </cell>
          <cell r="AB78">
            <v>-2.6947697075361789E-2</v>
          </cell>
          <cell r="AC78" t="str">
            <v xml:space="preserve"> </v>
          </cell>
          <cell r="AD78">
            <v>-2.6947697075361789E-2</v>
          </cell>
          <cell r="AE78">
            <v>0</v>
          </cell>
          <cell r="AF78">
            <v>-8.4365170275823194E-3</v>
          </cell>
          <cell r="AG78">
            <v>-0.14236622484045164</v>
          </cell>
          <cell r="AH78">
            <v>-12.919471263113875</v>
          </cell>
          <cell r="AI78">
            <v>-0.93645339006163753</v>
          </cell>
          <cell r="AJ78">
            <v>-0.78775977745049908</v>
          </cell>
          <cell r="AK78">
            <v>-0.33851524573174058</v>
          </cell>
          <cell r="AL78">
            <v>-1.6440662557501047</v>
          </cell>
          <cell r="AM78">
            <v>-1.4331533300605466</v>
          </cell>
          <cell r="AN78">
            <v>-2.1586937944326263</v>
          </cell>
          <cell r="AO78">
            <v>-4.3158057419225804</v>
          </cell>
          <cell r="AP78">
            <v>-1.8348734</v>
          </cell>
          <cell r="AQ78">
            <v>-5.9185414829724179</v>
          </cell>
          <cell r="AR78">
            <v>-2.6954097751595483</v>
          </cell>
          <cell r="AS78">
            <v>12.545452263113875</v>
          </cell>
          <cell r="AT78">
            <v>-3.4787495099383632</v>
          </cell>
          <cell r="AU78">
            <v>-0.644885822549501</v>
          </cell>
          <cell r="AV78">
            <v>0.11061524573174056</v>
          </cell>
          <cell r="AW78">
            <v>1.5675042557501047</v>
          </cell>
          <cell r="AX78">
            <v>1.4331533300605466</v>
          </cell>
          <cell r="AY78">
            <v>-7.7618514000000003</v>
          </cell>
          <cell r="AZ78">
            <v>-10.599627399999999</v>
          </cell>
          <cell r="BA78">
            <v>-10.9736464</v>
          </cell>
          <cell r="BB78">
            <v>-15.3888493</v>
          </cell>
          <cell r="BC78">
            <v>-16.821494900000001</v>
          </cell>
          <cell r="BD78">
            <v>-17.049394900000003</v>
          </cell>
          <cell r="BE78">
            <v>-17.125956900000002</v>
          </cell>
          <cell r="BF78">
            <v>-17.125956900000002</v>
          </cell>
          <cell r="BG78">
            <v>-17.125956900000002</v>
          </cell>
          <cell r="BH78">
            <v>-8.4365170275823194E-3</v>
          </cell>
          <cell r="BI78">
            <v>-0.15080274186803397</v>
          </cell>
          <cell r="BJ78">
            <v>-13.070274004981909</v>
          </cell>
          <cell r="BK78">
            <v>-14.006727395043548</v>
          </cell>
          <cell r="BL78">
            <v>-14.794487172494048</v>
          </cell>
          <cell r="BM78">
            <v>-15.133002418225788</v>
          </cell>
          <cell r="BN78">
            <v>-16.777068673975894</v>
          </cell>
          <cell r="BO78">
            <v>-18.210222004036439</v>
          </cell>
          <cell r="BP78">
            <v>-20.368915798469065</v>
          </cell>
          <cell r="BQ78">
            <v>-7.7534148829724181</v>
          </cell>
          <cell r="BR78">
            <v>-10.448824658131965</v>
          </cell>
          <cell r="BS78">
            <v>2.0966276049819097</v>
          </cell>
          <cell r="BT78">
            <v>-1.3821219049564526</v>
          </cell>
          <cell r="BU78">
            <v>-2.0270077275059535</v>
          </cell>
          <cell r="BV78">
            <v>-1.9163924817742153</v>
          </cell>
          <cell r="BW78">
            <v>-0.34888822602410841</v>
          </cell>
          <cell r="BX78">
            <v>1.0842651040364366</v>
          </cell>
          <cell r="BY78">
            <v>3.2429588984690625</v>
          </cell>
          <cell r="BZ78">
            <v>0</v>
          </cell>
          <cell r="CA78">
            <v>-8.0000000000000002E-3</v>
          </cell>
          <cell r="CB78">
            <v>-0.13500000000000001</v>
          </cell>
          <cell r="CC78">
            <v>-10.599627399999999</v>
          </cell>
          <cell r="CD78">
            <v>-0.14300000000000002</v>
          </cell>
          <cell r="CE78">
            <v>-10.456627399999999</v>
          </cell>
          <cell r="CF78">
            <v>40.063566076461399</v>
          </cell>
        </row>
        <row r="79">
          <cell r="G79" t="str">
            <v>Fondo Solidaridad Pensional</v>
          </cell>
          <cell r="L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 t="str">
            <v xml:space="preserve"> </v>
          </cell>
          <cell r="AC79" t="str">
            <v xml:space="preserve"> </v>
          </cell>
          <cell r="AD79" t="str">
            <v xml:space="preserve"> 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  <cell r="AI79">
            <v>0</v>
          </cell>
          <cell r="AJ79">
            <v>0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0</v>
          </cell>
          <cell r="AR79">
            <v>0</v>
          </cell>
          <cell r="AS79">
            <v>0</v>
          </cell>
          <cell r="AT79">
            <v>0</v>
          </cell>
          <cell r="AU79">
            <v>0</v>
          </cell>
          <cell r="AV79">
            <v>0</v>
          </cell>
          <cell r="AW79">
            <v>0</v>
          </cell>
          <cell r="AX79">
            <v>0</v>
          </cell>
          <cell r="AY79">
            <v>0</v>
          </cell>
          <cell r="AZ79">
            <v>0</v>
          </cell>
          <cell r="BA79">
            <v>0</v>
          </cell>
          <cell r="BB79">
            <v>0</v>
          </cell>
          <cell r="BC79">
            <v>0</v>
          </cell>
          <cell r="BD79">
            <v>0</v>
          </cell>
          <cell r="BE79">
            <v>0</v>
          </cell>
          <cell r="BF79">
            <v>0</v>
          </cell>
          <cell r="BG79">
            <v>0</v>
          </cell>
          <cell r="BH79">
            <v>0</v>
          </cell>
          <cell r="BI79">
            <v>0</v>
          </cell>
          <cell r="BJ79">
            <v>0</v>
          </cell>
          <cell r="BK79">
            <v>0</v>
          </cell>
          <cell r="BL79">
            <v>0</v>
          </cell>
          <cell r="BM79">
            <v>0</v>
          </cell>
          <cell r="BN79">
            <v>0</v>
          </cell>
          <cell r="BO79">
            <v>0</v>
          </cell>
          <cell r="BP79">
            <v>0</v>
          </cell>
          <cell r="BQ79">
            <v>0</v>
          </cell>
          <cell r="BR79">
            <v>0</v>
          </cell>
          <cell r="BS79">
            <v>0</v>
          </cell>
          <cell r="BT79">
            <v>0</v>
          </cell>
          <cell r="BU79">
            <v>0</v>
          </cell>
          <cell r="BV79">
            <v>0</v>
          </cell>
          <cell r="BW79">
            <v>0</v>
          </cell>
          <cell r="BX79">
            <v>0</v>
          </cell>
          <cell r="BY79">
            <v>0</v>
          </cell>
          <cell r="BZ79">
            <v>-5.0979999999999999</v>
          </cell>
          <cell r="CA79">
            <v>0</v>
          </cell>
          <cell r="CB79">
            <v>-0.83499999999999996</v>
          </cell>
          <cell r="CC79">
            <v>0</v>
          </cell>
          <cell r="CD79">
            <v>-5.9329999999999998</v>
          </cell>
          <cell r="CE79">
            <v>5.9329999999999998</v>
          </cell>
          <cell r="CF79">
            <v>100</v>
          </cell>
        </row>
        <row r="80">
          <cell r="G80" t="str">
            <v>Fondo Compensación Educativa</v>
          </cell>
          <cell r="L80">
            <v>-220.2</v>
          </cell>
          <cell r="N80">
            <v>-220.2</v>
          </cell>
          <cell r="O80">
            <v>-9.2852999999999994</v>
          </cell>
          <cell r="P80">
            <v>-11.225200000000001</v>
          </cell>
          <cell r="Q80">
            <v>-4.09321</v>
          </cell>
          <cell r="R80">
            <v>-0.18</v>
          </cell>
          <cell r="S80">
            <v>-4.7365000000000004</v>
          </cell>
          <cell r="T80">
            <v>-4.6295000000000002</v>
          </cell>
          <cell r="U80">
            <v>-8.8294999999999995</v>
          </cell>
          <cell r="V80">
            <v>-7.7148100000000008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-50.694019999999995</v>
          </cell>
          <cell r="AB80">
            <v>-0.20461665158602299</v>
          </cell>
          <cell r="AC80" t="str">
            <v xml:space="preserve"> </v>
          </cell>
          <cell r="AD80">
            <v>-0.20461665158602299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0</v>
          </cell>
          <cell r="AK80">
            <v>-23.213855421686748</v>
          </cell>
          <cell r="AL80">
            <v>-72.128765060240966</v>
          </cell>
          <cell r="AM80">
            <v>-31.214344879518066</v>
          </cell>
          <cell r="AN80">
            <v>-31.214344879518066</v>
          </cell>
          <cell r="AO80">
            <v>-31.214344879518066</v>
          </cell>
          <cell r="AP80">
            <v>-9.2852999999999994</v>
          </cell>
          <cell r="AQ80">
            <v>-11.225200000000001</v>
          </cell>
          <cell r="AR80">
            <v>-4.09321</v>
          </cell>
          <cell r="AS80">
            <v>-0.18</v>
          </cell>
          <cell r="AT80">
            <v>-4.7365000000000004</v>
          </cell>
          <cell r="AU80">
            <v>-4.6295000000000002</v>
          </cell>
          <cell r="AV80">
            <v>14.384355421686749</v>
          </cell>
          <cell r="AW80">
            <v>64.413955060240966</v>
          </cell>
          <cell r="AX80">
            <v>31.214344879518066</v>
          </cell>
          <cell r="AY80">
            <v>-20.5105</v>
          </cell>
          <cell r="AZ80">
            <v>-24.60371</v>
          </cell>
          <cell r="BA80">
            <v>-24.783709999999999</v>
          </cell>
          <cell r="BB80">
            <v>-29.520209999999999</v>
          </cell>
          <cell r="BC80">
            <v>-34.149709999999999</v>
          </cell>
          <cell r="BD80">
            <v>-42.979209999999995</v>
          </cell>
          <cell r="BE80">
            <v>-50.694019999999995</v>
          </cell>
          <cell r="BF80">
            <v>-50.694019999999995</v>
          </cell>
          <cell r="BG80">
            <v>-50.694019999999995</v>
          </cell>
          <cell r="BH80">
            <v>0</v>
          </cell>
          <cell r="BI80">
            <v>0</v>
          </cell>
          <cell r="BJ80">
            <v>0</v>
          </cell>
          <cell r="BK80">
            <v>0</v>
          </cell>
          <cell r="BL80">
            <v>0</v>
          </cell>
          <cell r="BM80">
            <v>-23.213855421686748</v>
          </cell>
          <cell r="BN80">
            <v>-95.34262048192771</v>
          </cell>
          <cell r="BO80">
            <v>-126.55696536144578</v>
          </cell>
          <cell r="BP80">
            <v>-157.77131024096383</v>
          </cell>
          <cell r="BQ80">
            <v>-20.5105</v>
          </cell>
          <cell r="BR80">
            <v>-24.60371</v>
          </cell>
          <cell r="BS80">
            <v>-24.783709999999999</v>
          </cell>
          <cell r="BT80">
            <v>-29.520209999999999</v>
          </cell>
          <cell r="BU80">
            <v>-34.149709999999999</v>
          </cell>
          <cell r="BV80">
            <v>-19.765354578313246</v>
          </cell>
          <cell r="BW80">
            <v>44.648600481927716</v>
          </cell>
          <cell r="BX80">
            <v>75.862945361445782</v>
          </cell>
          <cell r="BY80">
            <v>107.07729024096383</v>
          </cell>
          <cell r="BZ80">
            <v>0</v>
          </cell>
          <cell r="CA80">
            <v>0</v>
          </cell>
          <cell r="CB80">
            <v>0</v>
          </cell>
          <cell r="CC80">
            <v>-24.60371</v>
          </cell>
          <cell r="CD80">
            <v>0</v>
          </cell>
          <cell r="CE80">
            <v>-24.60371</v>
          </cell>
          <cell r="CF80" t="str">
            <v xml:space="preserve">n.a. </v>
          </cell>
        </row>
        <row r="81">
          <cell r="F81" t="str">
            <v>Menos Gastos Generales Equipo Militar CSF</v>
          </cell>
          <cell r="L81">
            <v>-345.9</v>
          </cell>
          <cell r="N81">
            <v>-345.9</v>
          </cell>
          <cell r="O81">
            <v>-1.4947000000000001</v>
          </cell>
          <cell r="P81">
            <v>-7.1885000000000003</v>
          </cell>
          <cell r="Q81">
            <v>-5.5836000000000006</v>
          </cell>
          <cell r="R81">
            <v>-9.1050000000000004</v>
          </cell>
          <cell r="S81">
            <v>-9.4905000000000008</v>
          </cell>
          <cell r="T81">
            <v>-10.8744</v>
          </cell>
          <cell r="U81">
            <v>-5.8631000000000002</v>
          </cell>
          <cell r="V81">
            <v>-28.824999999999999</v>
          </cell>
          <cell r="W81">
            <v>-28.824999999999999</v>
          </cell>
          <cell r="X81">
            <v>-28.824999999999999</v>
          </cell>
          <cell r="Y81">
            <v>-28.824999999999999</v>
          </cell>
          <cell r="Z81">
            <v>-28.824999999999999</v>
          </cell>
          <cell r="AA81">
            <v>-193.72479999999999</v>
          </cell>
          <cell r="AB81">
            <v>-0.32142097994371183</v>
          </cell>
          <cell r="AC81" t="str">
            <v xml:space="preserve"> </v>
          </cell>
          <cell r="AD81">
            <v>-0.32142097994371183</v>
          </cell>
          <cell r="AE81">
            <v>-0.38659411764705881</v>
          </cell>
          <cell r="AF81">
            <v>-29.059669411764705</v>
          </cell>
          <cell r="AG81">
            <v>-6.7430152941176473</v>
          </cell>
          <cell r="AH81">
            <v>-6.4093235294117639</v>
          </cell>
          <cell r="AI81">
            <v>-12.415775294117648</v>
          </cell>
          <cell r="AJ81">
            <v>-22.467222352941175</v>
          </cell>
          <cell r="AK81">
            <v>-29.995634117647054</v>
          </cell>
          <cell r="AL81">
            <v>-14.698715294117646</v>
          </cell>
          <cell r="AM81">
            <v>-28.823643529411765</v>
          </cell>
          <cell r="AN81">
            <v>-28.823643529411765</v>
          </cell>
          <cell r="AO81">
            <v>-83.038381764705875</v>
          </cell>
          <cell r="AP81">
            <v>-1.1081058823529413</v>
          </cell>
          <cell r="AQ81">
            <v>21.871169411764704</v>
          </cell>
          <cell r="AR81">
            <v>1.1594152941176468</v>
          </cell>
          <cell r="AS81">
            <v>-2.6956764705882366</v>
          </cell>
          <cell r="AT81">
            <v>2.9252752941176468</v>
          </cell>
          <cell r="AU81">
            <v>11.592822352941175</v>
          </cell>
          <cell r="AV81">
            <v>24.132534117647054</v>
          </cell>
          <cell r="AW81">
            <v>-14.126284705882354</v>
          </cell>
          <cell r="AX81">
            <v>-1.3564705882345152E-3</v>
          </cell>
          <cell r="AY81">
            <v>-8.6832000000000011</v>
          </cell>
          <cell r="AZ81">
            <v>-14.266800000000002</v>
          </cell>
          <cell r="BA81">
            <v>-23.3718</v>
          </cell>
          <cell r="BB81">
            <v>-32.862300000000005</v>
          </cell>
          <cell r="BC81">
            <v>-43.736700000000006</v>
          </cell>
          <cell r="BD81">
            <v>-49.599800000000009</v>
          </cell>
          <cell r="BE81">
            <v>-78.424800000000005</v>
          </cell>
          <cell r="BF81">
            <v>-107.24980000000001</v>
          </cell>
          <cell r="BG81">
            <v>-136.07480000000001</v>
          </cell>
          <cell r="BH81">
            <v>-29.446263529411763</v>
          </cell>
          <cell r="BI81">
            <v>-36.189278823529406</v>
          </cell>
          <cell r="BJ81">
            <v>-42.598602352941171</v>
          </cell>
          <cell r="BK81">
            <v>-55.014377647058822</v>
          </cell>
          <cell r="BL81">
            <v>-77.4816</v>
          </cell>
          <cell r="BM81">
            <v>-107.47723411764706</v>
          </cell>
          <cell r="BN81">
            <v>-122.17594941176471</v>
          </cell>
          <cell r="BO81">
            <v>-150.99959294117647</v>
          </cell>
          <cell r="BP81">
            <v>-179.82323647058823</v>
          </cell>
          <cell r="BQ81">
            <v>20.76306352941176</v>
          </cell>
          <cell r="BR81">
            <v>21.922478823529403</v>
          </cell>
          <cell r="BS81">
            <v>19.226802352941171</v>
          </cell>
          <cell r="BT81">
            <v>22.152077647058817</v>
          </cell>
          <cell r="BU81">
            <v>33.744899999999994</v>
          </cell>
          <cell r="BV81">
            <v>57.877434117647049</v>
          </cell>
          <cell r="BW81">
            <v>43.7511494117647</v>
          </cell>
          <cell r="BX81">
            <v>43.749792941176466</v>
          </cell>
          <cell r="BY81">
            <v>43.748436470588217</v>
          </cell>
          <cell r="BZ81">
            <v>-9.5000000000000001E-2</v>
          </cell>
          <cell r="CA81">
            <v>-7.141</v>
          </cell>
          <cell r="CB81">
            <v>-1.657</v>
          </cell>
          <cell r="CC81">
            <v>-14.266800000000002</v>
          </cell>
          <cell r="CD81">
            <v>-8.8930000000000007</v>
          </cell>
          <cell r="CE81">
            <v>-5.373800000000001</v>
          </cell>
          <cell r="CF81">
            <v>60.427302372652662</v>
          </cell>
        </row>
        <row r="82">
          <cell r="F82" t="str">
            <v>Menos Préstamos Presupuestales CSF</v>
          </cell>
          <cell r="L82">
            <v>-92.8</v>
          </cell>
          <cell r="N82">
            <v>-92.8</v>
          </cell>
          <cell r="O82">
            <v>-13.231018806666667</v>
          </cell>
          <cell r="P82">
            <v>-15.8618564625</v>
          </cell>
          <cell r="Q82">
            <v>-25.896025455555556</v>
          </cell>
          <cell r="R82">
            <v>-8.0864389490909101</v>
          </cell>
          <cell r="S82">
            <v>-6.8884119520000011</v>
          </cell>
          <cell r="T82">
            <v>-6.3869984605555548</v>
          </cell>
          <cell r="U82">
            <v>-4.7136275499999991</v>
          </cell>
          <cell r="V82">
            <v>-2.4741502866666671</v>
          </cell>
          <cell r="W82">
            <v>-3.0862021066666667</v>
          </cell>
          <cell r="X82">
            <v>-5.2764389490909096</v>
          </cell>
          <cell r="Y82">
            <v>1.8040880479999979</v>
          </cell>
          <cell r="Z82">
            <v>2.3055015394444442</v>
          </cell>
          <cell r="AA82">
            <v>-87.791579391348506</v>
          </cell>
          <cell r="AB82">
            <v>-8.6232630641157729E-2</v>
          </cell>
          <cell r="AC82" t="str">
            <v xml:space="preserve"> </v>
          </cell>
          <cell r="AD82">
            <v>-8.6232630641157729E-2</v>
          </cell>
          <cell r="AE82">
            <v>-12.74</v>
          </cell>
          <cell r="AF82">
            <v>-1.456</v>
          </cell>
          <cell r="AG82">
            <v>-23.63</v>
          </cell>
          <cell r="AH82">
            <v>-2.81</v>
          </cell>
          <cell r="AI82">
            <v>-8.692499999999999</v>
          </cell>
          <cell r="AJ82">
            <v>-8.692499999999999</v>
          </cell>
          <cell r="AK82">
            <v>-8.692499999999999</v>
          </cell>
          <cell r="AL82">
            <v>-8.692499999999999</v>
          </cell>
          <cell r="AM82">
            <v>-8.692499999999999</v>
          </cell>
          <cell r="AN82">
            <v>-8.692499999999999</v>
          </cell>
          <cell r="AO82">
            <v>-8.692499999999999</v>
          </cell>
          <cell r="AP82">
            <v>-0.49101880666666631</v>
          </cell>
          <cell r="AQ82">
            <v>-14.405856462500001</v>
          </cell>
          <cell r="AR82">
            <v>-2.2660254555555568</v>
          </cell>
          <cell r="AS82">
            <v>-5.2764389490909096</v>
          </cell>
          <cell r="AT82">
            <v>1.8040880479999979</v>
          </cell>
          <cell r="AU82">
            <v>2.3055015394444442</v>
          </cell>
          <cell r="AV82">
            <v>3.9788724499999999</v>
          </cell>
          <cell r="AW82">
            <v>6.2183497133333319</v>
          </cell>
          <cell r="AX82">
            <v>5.6062978933333323</v>
          </cell>
          <cell r="AY82">
            <v>-29.092875269166669</v>
          </cell>
          <cell r="AZ82">
            <v>-54.988900724722228</v>
          </cell>
          <cell r="BA82">
            <v>-63.07533967381314</v>
          </cell>
          <cell r="BB82">
            <v>-69.963751625813146</v>
          </cell>
          <cell r="BC82">
            <v>-76.350750086368706</v>
          </cell>
          <cell r="BD82">
            <v>-81.064377636368704</v>
          </cell>
          <cell r="BE82">
            <v>-83.538527923035375</v>
          </cell>
          <cell r="BF82">
            <v>-86.624730029702036</v>
          </cell>
          <cell r="BG82">
            <v>-91.901168978792953</v>
          </cell>
          <cell r="BH82">
            <v>-14.196</v>
          </cell>
          <cell r="BI82">
            <v>-37.826000000000001</v>
          </cell>
          <cell r="BJ82">
            <v>-40.636000000000003</v>
          </cell>
          <cell r="BK82">
            <v>-49.328500000000005</v>
          </cell>
          <cell r="BL82">
            <v>-58.021000000000001</v>
          </cell>
          <cell r="BM82">
            <v>-66.713499999999996</v>
          </cell>
          <cell r="BN82">
            <v>-75.405999999999992</v>
          </cell>
          <cell r="BO82">
            <v>-84.098499999999987</v>
          </cell>
          <cell r="BP82">
            <v>-92.790999999999983</v>
          </cell>
          <cell r="BQ82">
            <v>-14.896875269166669</v>
          </cell>
          <cell r="BR82">
            <v>-17.162900724722228</v>
          </cell>
          <cell r="BS82">
            <v>-22.439339673813137</v>
          </cell>
          <cell r="BT82">
            <v>-20.63525162581314</v>
          </cell>
          <cell r="BU82">
            <v>-18.329750086368705</v>
          </cell>
          <cell r="BV82">
            <v>-14.350877636368708</v>
          </cell>
          <cell r="BW82">
            <v>-8.1325279230353829</v>
          </cell>
          <cell r="BX82">
            <v>-2.5262300297020488</v>
          </cell>
          <cell r="BY82">
            <v>0.88983102120702995</v>
          </cell>
          <cell r="BZ82">
            <v>0</v>
          </cell>
          <cell r="CA82">
            <v>0</v>
          </cell>
          <cell r="CB82">
            <v>-13.54111</v>
          </cell>
          <cell r="CC82">
            <v>-54.988900724722228</v>
          </cell>
          <cell r="CD82">
            <v>-13.54111</v>
          </cell>
          <cell r="CE82">
            <v>-41.447790724722225</v>
          </cell>
          <cell r="CF82">
            <v>-306.08857563908884</v>
          </cell>
        </row>
        <row r="83">
          <cell r="AX83">
            <v>0</v>
          </cell>
          <cell r="BN83">
            <v>0</v>
          </cell>
          <cell r="BO83">
            <v>0</v>
          </cell>
        </row>
        <row r="84">
          <cell r="L84" t="e">
            <v>#REF!</v>
          </cell>
          <cell r="M84" t="e">
            <v>#REF!</v>
          </cell>
          <cell r="N84" t="e">
            <v>#REF!</v>
          </cell>
          <cell r="Q84">
            <v>1967.561798502649</v>
          </cell>
          <cell r="R84">
            <v>1601.3593586210206</v>
          </cell>
          <cell r="S84">
            <v>1700.632725426872</v>
          </cell>
          <cell r="T84">
            <v>1417.4514927429736</v>
          </cell>
          <cell r="U84">
            <v>1843.8241934066289</v>
          </cell>
          <cell r="V84">
            <v>1413.4552901216946</v>
          </cell>
          <cell r="W84">
            <v>1993.6851469276467</v>
          </cell>
          <cell r="X84">
            <v>1442.8363761355058</v>
          </cell>
          <cell r="Y84">
            <v>1619.0656806351003</v>
          </cell>
          <cell r="Z84">
            <v>2116.219692815831</v>
          </cell>
          <cell r="AA84">
            <v>19767.110563321941</v>
          </cell>
          <cell r="AB84" t="e">
            <v>#REF!</v>
          </cell>
          <cell r="AC84" t="e">
            <v>#REF!</v>
          </cell>
          <cell r="AD84" t="e">
            <v>#REF!</v>
          </cell>
          <cell r="AE84">
            <v>1302.3073577677512</v>
          </cell>
          <cell r="AF84">
            <v>1408.2547076321514</v>
          </cell>
          <cell r="AG84">
            <v>2257.467780242016</v>
          </cell>
          <cell r="AH84">
            <v>1602.550304772906</v>
          </cell>
          <cell r="AI84">
            <v>1586.9993259246439</v>
          </cell>
          <cell r="AJ84">
            <v>1424.4919971241065</v>
          </cell>
          <cell r="AK84">
            <v>1760.1468281597852</v>
          </cell>
          <cell r="AL84">
            <v>1385.4289587072624</v>
          </cell>
          <cell r="AM84">
            <v>1871.2085221322488</v>
          </cell>
          <cell r="AN84">
            <v>1450.6000278141439</v>
          </cell>
          <cell r="AO84">
            <v>1521.9814850443481</v>
          </cell>
          <cell r="AP84">
            <v>-10.981333217537895</v>
          </cell>
          <cell r="AQ84">
            <v>-48.561924196343853</v>
          </cell>
          <cell r="AR84">
            <v>-289.90598173936701</v>
          </cell>
          <cell r="AS84">
            <v>-1.1909461518853277</v>
          </cell>
          <cell r="AT84">
            <v>113.63339950222803</v>
          </cell>
          <cell r="AU84">
            <v>-7.0405043811329051</v>
          </cell>
          <cell r="AV84">
            <v>83.677365246843692</v>
          </cell>
          <cell r="AW84">
            <v>28.026331414432207</v>
          </cell>
          <cell r="AX84">
            <v>122.47662479539781</v>
          </cell>
          <cell r="AY84">
            <v>2651.0188079860209</v>
          </cell>
          <cell r="AZ84">
            <v>4618.5806064886692</v>
          </cell>
          <cell r="BA84">
            <v>6219.939965109691</v>
          </cell>
          <cell r="BB84">
            <v>7920.5726905365627</v>
          </cell>
          <cell r="BC84">
            <v>9338.0241832795364</v>
          </cell>
          <cell r="BD84">
            <v>11181.848376686165</v>
          </cell>
          <cell r="BE84">
            <v>12595.303666807862</v>
          </cell>
          <cell r="BF84">
            <v>14588.988813735506</v>
          </cell>
          <cell r="BG84">
            <v>16031.825189871011</v>
          </cell>
          <cell r="BH84">
            <v>2710.5620653999026</v>
          </cell>
          <cell r="BI84">
            <v>4968.0298456419187</v>
          </cell>
          <cell r="BJ84">
            <v>6570.5801504148239</v>
          </cell>
          <cell r="BK84">
            <v>8157.5794763394679</v>
          </cell>
          <cell r="BL84">
            <v>9582.0714734635749</v>
          </cell>
          <cell r="BM84">
            <v>11342.218301623359</v>
          </cell>
          <cell r="BN84">
            <v>12727.647260330621</v>
          </cell>
          <cell r="BO84">
            <v>14598.85578246287</v>
          </cell>
          <cell r="BP84">
            <v>16049.455810277013</v>
          </cell>
          <cell r="BQ84">
            <v>-59.543257413881875</v>
          </cell>
          <cell r="BR84">
            <v>-349.44923915324841</v>
          </cell>
          <cell r="BS84">
            <v>-350.64018530513346</v>
          </cell>
          <cell r="BT84">
            <v>-237.00678580290509</v>
          </cell>
          <cell r="BU84">
            <v>-244.04729018403773</v>
          </cell>
          <cell r="BV84">
            <v>-160.36992493719382</v>
          </cell>
          <cell r="BW84">
            <v>-132.34359352275897</v>
          </cell>
          <cell r="BX84">
            <v>-9.8669687273632007</v>
          </cell>
          <cell r="BY84">
            <v>-17.630620406001981</v>
          </cell>
          <cell r="BZ84" t="e">
            <v>#REF!</v>
          </cell>
          <cell r="CA84" t="e">
            <v>#REF!</v>
          </cell>
          <cell r="CB84" t="e">
            <v>#REF!</v>
          </cell>
          <cell r="CC84">
            <v>4618.5806064886692</v>
          </cell>
          <cell r="CD84" t="e">
            <v>#REF!</v>
          </cell>
          <cell r="CE84" t="e">
            <v>#REF!</v>
          </cell>
          <cell r="CF84" t="e">
            <v>#REF!</v>
          </cell>
        </row>
        <row r="85">
          <cell r="AX85">
            <v>0</v>
          </cell>
          <cell r="BN85">
            <v>0</v>
          </cell>
          <cell r="BO85">
            <v>0</v>
          </cell>
        </row>
        <row r="86">
          <cell r="L86" t="e">
            <v>#REF!</v>
          </cell>
          <cell r="M86" t="e">
            <v>#REF!</v>
          </cell>
          <cell r="N86" t="e">
            <v>#REF!</v>
          </cell>
          <cell r="Q86">
            <v>-850.17366658293872</v>
          </cell>
          <cell r="R86">
            <v>-463.2790313497519</v>
          </cell>
          <cell r="S86">
            <v>-520.89383297442691</v>
          </cell>
          <cell r="T86">
            <v>-41.811942938311745</v>
          </cell>
          <cell r="U86">
            <v>-345.06989518034618</v>
          </cell>
          <cell r="V86">
            <v>102.90889335637092</v>
          </cell>
          <cell r="W86">
            <v>-701.71409300909204</v>
          </cell>
          <cell r="X86">
            <v>-62.446592757542874</v>
          </cell>
          <cell r="Y86">
            <v>-527.29736573946957</v>
          </cell>
          <cell r="Z86">
            <v>-604.64285482753371</v>
          </cell>
          <cell r="AA86">
            <v>-4598.4097227644643</v>
          </cell>
          <cell r="AB86" t="e">
            <v>#REF!</v>
          </cell>
          <cell r="AC86" t="e">
            <v>#REF!</v>
          </cell>
          <cell r="AD86" t="e">
            <v>#REF!</v>
          </cell>
          <cell r="AE86">
            <v>-575.9715073753797</v>
          </cell>
          <cell r="AF86">
            <v>29.867994310949371</v>
          </cell>
          <cell r="AG86">
            <v>-1232.8574802420158</v>
          </cell>
          <cell r="AH86">
            <v>-383.28004872268616</v>
          </cell>
          <cell r="AI86">
            <v>-561.94133538391918</v>
          </cell>
          <cell r="AJ86">
            <v>-105.97947722535088</v>
          </cell>
          <cell r="AK86">
            <v>-373.29366455117605</v>
          </cell>
          <cell r="AL86">
            <v>-21.131312750924081</v>
          </cell>
          <cell r="AM86">
            <v>-723.42863081716143</v>
          </cell>
          <cell r="AN86">
            <v>-88.807746570460097</v>
          </cell>
          <cell r="AO86">
            <v>-549.80021158341378</v>
          </cell>
          <cell r="AP86">
            <v>27.439233281733436</v>
          </cell>
          <cell r="AQ86">
            <v>-65.325060978724139</v>
          </cell>
          <cell r="AR86">
            <v>382.68381365907703</v>
          </cell>
          <cell r="AS86">
            <v>-79.998982627065743</v>
          </cell>
          <cell r="AT86">
            <v>41.047502409492267</v>
          </cell>
          <cell r="AU86">
            <v>64.167534287039132</v>
          </cell>
          <cell r="AV86">
            <v>28.223769370829871</v>
          </cell>
          <cell r="AW86">
            <v>124.04020610729501</v>
          </cell>
          <cell r="AX86">
            <v>21.714537808069394</v>
          </cell>
          <cell r="AY86">
            <v>-593.82544533404121</v>
          </cell>
          <cell r="AZ86">
            <v>-1451.9646997743494</v>
          </cell>
          <cell r="BA86">
            <v>-1918.7683232754916</v>
          </cell>
          <cell r="BB86">
            <v>-2443.2050565290774</v>
          </cell>
          <cell r="BC86">
            <v>-2489.7588236420706</v>
          </cell>
          <cell r="BD86">
            <v>-2837.5506181821083</v>
          </cell>
          <cell r="BE86">
            <v>-2737.7540274483777</v>
          </cell>
          <cell r="BF86">
            <v>-3447.886715678058</v>
          </cell>
          <cell r="BG86">
            <v>-3510.3333084355982</v>
          </cell>
          <cell r="BH86">
            <v>-604.10238217326332</v>
          </cell>
          <cell r="BI86">
            <v>-1778.9609933064462</v>
          </cell>
          <cell r="BJ86">
            <v>-2162.2410420291312</v>
          </cell>
          <cell r="BK86">
            <v>-2724.1823774130503</v>
          </cell>
          <cell r="BL86">
            <v>-2830.1618546384016</v>
          </cell>
          <cell r="BM86">
            <v>-3203.4555191895774</v>
          </cell>
          <cell r="BN86">
            <v>-3224.5868319405026</v>
          </cell>
          <cell r="BO86">
            <v>-3948.015462757664</v>
          </cell>
          <cell r="BP86">
            <v>-4036.823209328124</v>
          </cell>
          <cell r="BQ86">
            <v>10.276936839222316</v>
          </cell>
          <cell r="BR86">
            <v>326.99629353209616</v>
          </cell>
          <cell r="BS86">
            <v>243.47271875364015</v>
          </cell>
          <cell r="BT86">
            <v>280.97732088397203</v>
          </cell>
          <cell r="BU86">
            <v>340.4030309963307</v>
          </cell>
          <cell r="BV86">
            <v>365.90490100747002</v>
          </cell>
          <cell r="BW86">
            <v>486.83280449212498</v>
          </cell>
          <cell r="BX86">
            <v>500.128747079606</v>
          </cell>
          <cell r="BY86">
            <v>526.48990089252584</v>
          </cell>
          <cell r="BZ86" t="e">
            <v>#REF!</v>
          </cell>
          <cell r="CA86" t="e">
            <v>#REF!</v>
          </cell>
          <cell r="CB86" t="e">
            <v>#REF!</v>
          </cell>
          <cell r="CC86">
            <v>-1451.9646997743494</v>
          </cell>
          <cell r="CD86" t="e">
            <v>#REF!</v>
          </cell>
          <cell r="CE86" t="e">
            <v>#REF!</v>
          </cell>
          <cell r="CF86" t="e">
            <v>#REF!</v>
          </cell>
        </row>
        <row r="87">
          <cell r="AX87">
            <v>0</v>
          </cell>
          <cell r="BN87">
            <v>0</v>
          </cell>
          <cell r="BO87">
            <v>0</v>
          </cell>
          <cell r="BP87">
            <v>0</v>
          </cell>
          <cell r="BW87">
            <v>0</v>
          </cell>
          <cell r="BX87">
            <v>0</v>
          </cell>
          <cell r="BY87">
            <v>0</v>
          </cell>
        </row>
        <row r="88">
          <cell r="L88">
            <v>147.05021974965689</v>
          </cell>
          <cell r="M88">
            <v>49.7</v>
          </cell>
          <cell r="N88">
            <v>196.75021974965688</v>
          </cell>
          <cell r="Q88">
            <v>40.036821937128892</v>
          </cell>
          <cell r="R88">
            <v>25.893005499405454</v>
          </cell>
          <cell r="S88">
            <v>5.5265848677800014</v>
          </cell>
          <cell r="T88">
            <v>1.5822323980600004</v>
          </cell>
          <cell r="U88">
            <v>4.3351867676299989</v>
          </cell>
          <cell r="V88">
            <v>31.716771812076669</v>
          </cell>
          <cell r="W88">
            <v>30.122478628093333</v>
          </cell>
          <cell r="X88">
            <v>5.2764389490909096</v>
          </cell>
          <cell r="Y88">
            <v>-1.8040880479999979</v>
          </cell>
          <cell r="Z88">
            <v>-2.3055015394444442</v>
          </cell>
          <cell r="AA88">
            <v>196.03832182802412</v>
          </cell>
          <cell r="AB88">
            <v>0.13664361298893576</v>
          </cell>
          <cell r="AC88">
            <v>4.6182777401568315E-2</v>
          </cell>
          <cell r="AD88">
            <v>0.18282639039050408</v>
          </cell>
          <cell r="AE88">
            <v>14.874000000000001</v>
          </cell>
          <cell r="AF88">
            <v>35.719349956987656</v>
          </cell>
          <cell r="AG88">
            <v>45.633769106525087</v>
          </cell>
          <cell r="AH88">
            <v>29.007659191067077</v>
          </cell>
          <cell r="AI88">
            <v>13.842499999999999</v>
          </cell>
          <cell r="AJ88">
            <v>18.993415301163697</v>
          </cell>
          <cell r="AK88">
            <v>10.192499999999999</v>
          </cell>
          <cell r="AL88">
            <v>45.589560843799987</v>
          </cell>
          <cell r="AM88">
            <v>42.212007933196098</v>
          </cell>
          <cell r="AN88">
            <v>32.700250820818169</v>
          </cell>
          <cell r="AO88">
            <v>14.309659701761369</v>
          </cell>
          <cell r="AP88">
            <v>-3.6613825587766673</v>
          </cell>
          <cell r="AQ88">
            <v>8.7264231579923432</v>
          </cell>
          <cell r="AR88">
            <v>-5.596947169396195</v>
          </cell>
          <cell r="AS88">
            <v>-3.1146536916616228</v>
          </cell>
          <cell r="AT88">
            <v>-8.3159151322199989</v>
          </cell>
          <cell r="AU88">
            <v>-17.411182903103697</v>
          </cell>
          <cell r="AV88">
            <v>-5.8573132323700001</v>
          </cell>
          <cell r="AW88">
            <v>-13.872789031723318</v>
          </cell>
          <cell r="AX88">
            <v>-12.089529305102765</v>
          </cell>
          <cell r="AY88">
            <v>55.658390556203337</v>
          </cell>
          <cell r="AZ88">
            <v>95.695212493332235</v>
          </cell>
          <cell r="BA88">
            <v>121.58821799273768</v>
          </cell>
          <cell r="BB88">
            <v>127.11480286051768</v>
          </cell>
          <cell r="BC88">
            <v>128.69703525857767</v>
          </cell>
          <cell r="BD88">
            <v>133.03222202620771</v>
          </cell>
          <cell r="BE88">
            <v>164.74899383828438</v>
          </cell>
          <cell r="BF88">
            <v>194.8714724663777</v>
          </cell>
          <cell r="BG88">
            <v>200.1479114154686</v>
          </cell>
          <cell r="BH88">
            <v>50.593349956987652</v>
          </cell>
          <cell r="BI88">
            <v>96.227119063512731</v>
          </cell>
          <cell r="BJ88">
            <v>125.23477825457981</v>
          </cell>
          <cell r="BK88">
            <v>139.07727825457982</v>
          </cell>
          <cell r="BL88">
            <v>158.07069355574353</v>
          </cell>
          <cell r="BM88">
            <v>168.26319355574353</v>
          </cell>
          <cell r="BN88">
            <v>213.85275439954353</v>
          </cell>
          <cell r="BO88">
            <v>256.06476233273963</v>
          </cell>
          <cell r="BP88">
            <v>288.76501315355779</v>
          </cell>
          <cell r="BQ88">
            <v>5.0650405992156795</v>
          </cell>
          <cell r="BR88">
            <v>-0.53190657018050835</v>
          </cell>
          <cell r="BS88">
            <v>-3.6465602618421329</v>
          </cell>
          <cell r="BT88">
            <v>-11.962475394062128</v>
          </cell>
          <cell r="BU88">
            <v>-29.373658297165818</v>
          </cell>
          <cell r="BV88">
            <v>-35.230971529535815</v>
          </cell>
          <cell r="BW88">
            <v>-49.103760561259151</v>
          </cell>
          <cell r="BX88">
            <v>-61.193289866361937</v>
          </cell>
          <cell r="BY88">
            <v>-88.61710173808919</v>
          </cell>
          <cell r="BZ88">
            <v>3.3572108000000012</v>
          </cell>
          <cell r="CA88">
            <v>28.847685874</v>
          </cell>
          <cell r="CB88">
            <v>25.258643499999998</v>
          </cell>
          <cell r="CC88">
            <v>95.695212493332235</v>
          </cell>
          <cell r="CD88">
            <v>57.463540174000002</v>
          </cell>
          <cell r="CE88">
            <v>38.231672319332233</v>
          </cell>
          <cell r="CF88">
            <v>66.532051808096853</v>
          </cell>
        </row>
        <row r="89">
          <cell r="E89" t="str">
            <v xml:space="preserve">Préstamos de Inversión </v>
          </cell>
          <cell r="L89">
            <v>92.8</v>
          </cell>
          <cell r="M89">
            <v>49.7</v>
          </cell>
          <cell r="N89">
            <v>142.5</v>
          </cell>
          <cell r="O89">
            <v>13.231018806666667</v>
          </cell>
          <cell r="P89">
            <v>15.8618564625</v>
          </cell>
          <cell r="Q89">
            <v>25.896025455555556</v>
          </cell>
          <cell r="R89">
            <v>8.0864389490909101</v>
          </cell>
          <cell r="S89">
            <v>6.8884119520000011</v>
          </cell>
          <cell r="T89">
            <v>6.3869984605555548</v>
          </cell>
          <cell r="U89">
            <v>4.7136275499999991</v>
          </cell>
          <cell r="V89">
            <v>2.4741502866666671</v>
          </cell>
          <cell r="W89">
            <v>3.0862021066666667</v>
          </cell>
          <cell r="X89">
            <v>5.2764389490909096</v>
          </cell>
          <cell r="Y89">
            <v>-1.8040880479999979</v>
          </cell>
          <cell r="Z89">
            <v>-2.3055015394444442</v>
          </cell>
          <cell r="AA89">
            <v>87.791579391348506</v>
          </cell>
          <cell r="AB89">
            <v>8.6232630641157729E-2</v>
          </cell>
          <cell r="AC89">
            <v>4.6182777401568315E-2</v>
          </cell>
          <cell r="AD89">
            <v>0.13241540804272606</v>
          </cell>
          <cell r="AE89">
            <v>12.74</v>
          </cell>
          <cell r="AF89">
            <v>1.456</v>
          </cell>
          <cell r="AG89">
            <v>23.63</v>
          </cell>
          <cell r="AH89">
            <v>2.81</v>
          </cell>
          <cell r="AI89">
            <v>8.692499999999999</v>
          </cell>
          <cell r="AJ89">
            <v>8.692499999999999</v>
          </cell>
          <cell r="AK89">
            <v>8.692499999999999</v>
          </cell>
          <cell r="AL89">
            <v>8.692499999999999</v>
          </cell>
          <cell r="AM89">
            <v>8.692499999999999</v>
          </cell>
          <cell r="AN89">
            <v>8.692499999999999</v>
          </cell>
          <cell r="AO89">
            <v>8.692499999999999</v>
          </cell>
          <cell r="AP89">
            <v>0.49101880666666631</v>
          </cell>
          <cell r="AQ89">
            <v>14.405856462500001</v>
          </cell>
          <cell r="AR89">
            <v>2.2660254555555568</v>
          </cell>
          <cell r="AS89">
            <v>5.2764389490909096</v>
          </cell>
          <cell r="AT89">
            <v>-1.8040880479999979</v>
          </cell>
          <cell r="AU89">
            <v>-2.3055015394444442</v>
          </cell>
          <cell r="AV89">
            <v>-3.9788724499999999</v>
          </cell>
          <cell r="AW89">
            <v>-6.2183497133333319</v>
          </cell>
          <cell r="AX89">
            <v>-5.6062978933333323</v>
          </cell>
          <cell r="AY89">
            <v>29.092875269166669</v>
          </cell>
          <cell r="AZ89">
            <v>54.988900724722228</v>
          </cell>
          <cell r="BA89">
            <v>63.07533967381314</v>
          </cell>
          <cell r="BB89">
            <v>69.963751625813146</v>
          </cell>
          <cell r="BC89">
            <v>76.350750086368706</v>
          </cell>
          <cell r="BD89">
            <v>81.064377636368704</v>
          </cell>
          <cell r="BE89">
            <v>83.538527923035375</v>
          </cell>
          <cell r="BF89">
            <v>86.624730029702036</v>
          </cell>
          <cell r="BG89">
            <v>91.901168978792953</v>
          </cell>
          <cell r="BH89">
            <v>14.196</v>
          </cell>
          <cell r="BI89">
            <v>37.826000000000001</v>
          </cell>
          <cell r="BJ89">
            <v>40.636000000000003</v>
          </cell>
          <cell r="BK89">
            <v>49.328500000000005</v>
          </cell>
          <cell r="BL89">
            <v>58.021000000000001</v>
          </cell>
          <cell r="BM89">
            <v>66.713499999999996</v>
          </cell>
          <cell r="BN89">
            <v>75.405999999999992</v>
          </cell>
          <cell r="BO89">
            <v>84.098499999999987</v>
          </cell>
          <cell r="BP89">
            <v>92.790999999999983</v>
          </cell>
          <cell r="BQ89">
            <v>14.896875269166669</v>
          </cell>
          <cell r="BR89">
            <v>17.162900724722228</v>
          </cell>
          <cell r="BS89">
            <v>22.439339673813137</v>
          </cell>
          <cell r="BT89">
            <v>20.63525162581314</v>
          </cell>
          <cell r="BU89">
            <v>18.329750086368705</v>
          </cell>
          <cell r="BV89">
            <v>14.350877636368708</v>
          </cell>
          <cell r="BW89">
            <v>8.1325279230353829</v>
          </cell>
          <cell r="BX89">
            <v>2.5262300297020488</v>
          </cell>
          <cell r="BY89">
            <v>-0.88983102120702995</v>
          </cell>
          <cell r="BZ89">
            <v>6.9509888000000011</v>
          </cell>
          <cell r="CA89">
            <v>0.80289280000000007</v>
          </cell>
          <cell r="CB89">
            <v>13.54111</v>
          </cell>
          <cell r="CC89">
            <v>54.988900724722228</v>
          </cell>
          <cell r="CD89">
            <v>21.294991600000003</v>
          </cell>
          <cell r="CE89">
            <v>33.693909124722225</v>
          </cell>
          <cell r="CF89">
            <v>158.22457109925426</v>
          </cell>
        </row>
        <row r="90">
          <cell r="E90" t="str">
            <v>Préstamo por Venta de Epsa</v>
          </cell>
          <cell r="N90">
            <v>0</v>
          </cell>
          <cell r="AA90">
            <v>0</v>
          </cell>
          <cell r="AB90" t="str">
            <v xml:space="preserve"> </v>
          </cell>
          <cell r="AC90" t="str">
            <v xml:space="preserve"> </v>
          </cell>
          <cell r="AD90" t="str">
            <v xml:space="preserve"> </v>
          </cell>
          <cell r="AP90">
            <v>0</v>
          </cell>
          <cell r="AQ90">
            <v>0</v>
          </cell>
          <cell r="AR90">
            <v>0</v>
          </cell>
          <cell r="AS90">
            <v>0</v>
          </cell>
          <cell r="AT90">
            <v>0</v>
          </cell>
          <cell r="AU90">
            <v>0</v>
          </cell>
          <cell r="AV90">
            <v>0</v>
          </cell>
          <cell r="AW90">
            <v>0</v>
          </cell>
          <cell r="AX90">
            <v>0</v>
          </cell>
          <cell r="AY90">
            <v>0</v>
          </cell>
          <cell r="AZ90">
            <v>0</v>
          </cell>
          <cell r="BA90">
            <v>0</v>
          </cell>
          <cell r="BB90">
            <v>0</v>
          </cell>
          <cell r="BC90">
            <v>0</v>
          </cell>
          <cell r="BD90">
            <v>0</v>
          </cell>
          <cell r="BE90">
            <v>0</v>
          </cell>
          <cell r="BF90">
            <v>0</v>
          </cell>
          <cell r="BG90">
            <v>0</v>
          </cell>
          <cell r="BH90">
            <v>0</v>
          </cell>
          <cell r="BI90">
            <v>0</v>
          </cell>
          <cell r="BJ90">
            <v>0</v>
          </cell>
          <cell r="BK90">
            <v>0</v>
          </cell>
          <cell r="BL90">
            <v>0</v>
          </cell>
          <cell r="BM90">
            <v>0</v>
          </cell>
          <cell r="BN90">
            <v>0</v>
          </cell>
          <cell r="BO90">
            <v>0</v>
          </cell>
          <cell r="BP90">
            <v>0</v>
          </cell>
          <cell r="BQ90">
            <v>0</v>
          </cell>
          <cell r="BR90">
            <v>0</v>
          </cell>
          <cell r="BS90">
            <v>0</v>
          </cell>
          <cell r="BT90">
            <v>0</v>
          </cell>
          <cell r="BU90">
            <v>0</v>
          </cell>
          <cell r="BV90">
            <v>0</v>
          </cell>
          <cell r="BW90">
            <v>0</v>
          </cell>
          <cell r="BX90">
            <v>0</v>
          </cell>
          <cell r="BY90">
            <v>0</v>
          </cell>
          <cell r="BZ90">
            <v>0</v>
          </cell>
          <cell r="CA90">
            <v>0</v>
          </cell>
          <cell r="CB90">
            <v>0</v>
          </cell>
          <cell r="CC90">
            <v>0</v>
          </cell>
          <cell r="CD90">
            <v>0</v>
          </cell>
          <cell r="CE90">
            <v>0</v>
          </cell>
          <cell r="CF90" t="str">
            <v xml:space="preserve">n.a. </v>
          </cell>
        </row>
        <row r="91">
          <cell r="E91" t="str">
            <v>Préstamo CEDE</v>
          </cell>
          <cell r="L91">
            <v>164.96341974965685</v>
          </cell>
          <cell r="N91">
            <v>164.96341974965685</v>
          </cell>
          <cell r="O91">
            <v>1.4687005666666669E-2</v>
          </cell>
          <cell r="P91">
            <v>29.116483568500001</v>
          </cell>
          <cell r="Q91">
            <v>16.267671668333335</v>
          </cell>
          <cell r="R91">
            <v>18.511720713454544</v>
          </cell>
          <cell r="S91">
            <v>0</v>
          </cell>
          <cell r="T91">
            <v>4.875120232944445</v>
          </cell>
          <cell r="U91">
            <v>0</v>
          </cell>
          <cell r="V91">
            <v>29.481852691500002</v>
          </cell>
          <cell r="W91">
            <v>27.041020524666667</v>
          </cell>
          <cell r="X91">
            <v>0</v>
          </cell>
          <cell r="Y91">
            <v>0</v>
          </cell>
          <cell r="Z91">
            <v>0</v>
          </cell>
          <cell r="AA91">
            <v>125.30855640506564</v>
          </cell>
          <cell r="AB91">
            <v>0.15328911254929334</v>
          </cell>
          <cell r="AC91" t="str">
            <v xml:space="preserve"> </v>
          </cell>
          <cell r="AD91">
            <v>0.15328911254929334</v>
          </cell>
          <cell r="AE91">
            <v>0</v>
          </cell>
          <cell r="AF91">
            <v>33.588349956987656</v>
          </cell>
          <cell r="AG91">
            <v>19.208969106525082</v>
          </cell>
          <cell r="AH91">
            <v>19.04765919106708</v>
          </cell>
          <cell r="AI91">
            <v>0</v>
          </cell>
          <cell r="AJ91">
            <v>5.6009153011636998</v>
          </cell>
          <cell r="AK91">
            <v>0</v>
          </cell>
          <cell r="AL91">
            <v>34.597060843799994</v>
          </cell>
          <cell r="AM91">
            <v>28.719507933196102</v>
          </cell>
          <cell r="AN91">
            <v>21.637750820818169</v>
          </cell>
          <cell r="AO91">
            <v>3.7271597017613702</v>
          </cell>
          <cell r="AP91">
            <v>1.4687005666666669E-2</v>
          </cell>
          <cell r="AQ91">
            <v>-4.4718663884876548</v>
          </cell>
          <cell r="AR91">
            <v>-2.9412974381917465</v>
          </cell>
          <cell r="AS91">
            <v>-0.53593847761253599</v>
          </cell>
          <cell r="AT91">
            <v>0</v>
          </cell>
          <cell r="AU91">
            <v>-0.72579506821925488</v>
          </cell>
          <cell r="AV91">
            <v>0</v>
          </cell>
          <cell r="AW91">
            <v>-5.1152081522999922</v>
          </cell>
          <cell r="AX91">
            <v>-1.6784874085294348</v>
          </cell>
          <cell r="AY91">
            <v>29.131170574166667</v>
          </cell>
          <cell r="AZ91">
            <v>45.398842242500002</v>
          </cell>
          <cell r="BA91">
            <v>63.910562955954546</v>
          </cell>
          <cell r="BB91">
            <v>63.910562955954546</v>
          </cell>
          <cell r="BC91">
            <v>68.785683188898986</v>
          </cell>
          <cell r="BD91">
            <v>68.785683188898986</v>
          </cell>
          <cell r="BE91">
            <v>98.267535880398981</v>
          </cell>
          <cell r="BF91">
            <v>125.30855640506564</v>
          </cell>
          <cell r="BG91">
            <v>125.30855640506564</v>
          </cell>
          <cell r="BH91">
            <v>33.588349956987656</v>
          </cell>
          <cell r="BI91">
            <v>52.797319063512738</v>
          </cell>
          <cell r="BJ91">
            <v>71.844978254579814</v>
          </cell>
          <cell r="BK91">
            <v>71.844978254579814</v>
          </cell>
          <cell r="BL91">
            <v>77.44589355574351</v>
          </cell>
          <cell r="BM91">
            <v>77.44589355574351</v>
          </cell>
          <cell r="BN91">
            <v>112.0429543995435</v>
          </cell>
          <cell r="BO91">
            <v>140.7624623327396</v>
          </cell>
          <cell r="BP91">
            <v>162.40021315355779</v>
          </cell>
          <cell r="BQ91">
            <v>-4.4571793828209891</v>
          </cell>
          <cell r="BR91">
            <v>-7.3984768210127356</v>
          </cell>
          <cell r="BS91">
            <v>-7.9344152986252681</v>
          </cell>
          <cell r="BT91">
            <v>-7.9344152986252681</v>
          </cell>
          <cell r="BU91">
            <v>-8.6602103668445238</v>
          </cell>
          <cell r="BV91">
            <v>-8.6602103668445238</v>
          </cell>
          <cell r="BW91">
            <v>-13.775418519144523</v>
          </cell>
          <cell r="BX91">
            <v>-15.453905927673958</v>
          </cell>
          <cell r="BY91">
            <v>-37.091656748492142</v>
          </cell>
          <cell r="BZ91">
            <v>0</v>
          </cell>
          <cell r="CA91">
            <v>29.570398060000002</v>
          </cell>
          <cell r="CB91">
            <v>17.4681155</v>
          </cell>
          <cell r="CC91">
            <v>45.398842242500002</v>
          </cell>
          <cell r="CD91">
            <v>47.038513559999998</v>
          </cell>
          <cell r="CE91">
            <v>-1.639671317499996</v>
          </cell>
          <cell r="CF91">
            <v>-3.4858059777091221</v>
          </cell>
        </row>
        <row r="92">
          <cell r="E92" t="str">
            <v>Menos Recuperación de Cartera</v>
          </cell>
          <cell r="L92">
            <v>-110.71319999999999</v>
          </cell>
          <cell r="N92">
            <v>-110.71319999999999</v>
          </cell>
          <cell r="O92">
            <v>-2.0330883711100003</v>
          </cell>
          <cell r="P92">
            <v>-0.53256691602000006</v>
          </cell>
          <cell r="Q92">
            <v>-2.12687518676</v>
          </cell>
          <cell r="R92">
            <v>-0.70515416314000012</v>
          </cell>
          <cell r="S92">
            <v>-1.36182708422</v>
          </cell>
          <cell r="T92">
            <v>-9.6798862954399993</v>
          </cell>
          <cell r="U92">
            <v>-0.37844078237000001</v>
          </cell>
          <cell r="V92">
            <v>-0.23923116609000003</v>
          </cell>
          <cell r="W92">
            <v>-4.7440032400000009E-3</v>
          </cell>
          <cell r="X92">
            <v>0</v>
          </cell>
          <cell r="Y92">
            <v>0</v>
          </cell>
          <cell r="Z92">
            <v>0</v>
          </cell>
          <cell r="AA92">
            <v>-17.061813968389998</v>
          </cell>
          <cell r="AB92">
            <v>-0.10287813020151532</v>
          </cell>
          <cell r="AC92" t="str">
            <v xml:space="preserve"> </v>
          </cell>
          <cell r="AD92">
            <v>-0.10287813020151532</v>
          </cell>
          <cell r="AE92">
            <v>2.1339999999999999</v>
          </cell>
          <cell r="AF92">
            <v>0.67500000000000004</v>
          </cell>
          <cell r="AG92">
            <v>2.7948</v>
          </cell>
          <cell r="AH92">
            <v>7.15</v>
          </cell>
          <cell r="AI92">
            <v>5.15</v>
          </cell>
          <cell r="AJ92">
            <v>4.7</v>
          </cell>
          <cell r="AK92">
            <v>1.5</v>
          </cell>
          <cell r="AL92">
            <v>2.2999999999999998</v>
          </cell>
          <cell r="AM92">
            <v>4.8</v>
          </cell>
          <cell r="AN92">
            <v>2.37</v>
          </cell>
          <cell r="AO92">
            <v>1.89</v>
          </cell>
          <cell r="AP92">
            <v>-4.1670883711100002</v>
          </cell>
          <cell r="AQ92">
            <v>-1.2075669160200002</v>
          </cell>
          <cell r="AR92">
            <v>-4.9216751867599999</v>
          </cell>
          <cell r="AS92">
            <v>-7.8551541631400008</v>
          </cell>
          <cell r="AT92">
            <v>-6.5118270842200001</v>
          </cell>
          <cell r="AU92">
            <v>-14.379886295439999</v>
          </cell>
          <cell r="AV92">
            <v>-1.87844078237</v>
          </cell>
          <cell r="AW92">
            <v>-2.53923116609</v>
          </cell>
          <cell r="AX92">
            <v>-4.8047440032399997</v>
          </cell>
          <cell r="AY92">
            <v>-2.5656552871300002</v>
          </cell>
          <cell r="AZ92">
            <v>-4.6925304738900007</v>
          </cell>
          <cell r="BA92">
            <v>-5.3976846370300011</v>
          </cell>
          <cell r="BB92">
            <v>-6.7595117212500009</v>
          </cell>
          <cell r="BC92">
            <v>-16.439398016689999</v>
          </cell>
          <cell r="BD92">
            <v>-16.817838799059999</v>
          </cell>
          <cell r="BE92">
            <v>-17.057069965149999</v>
          </cell>
          <cell r="BF92">
            <v>-17.061813968389998</v>
          </cell>
          <cell r="BG92">
            <v>-17.061813968389998</v>
          </cell>
          <cell r="BH92">
            <v>2.8090000000000002</v>
          </cell>
          <cell r="BI92">
            <v>5.6037999999999997</v>
          </cell>
          <cell r="BJ92">
            <v>12.7538</v>
          </cell>
          <cell r="BK92">
            <v>17.9038</v>
          </cell>
          <cell r="BL92">
            <v>22.6038</v>
          </cell>
          <cell r="BM92">
            <v>24.1038</v>
          </cell>
          <cell r="BN92">
            <v>26.4038</v>
          </cell>
          <cell r="BO92">
            <v>31.203800000000001</v>
          </cell>
          <cell r="BP92">
            <v>33.573799999999999</v>
          </cell>
          <cell r="BQ92">
            <v>-5.3746552871300004</v>
          </cell>
          <cell r="BR92">
            <v>-10.29633047389</v>
          </cell>
          <cell r="BS92">
            <v>-18.151484637030002</v>
          </cell>
          <cell r="BT92">
            <v>-24.66331172125</v>
          </cell>
          <cell r="BU92">
            <v>-39.043198016689999</v>
          </cell>
          <cell r="BV92">
            <v>-40.921638799059998</v>
          </cell>
          <cell r="BW92">
            <v>-43.460869965149996</v>
          </cell>
          <cell r="BX92">
            <v>-48.265613968389999</v>
          </cell>
          <cell r="BY92">
            <v>-50.635613968389997</v>
          </cell>
          <cell r="BZ92">
            <v>-3.5937779999999999</v>
          </cell>
          <cell r="CA92">
            <v>-1.5256049859999998</v>
          </cell>
          <cell r="CB92">
            <v>-5.7505820000000005</v>
          </cell>
          <cell r="CC92">
            <v>-4.6925304738900007</v>
          </cell>
          <cell r="CD92">
            <v>-10.869964985999999</v>
          </cell>
          <cell r="CE92">
            <v>6.1774345121099987</v>
          </cell>
          <cell r="CF92">
            <v>-56.83030736590451</v>
          </cell>
        </row>
        <row r="93">
          <cell r="AX93">
            <v>0</v>
          </cell>
          <cell r="BN93">
            <v>0</v>
          </cell>
          <cell r="BO93">
            <v>0</v>
          </cell>
        </row>
        <row r="94">
          <cell r="L94" t="e">
            <v>#REF!</v>
          </cell>
          <cell r="M94" t="e">
            <v>#REF!</v>
          </cell>
          <cell r="N94" t="e">
            <v>#REF!</v>
          </cell>
          <cell r="Q94">
            <v>-890.21048852006766</v>
          </cell>
          <cell r="R94">
            <v>-489.17203684915734</v>
          </cell>
          <cell r="S94">
            <v>-526.42041784220692</v>
          </cell>
          <cell r="T94">
            <v>-43.394175336371745</v>
          </cell>
          <cell r="U94">
            <v>-349.40508194797616</v>
          </cell>
          <cell r="V94">
            <v>71.192121544294253</v>
          </cell>
          <cell r="W94">
            <v>-731.83657163718533</v>
          </cell>
          <cell r="X94">
            <v>-67.723031706633776</v>
          </cell>
          <cell r="Y94">
            <v>-525.49327769146953</v>
          </cell>
          <cell r="Z94">
            <v>-602.33735328808928</v>
          </cell>
          <cell r="AA94">
            <v>-4794.4480445924883</v>
          </cell>
          <cell r="AB94" t="e">
            <v>#REF!</v>
          </cell>
          <cell r="AC94" t="e">
            <v>#REF!</v>
          </cell>
          <cell r="AD94" t="e">
            <v>#REF!</v>
          </cell>
          <cell r="AE94">
            <v>-590.84550737537973</v>
          </cell>
          <cell r="AF94">
            <v>-5.8513556460382858</v>
          </cell>
          <cell r="AG94">
            <v>-1278.4912493485408</v>
          </cell>
          <cell r="AH94">
            <v>-412.28770791375325</v>
          </cell>
          <cell r="AI94">
            <v>-575.78383538391915</v>
          </cell>
          <cell r="AJ94">
            <v>-124.97289252651457</v>
          </cell>
          <cell r="AK94">
            <v>-383.48616455117605</v>
          </cell>
          <cell r="AL94">
            <v>-66.720873594724068</v>
          </cell>
          <cell r="AM94">
            <v>-765.64063875035754</v>
          </cell>
          <cell r="AN94">
            <v>-121.50799739127827</v>
          </cell>
          <cell r="AO94">
            <v>-564.10987128517513</v>
          </cell>
          <cell r="AP94">
            <v>31.100615840510159</v>
          </cell>
          <cell r="AQ94">
            <v>-74.051484136716482</v>
          </cell>
          <cell r="AR94">
            <v>388.28076082847315</v>
          </cell>
          <cell r="AS94">
            <v>-76.884328935404085</v>
          </cell>
          <cell r="AT94">
            <v>49.363417541712238</v>
          </cell>
          <cell r="AU94">
            <v>81.578717190142825</v>
          </cell>
          <cell r="AV94">
            <v>34.081082603199889</v>
          </cell>
          <cell r="AW94">
            <v>137.91299513901834</v>
          </cell>
          <cell r="AX94">
            <v>33.804067113172209</v>
          </cell>
          <cell r="AY94">
            <v>-649.48383589024456</v>
          </cell>
          <cell r="AZ94">
            <v>-1547.6599122676816</v>
          </cell>
          <cell r="BA94">
            <v>-2040.3565412682294</v>
          </cell>
          <cell r="BB94">
            <v>-2570.319859389595</v>
          </cell>
          <cell r="BC94">
            <v>-2618.4558589006483</v>
          </cell>
          <cell r="BD94">
            <v>-2970.5828402083162</v>
          </cell>
          <cell r="BE94">
            <v>-2902.5030212866623</v>
          </cell>
          <cell r="BF94">
            <v>-3642.7581881444357</v>
          </cell>
          <cell r="BG94">
            <v>-3710.4812198510667</v>
          </cell>
          <cell r="BH94">
            <v>-654.69573213025092</v>
          </cell>
          <cell r="BI94">
            <v>-1875.1881123699588</v>
          </cell>
          <cell r="BJ94">
            <v>-2287.4758202837111</v>
          </cell>
          <cell r="BK94">
            <v>-2863.2596556676299</v>
          </cell>
          <cell r="BL94">
            <v>-2988.2325481941452</v>
          </cell>
          <cell r="BM94">
            <v>-3371.7187127453208</v>
          </cell>
          <cell r="BN94">
            <v>-3438.4395863400459</v>
          </cell>
          <cell r="BO94">
            <v>-4204.0802250904035</v>
          </cell>
          <cell r="BP94">
            <v>-4325.5882224816814</v>
          </cell>
          <cell r="BQ94">
            <v>5.2118962400066362</v>
          </cell>
          <cell r="BR94">
            <v>327.52820010227668</v>
          </cell>
          <cell r="BS94">
            <v>247.11927901548228</v>
          </cell>
          <cell r="BT94">
            <v>292.93979627803418</v>
          </cell>
          <cell r="BU94">
            <v>369.77668929349653</v>
          </cell>
          <cell r="BV94">
            <v>401.13587253700581</v>
          </cell>
          <cell r="BW94">
            <v>535.93656505338367</v>
          </cell>
          <cell r="BX94">
            <v>561.32203694596774</v>
          </cell>
          <cell r="BY94">
            <v>615.10700263061472</v>
          </cell>
          <cell r="BZ94" t="e">
            <v>#REF!</v>
          </cell>
          <cell r="CA94" t="e">
            <v>#REF!</v>
          </cell>
          <cell r="CB94" t="e">
            <v>#REF!</v>
          </cell>
          <cell r="CC94">
            <v>-1547.6599122676816</v>
          </cell>
          <cell r="CD94" t="e">
            <v>#REF!</v>
          </cell>
          <cell r="CE94" t="e">
            <v>#REF!</v>
          </cell>
          <cell r="CF94" t="e">
            <v>#REF!</v>
          </cell>
        </row>
        <row r="95">
          <cell r="AX95">
            <v>0</v>
          </cell>
          <cell r="BN95">
            <v>0</v>
          </cell>
          <cell r="BO95">
            <v>0</v>
          </cell>
        </row>
        <row r="96">
          <cell r="L96" t="e">
            <v>#REF!</v>
          </cell>
          <cell r="M96" t="e">
            <v>#REF!</v>
          </cell>
          <cell r="N96" t="e">
            <v>#REF!</v>
          </cell>
          <cell r="Q96">
            <v>890.21048852006766</v>
          </cell>
          <cell r="R96">
            <v>489.17203684915734</v>
          </cell>
          <cell r="S96">
            <v>526.42041784220692</v>
          </cell>
          <cell r="T96">
            <v>43.394175336371745</v>
          </cell>
          <cell r="U96">
            <v>349.40508194797616</v>
          </cell>
          <cell r="V96">
            <v>-71.192121544294253</v>
          </cell>
          <cell r="W96">
            <v>731.83657163718533</v>
          </cell>
          <cell r="X96">
            <v>67.723031706633776</v>
          </cell>
          <cell r="Y96">
            <v>525.49327769146953</v>
          </cell>
          <cell r="Z96">
            <v>602.33735328808928</v>
          </cell>
          <cell r="AA96">
            <v>4794.4480445924883</v>
          </cell>
          <cell r="AB96" t="e">
            <v>#REF!</v>
          </cell>
          <cell r="AC96" t="e">
            <v>#REF!</v>
          </cell>
          <cell r="AD96" t="e">
            <v>#REF!</v>
          </cell>
          <cell r="AE96">
            <v>590.84550737537973</v>
          </cell>
          <cell r="AF96">
            <v>5.8513556460382858</v>
          </cell>
          <cell r="AG96">
            <v>1278.4912493485408</v>
          </cell>
          <cell r="AH96">
            <v>412.28770791375325</v>
          </cell>
          <cell r="AI96">
            <v>575.78383538391915</v>
          </cell>
          <cell r="AJ96">
            <v>124.97289252651457</v>
          </cell>
          <cell r="AK96">
            <v>383.48616455117605</v>
          </cell>
          <cell r="AL96">
            <v>66.720873594724068</v>
          </cell>
          <cell r="AM96">
            <v>765.64063875035754</v>
          </cell>
          <cell r="AN96">
            <v>121.50799739127827</v>
          </cell>
          <cell r="AO96">
            <v>564.10987128517513</v>
          </cell>
          <cell r="AP96">
            <v>-31.100615840510159</v>
          </cell>
          <cell r="AQ96">
            <v>74.051484136716482</v>
          </cell>
          <cell r="AR96">
            <v>-388.28076082847315</v>
          </cell>
          <cell r="AS96">
            <v>76.884328935404085</v>
          </cell>
          <cell r="AT96">
            <v>-49.363417541712238</v>
          </cell>
          <cell r="AU96">
            <v>-81.578717190142825</v>
          </cell>
          <cell r="AV96">
            <v>-34.081082603199889</v>
          </cell>
          <cell r="AW96">
            <v>-137.91299513901834</v>
          </cell>
          <cell r="AX96">
            <v>-33.804067113172209</v>
          </cell>
          <cell r="AY96">
            <v>649.48383589024456</v>
          </cell>
          <cell r="AZ96">
            <v>1547.6599122676816</v>
          </cell>
          <cell r="BA96">
            <v>2040.3565412682294</v>
          </cell>
          <cell r="BB96">
            <v>2570.319859389595</v>
          </cell>
          <cell r="BC96">
            <v>2618.4558589006483</v>
          </cell>
          <cell r="BD96">
            <v>2970.5828402083162</v>
          </cell>
          <cell r="BE96">
            <v>2902.5030212866623</v>
          </cell>
          <cell r="BF96">
            <v>3642.7581881444357</v>
          </cell>
          <cell r="BG96">
            <v>3710.4812198510667</v>
          </cell>
          <cell r="BH96">
            <v>654.69573213025092</v>
          </cell>
          <cell r="BI96">
            <v>1875.1881123699588</v>
          </cell>
          <cell r="BJ96">
            <v>2287.4758202837111</v>
          </cell>
          <cell r="BK96">
            <v>2863.2596556676299</v>
          </cell>
          <cell r="BL96">
            <v>2988.2325481941452</v>
          </cell>
          <cell r="BM96">
            <v>3371.7187127453208</v>
          </cell>
          <cell r="BN96">
            <v>3438.4395863400459</v>
          </cell>
          <cell r="BO96">
            <v>4204.0802250904035</v>
          </cell>
          <cell r="BP96">
            <v>4325.5882224816814</v>
          </cell>
          <cell r="BQ96">
            <v>-5.2118962400066362</v>
          </cell>
          <cell r="BR96">
            <v>-327.52820010227668</v>
          </cell>
          <cell r="BS96">
            <v>-247.11927901548228</v>
          </cell>
          <cell r="BT96">
            <v>-292.93979627803418</v>
          </cell>
          <cell r="BU96">
            <v>-369.77668929349653</v>
          </cell>
          <cell r="BV96">
            <v>-401.13587253700581</v>
          </cell>
          <cell r="BW96">
            <v>-535.93656505338367</v>
          </cell>
          <cell r="BX96">
            <v>-561.32203694596774</v>
          </cell>
          <cell r="BY96">
            <v>-615.10700263061472</v>
          </cell>
          <cell r="BZ96" t="e">
            <v>#REF!</v>
          </cell>
          <cell r="CA96" t="e">
            <v>#REF!</v>
          </cell>
          <cell r="CB96" t="e">
            <v>#REF!</v>
          </cell>
          <cell r="CC96">
            <v>1547.6599122676816</v>
          </cell>
          <cell r="CD96" t="e">
            <v>#REF!</v>
          </cell>
          <cell r="CE96" t="e">
            <v>#REF!</v>
          </cell>
          <cell r="CF96" t="e">
            <v>#REF!</v>
          </cell>
        </row>
        <row r="97">
          <cell r="AX97">
            <v>0</v>
          </cell>
          <cell r="BN97">
            <v>0</v>
          </cell>
          <cell r="BO97">
            <v>0</v>
          </cell>
        </row>
        <row r="98">
          <cell r="L98">
            <v>639.05421527048111</v>
          </cell>
          <cell r="M98">
            <v>335.92549594676302</v>
          </cell>
          <cell r="N98">
            <v>974.97971121724413</v>
          </cell>
          <cell r="Q98">
            <v>2.9894620952923319</v>
          </cell>
          <cell r="R98">
            <v>-164.77816799706926</v>
          </cell>
          <cell r="S98">
            <v>-295.41200307049195</v>
          </cell>
          <cell r="T98">
            <v>1.1693489214799122</v>
          </cell>
          <cell r="U98">
            <v>-10.156778040254203</v>
          </cell>
          <cell r="V98">
            <v>2.7434353768728386</v>
          </cell>
          <cell r="W98">
            <v>-93.031746413190135</v>
          </cell>
          <cell r="X98">
            <v>43.998957597113261</v>
          </cell>
          <cell r="Y98">
            <v>24.711978947638865</v>
          </cell>
          <cell r="Z98">
            <v>189.83435812515449</v>
          </cell>
          <cell r="AA98">
            <v>759.39219859510604</v>
          </cell>
          <cell r="AB98">
            <v>0.59382894509799888</v>
          </cell>
          <cell r="AC98">
            <v>0.31215236222979464</v>
          </cell>
          <cell r="AD98">
            <v>0.90598130732779358</v>
          </cell>
          <cell r="AE98">
            <v>34.883341659996759</v>
          </cell>
          <cell r="AF98">
            <v>828.78595952418698</v>
          </cell>
          <cell r="AG98">
            <v>36.778636096465263</v>
          </cell>
          <cell r="AH98">
            <v>-103.89689032556608</v>
          </cell>
          <cell r="AI98">
            <v>-242.52994766108284</v>
          </cell>
          <cell r="AJ98">
            <v>52.087356112903294</v>
          </cell>
          <cell r="AK98">
            <v>40.920096609244311</v>
          </cell>
          <cell r="AL98">
            <v>41.739180194382115</v>
          </cell>
          <cell r="AM98">
            <v>-72.382533511861823</v>
          </cell>
          <cell r="AN98">
            <v>-29.276127941215918</v>
          </cell>
          <cell r="AO98">
            <v>91.586691720826991</v>
          </cell>
          <cell r="AP98">
            <v>-20.444387593865255</v>
          </cell>
          <cell r="AQ98">
            <v>214.09843946224112</v>
          </cell>
          <cell r="AR98">
            <v>-33.789174001172931</v>
          </cell>
          <cell r="AS98">
            <v>-60.881277671503184</v>
          </cell>
          <cell r="AT98">
            <v>-52.882055409409105</v>
          </cell>
          <cell r="AU98">
            <v>-50.918007191423385</v>
          </cell>
          <cell r="AV98">
            <v>-51.076874649498514</v>
          </cell>
          <cell r="AW98">
            <v>-38.995744817509276</v>
          </cell>
          <cell r="AX98">
            <v>-20.649212901328312</v>
          </cell>
          <cell r="AY98">
            <v>1057.3233530525597</v>
          </cell>
          <cell r="AZ98">
            <v>1060.3128151478522</v>
          </cell>
          <cell r="BA98">
            <v>895.53464715078269</v>
          </cell>
          <cell r="BB98">
            <v>600.12264408029068</v>
          </cell>
          <cell r="BC98">
            <v>601.29199300177049</v>
          </cell>
          <cell r="BD98">
            <v>591.13521496151657</v>
          </cell>
          <cell r="BE98">
            <v>593.87865033838943</v>
          </cell>
          <cell r="BF98">
            <v>500.84690392519929</v>
          </cell>
          <cell r="BG98">
            <v>544.84586152231236</v>
          </cell>
          <cell r="BH98">
            <v>863.66930118418372</v>
          </cell>
          <cell r="BI98">
            <v>900.44793728064883</v>
          </cell>
          <cell r="BJ98">
            <v>796.55104695508282</v>
          </cell>
          <cell r="BK98">
            <v>554.0210992939999</v>
          </cell>
          <cell r="BL98">
            <v>606.10845540690343</v>
          </cell>
          <cell r="BM98">
            <v>647.02855201614761</v>
          </cell>
          <cell r="BN98">
            <v>688.76773221052974</v>
          </cell>
          <cell r="BO98">
            <v>616.38519869866786</v>
          </cell>
          <cell r="BP98">
            <v>587.10907075745195</v>
          </cell>
          <cell r="BQ98">
            <v>193.65405186837592</v>
          </cell>
          <cell r="BR98">
            <v>159.86487786720298</v>
          </cell>
          <cell r="BS98">
            <v>98.983600195699808</v>
          </cell>
          <cell r="BT98">
            <v>46.101544786290731</v>
          </cell>
          <cell r="BU98">
            <v>-4.8164624051326967</v>
          </cell>
          <cell r="BV98">
            <v>-55.893337054631075</v>
          </cell>
          <cell r="BW98">
            <v>-94.889081872140309</v>
          </cell>
          <cell r="BX98">
            <v>-115.53829477346858</v>
          </cell>
          <cell r="BY98">
            <v>-42.263209235139584</v>
          </cell>
          <cell r="BZ98">
            <v>1.4981328000000005</v>
          </cell>
          <cell r="CA98">
            <v>366.78625418000001</v>
          </cell>
          <cell r="CB98">
            <v>263.98059999999998</v>
          </cell>
          <cell r="CC98">
            <v>1060.3128151478522</v>
          </cell>
          <cell r="CD98">
            <v>632.26498698</v>
          </cell>
          <cell r="CE98">
            <v>428.04782816785223</v>
          </cell>
          <cell r="CF98">
            <v>67.700700969132171</v>
          </cell>
        </row>
        <row r="99">
          <cell r="L99">
            <v>1428.4849897022912</v>
          </cell>
          <cell r="M99">
            <v>335.92549594676302</v>
          </cell>
          <cell r="N99">
            <v>1764.4104856490542</v>
          </cell>
          <cell r="Q99">
            <v>50.937557258403459</v>
          </cell>
          <cell r="R99">
            <v>37.39597355783981</v>
          </cell>
          <cell r="S99">
            <v>28.940566820708035</v>
          </cell>
          <cell r="T99">
            <v>30.712036930479918</v>
          </cell>
          <cell r="U99">
            <v>35.931942268301334</v>
          </cell>
          <cell r="V99">
            <v>84.686021780539505</v>
          </cell>
          <cell r="W99">
            <v>19.657021299809866</v>
          </cell>
          <cell r="X99">
            <v>156.90923406822435</v>
          </cell>
          <cell r="Y99">
            <v>37.102043533638863</v>
          </cell>
          <cell r="Z99">
            <v>219.22892079860355</v>
          </cell>
          <cell r="AA99">
            <v>1857.9286864009418</v>
          </cell>
          <cell r="AB99">
            <v>1.3273924406620223</v>
          </cell>
          <cell r="AC99">
            <v>0.31215236222979464</v>
          </cell>
          <cell r="AD99">
            <v>1.6395448028918169</v>
          </cell>
          <cell r="AE99">
            <v>60.376594117647059</v>
          </cell>
          <cell r="AF99">
            <v>907.19443251295115</v>
          </cell>
          <cell r="AG99">
            <v>88.734204559688919</v>
          </cell>
          <cell r="AH99">
            <v>42.168021793740976</v>
          </cell>
          <cell r="AI99">
            <v>57.148968347815327</v>
          </cell>
          <cell r="AJ99">
            <v>74.831563446766765</v>
          </cell>
          <cell r="AK99">
            <v>92.394756404912712</v>
          </cell>
          <cell r="AL99">
            <v>69.852676542503275</v>
          </cell>
          <cell r="AM99">
            <v>81.862530473357879</v>
          </cell>
          <cell r="AN99">
            <v>107.71517339232685</v>
          </cell>
          <cell r="AO99">
            <v>142.5262457243648</v>
          </cell>
          <cell r="AP99">
            <v>-21.052551138182217</v>
          </cell>
          <cell r="AQ99">
            <v>209.90889259197706</v>
          </cell>
          <cell r="AR99">
            <v>-37.796647301285461</v>
          </cell>
          <cell r="AS99">
            <v>-4.7720482359011669</v>
          </cell>
          <cell r="AT99">
            <v>-28.208401527107291</v>
          </cell>
          <cell r="AU99">
            <v>-44.119526516286847</v>
          </cell>
          <cell r="AV99">
            <v>-56.462814136611378</v>
          </cell>
          <cell r="AW99">
            <v>14.83334523803623</v>
          </cell>
          <cell r="AX99">
            <v>-62.205509173548009</v>
          </cell>
          <cell r="AY99">
            <v>1156.427368084393</v>
          </cell>
          <cell r="AZ99">
            <v>1207.3649253427966</v>
          </cell>
          <cell r="BA99">
            <v>1244.7608989006362</v>
          </cell>
          <cell r="BB99">
            <v>1273.7014657213442</v>
          </cell>
          <cell r="BC99">
            <v>1304.413502651824</v>
          </cell>
          <cell r="BD99">
            <v>1340.3454449201256</v>
          </cell>
          <cell r="BE99">
            <v>1425.0314667006651</v>
          </cell>
          <cell r="BF99">
            <v>1444.688488000475</v>
          </cell>
          <cell r="BG99">
            <v>1601.5977220686991</v>
          </cell>
          <cell r="BH99">
            <v>967.57102663059823</v>
          </cell>
          <cell r="BI99">
            <v>1056.305231190287</v>
          </cell>
          <cell r="BJ99">
            <v>1098.473252984028</v>
          </cell>
          <cell r="BK99">
            <v>1155.6222213318433</v>
          </cell>
          <cell r="BL99">
            <v>1230.4537847786103</v>
          </cell>
          <cell r="BM99">
            <v>1322.8485411835229</v>
          </cell>
          <cell r="BN99">
            <v>1392.701217726026</v>
          </cell>
          <cell r="BO99">
            <v>1474.563748199384</v>
          </cell>
          <cell r="BP99">
            <v>1582.278921591711</v>
          </cell>
          <cell r="BQ99">
            <v>188.85634145379476</v>
          </cell>
          <cell r="BR99">
            <v>151.05969415250931</v>
          </cell>
          <cell r="BS99">
            <v>146.28764591660814</v>
          </cell>
          <cell r="BT99">
            <v>118.07924438950084</v>
          </cell>
          <cell r="BU99">
            <v>73.959717873214018</v>
          </cell>
          <cell r="BV99">
            <v>17.496903736602661</v>
          </cell>
          <cell r="BW99">
            <v>32.330248974639062</v>
          </cell>
          <cell r="BX99">
            <v>-29.875260198909018</v>
          </cell>
          <cell r="BY99">
            <v>19.318800476988145</v>
          </cell>
          <cell r="BZ99">
            <v>17.5490368</v>
          </cell>
          <cell r="CA99">
            <v>447.42097360000002</v>
          </cell>
          <cell r="CB99">
            <v>321.45983000000001</v>
          </cell>
          <cell r="CC99">
            <v>1207.3649253427966</v>
          </cell>
          <cell r="CD99">
            <v>786.42984039999999</v>
          </cell>
          <cell r="CE99">
            <v>420.93508494279661</v>
          </cell>
          <cell r="CF99">
            <v>53.524810900956822</v>
          </cell>
        </row>
        <row r="100">
          <cell r="L100">
            <v>356.97048970229122</v>
          </cell>
          <cell r="N100">
            <v>356.97048970229122</v>
          </cell>
          <cell r="Q100">
            <v>25.211344145070115</v>
          </cell>
          <cell r="R100">
            <v>15.471296199657996</v>
          </cell>
          <cell r="S100">
            <v>14.601926332708032</v>
          </cell>
          <cell r="T100">
            <v>27.790709804368806</v>
          </cell>
          <cell r="U100">
            <v>24.114951007745784</v>
          </cell>
          <cell r="V100">
            <v>52.914449292206172</v>
          </cell>
          <cell r="W100">
            <v>10.4738662931432</v>
          </cell>
          <cell r="X100">
            <v>22.569315121557686</v>
          </cell>
          <cell r="Y100">
            <v>37.102043533638863</v>
          </cell>
          <cell r="Z100">
            <v>89.728920798603539</v>
          </cell>
          <cell r="AA100">
            <v>343.14598011434299</v>
          </cell>
          <cell r="AB100">
            <v>0.33170802142554823</v>
          </cell>
          <cell r="AC100" t="str">
            <v xml:space="preserve"> </v>
          </cell>
          <cell r="AD100">
            <v>0.33170802142554823</v>
          </cell>
          <cell r="AE100">
            <v>31.6</v>
          </cell>
          <cell r="AF100">
            <v>33.909257759124486</v>
          </cell>
          <cell r="AG100">
            <v>45.457189265571266</v>
          </cell>
          <cell r="AH100">
            <v>19.748698264329217</v>
          </cell>
          <cell r="AI100">
            <v>21.840693053697674</v>
          </cell>
          <cell r="AJ100">
            <v>28.471841093825585</v>
          </cell>
          <cell r="AK100">
            <v>37.506622287265657</v>
          </cell>
          <cell r="AL100">
            <v>29.261461248385629</v>
          </cell>
          <cell r="AM100">
            <v>26.146386943946119</v>
          </cell>
          <cell r="AN100">
            <v>50.999029862915073</v>
          </cell>
          <cell r="AO100">
            <v>30.595363959658915</v>
          </cell>
          <cell r="AP100">
            <v>-28.748003050535168</v>
          </cell>
          <cell r="AQ100">
            <v>-13.594097122946511</v>
          </cell>
          <cell r="AR100">
            <v>-20.245845120501151</v>
          </cell>
          <cell r="AS100">
            <v>-4.2774020646712216</v>
          </cell>
          <cell r="AT100">
            <v>-7.2387667209896414</v>
          </cell>
          <cell r="AU100">
            <v>-0.68113128945677914</v>
          </cell>
          <cell r="AV100">
            <v>-13.391671279519873</v>
          </cell>
          <cell r="AW100">
            <v>23.652988043820542</v>
          </cell>
          <cell r="AX100">
            <v>-15.67252065080292</v>
          </cell>
          <cell r="AY100">
            <v>23.167157585642808</v>
          </cell>
          <cell r="AZ100">
            <v>48.378501730712927</v>
          </cell>
          <cell r="BA100">
            <v>63.849797930370926</v>
          </cell>
          <cell r="BB100">
            <v>78.451724263078958</v>
          </cell>
          <cell r="BC100">
            <v>106.24243406744776</v>
          </cell>
          <cell r="BD100">
            <v>130.35738507519355</v>
          </cell>
          <cell r="BE100">
            <v>183.27183436739972</v>
          </cell>
          <cell r="BF100">
            <v>193.74570066054292</v>
          </cell>
          <cell r="BG100">
            <v>216.3150157821006</v>
          </cell>
          <cell r="BH100">
            <v>65.509257759124495</v>
          </cell>
          <cell r="BI100">
            <v>110.96644702469575</v>
          </cell>
          <cell r="BJ100">
            <v>130.71514528902497</v>
          </cell>
          <cell r="BK100">
            <v>152.55583834272264</v>
          </cell>
          <cell r="BL100">
            <v>181.02767943654823</v>
          </cell>
          <cell r="BM100">
            <v>218.53430172381388</v>
          </cell>
          <cell r="BN100">
            <v>247.7957629721995</v>
          </cell>
          <cell r="BO100">
            <v>273.94214991614564</v>
          </cell>
          <cell r="BP100">
            <v>324.94117977906069</v>
          </cell>
          <cell r="BQ100">
            <v>-42.342100173481683</v>
          </cell>
          <cell r="BR100">
            <v>-62.587945293982827</v>
          </cell>
          <cell r="BS100">
            <v>-66.865347358654049</v>
          </cell>
          <cell r="BT100">
            <v>-74.104114079643679</v>
          </cell>
          <cell r="BU100">
            <v>-74.785245369100465</v>
          </cell>
          <cell r="BV100">
            <v>-88.176916648620335</v>
          </cell>
          <cell r="BW100">
            <v>-64.523928604799778</v>
          </cell>
          <cell r="BX100">
            <v>-80.196449255602715</v>
          </cell>
          <cell r="BY100">
            <v>-108.62616399696009</v>
          </cell>
          <cell r="BZ100">
            <v>1.8360000000000001</v>
          </cell>
          <cell r="CA100">
            <v>9.57714</v>
          </cell>
          <cell r="CB100">
            <v>13.1625</v>
          </cell>
          <cell r="CC100">
            <v>48.378501730712927</v>
          </cell>
          <cell r="CD100">
            <v>24.57564</v>
          </cell>
          <cell r="CE100">
            <v>23.802861730712927</v>
          </cell>
          <cell r="CF100">
            <v>96.855511110648294</v>
          </cell>
        </row>
        <row r="101">
          <cell r="L101">
            <v>1071.5145</v>
          </cell>
          <cell r="N101">
            <v>1071.5145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125.86422222222221</v>
          </cell>
          <cell r="Y101">
            <v>0</v>
          </cell>
          <cell r="Z101">
            <v>129.5</v>
          </cell>
          <cell r="AA101">
            <v>1326.9345440034724</v>
          </cell>
          <cell r="AB101">
            <v>0.99568441923647422</v>
          </cell>
          <cell r="AC101" t="str">
            <v xml:space="preserve"> </v>
          </cell>
          <cell r="AD101">
            <v>0.99568441923647422</v>
          </cell>
          <cell r="AE101">
            <v>0</v>
          </cell>
          <cell r="AF101">
            <v>802.26950534206196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269.30081643918822</v>
          </cell>
          <cell r="AR101">
            <v>0</v>
          </cell>
          <cell r="AS101">
            <v>0</v>
          </cell>
          <cell r="AT101">
            <v>0</v>
          </cell>
          <cell r="AU101">
            <v>0</v>
          </cell>
          <cell r="AV101">
            <v>0</v>
          </cell>
          <cell r="AW101">
            <v>0</v>
          </cell>
          <cell r="AX101">
            <v>0</v>
          </cell>
          <cell r="AY101">
            <v>1071.5703217812502</v>
          </cell>
          <cell r="AZ101">
            <v>1071.5703217812502</v>
          </cell>
          <cell r="BA101">
            <v>1071.5703217812502</v>
          </cell>
          <cell r="BB101">
            <v>1071.5703217812502</v>
          </cell>
          <cell r="BC101">
            <v>1071.5703217812502</v>
          </cell>
          <cell r="BD101">
            <v>1071.5703217812502</v>
          </cell>
          <cell r="BE101">
            <v>1071.5703217812502</v>
          </cell>
          <cell r="BF101">
            <v>1071.5703217812502</v>
          </cell>
          <cell r="BG101">
            <v>1197.4345440034724</v>
          </cell>
          <cell r="BH101">
            <v>802.26950534206196</v>
          </cell>
          <cell r="BI101">
            <v>802.26950534206196</v>
          </cell>
          <cell r="BJ101">
            <v>802.26950534206196</v>
          </cell>
          <cell r="BK101">
            <v>802.26950534206196</v>
          </cell>
          <cell r="BL101">
            <v>802.26950534206196</v>
          </cell>
          <cell r="BM101">
            <v>802.26950534206196</v>
          </cell>
          <cell r="BN101">
            <v>802.26950534206196</v>
          </cell>
          <cell r="BO101">
            <v>802.26950534206196</v>
          </cell>
          <cell r="BP101">
            <v>802.26950534206196</v>
          </cell>
          <cell r="BQ101">
            <v>269.30081643918822</v>
          </cell>
          <cell r="BR101">
            <v>269.30081643918822</v>
          </cell>
          <cell r="BS101">
            <v>269.30081643918822</v>
          </cell>
          <cell r="BT101">
            <v>269.30081643918822</v>
          </cell>
          <cell r="BU101">
            <v>269.30081643918822</v>
          </cell>
          <cell r="BV101">
            <v>269.30081643918822</v>
          </cell>
          <cell r="BW101">
            <v>269.30081643918822</v>
          </cell>
          <cell r="BX101">
            <v>269.30081643918822</v>
          </cell>
          <cell r="BY101">
            <v>395.16503866141045</v>
          </cell>
          <cell r="BZ101">
            <v>0</v>
          </cell>
          <cell r="CA101">
            <v>410.29914000000002</v>
          </cell>
          <cell r="CB101">
            <v>297.97899999999998</v>
          </cell>
          <cell r="CC101">
            <v>1071.5703217812502</v>
          </cell>
          <cell r="CD101">
            <v>708.27814000000001</v>
          </cell>
          <cell r="CE101">
            <v>363.29218178125018</v>
          </cell>
          <cell r="CF101">
            <v>51.292304712559698</v>
          </cell>
        </row>
        <row r="102">
          <cell r="M102">
            <v>335.92549594676302</v>
          </cell>
          <cell r="N102">
            <v>335.92549594676302</v>
          </cell>
          <cell r="Q102">
            <v>25.72621311333334</v>
          </cell>
          <cell r="R102">
            <v>21.924677358181814</v>
          </cell>
          <cell r="S102">
            <v>14.338640488000003</v>
          </cell>
          <cell r="T102">
            <v>2.9213271261111111</v>
          </cell>
          <cell r="U102">
            <v>11.816991260555552</v>
          </cell>
          <cell r="V102">
            <v>31.771572488333337</v>
          </cell>
          <cell r="W102">
            <v>9.1831550066666665</v>
          </cell>
          <cell r="X102">
            <v>8.475696724444445</v>
          </cell>
          <cell r="Y102">
            <v>0</v>
          </cell>
          <cell r="Z102">
            <v>0</v>
          </cell>
          <cell r="AA102">
            <v>187.84816228312627</v>
          </cell>
          <cell r="AB102" t="str">
            <v xml:space="preserve"> </v>
          </cell>
          <cell r="AC102">
            <v>0.31215236222979464</v>
          </cell>
          <cell r="AD102">
            <v>0.31215236222979464</v>
          </cell>
          <cell r="AE102">
            <v>28.776594117647058</v>
          </cell>
          <cell r="AF102">
            <v>71.015669411764705</v>
          </cell>
          <cell r="AG102">
            <v>43.277015294117646</v>
          </cell>
          <cell r="AH102">
            <v>22.419323529411763</v>
          </cell>
          <cell r="AI102">
            <v>35.308275294117649</v>
          </cell>
          <cell r="AJ102">
            <v>46.359722352941176</v>
          </cell>
          <cell r="AK102">
            <v>54.888134117647056</v>
          </cell>
          <cell r="AL102">
            <v>40.591215294117646</v>
          </cell>
          <cell r="AM102">
            <v>55.716143529411767</v>
          </cell>
          <cell r="AN102">
            <v>56.716143529411767</v>
          </cell>
          <cell r="AO102">
            <v>111.93088176470587</v>
          </cell>
          <cell r="AP102">
            <v>7.6954519123529508</v>
          </cell>
          <cell r="AQ102">
            <v>-45.797826724264695</v>
          </cell>
          <cell r="AR102">
            <v>-17.550802180784306</v>
          </cell>
          <cell r="AS102">
            <v>-0.49464617122994881</v>
          </cell>
          <cell r="AT102">
            <v>-20.969634806117647</v>
          </cell>
          <cell r="AU102">
            <v>-43.438395226830067</v>
          </cell>
          <cell r="AV102">
            <v>-43.071142857091502</v>
          </cell>
          <cell r="AW102">
            <v>-8.8196428057843086</v>
          </cell>
          <cell r="AX102">
            <v>-46.5329885227451</v>
          </cell>
          <cell r="AY102">
            <v>61.689888717500011</v>
          </cell>
          <cell r="AZ102">
            <v>87.416101830833355</v>
          </cell>
          <cell r="BA102">
            <v>109.34077918901517</v>
          </cell>
          <cell r="BB102">
            <v>123.67941967701518</v>
          </cell>
          <cell r="BC102">
            <v>126.60074680312628</v>
          </cell>
          <cell r="BD102">
            <v>138.41773806368184</v>
          </cell>
          <cell r="BE102">
            <v>170.18931055201517</v>
          </cell>
          <cell r="BF102">
            <v>179.37246555868182</v>
          </cell>
          <cell r="BG102">
            <v>187.84816228312627</v>
          </cell>
          <cell r="BH102">
            <v>99.79226352941177</v>
          </cell>
          <cell r="BI102">
            <v>143.06927882352943</v>
          </cell>
          <cell r="BJ102">
            <v>165.4886023529412</v>
          </cell>
          <cell r="BK102">
            <v>200.79687764705886</v>
          </cell>
          <cell r="BL102">
            <v>247.15660000000003</v>
          </cell>
          <cell r="BM102">
            <v>302.04473411764707</v>
          </cell>
          <cell r="BN102">
            <v>342.63594941176473</v>
          </cell>
          <cell r="BO102">
            <v>398.35209294117647</v>
          </cell>
          <cell r="BP102">
            <v>455.0682364705882</v>
          </cell>
          <cell r="BQ102">
            <v>-38.102374811911758</v>
          </cell>
          <cell r="BR102">
            <v>-55.653176992696075</v>
          </cell>
          <cell r="BS102">
            <v>-56.147823163926034</v>
          </cell>
          <cell r="BT102">
            <v>-77.117457970043688</v>
          </cell>
          <cell r="BU102">
            <v>-120.55585319687374</v>
          </cell>
          <cell r="BV102">
            <v>-163.62699605396523</v>
          </cell>
          <cell r="BW102">
            <v>-172.44663885974956</v>
          </cell>
          <cell r="BX102">
            <v>-218.97962738249464</v>
          </cell>
          <cell r="BY102">
            <v>-267.22007418746193</v>
          </cell>
          <cell r="BZ102">
            <v>15.713036800000001</v>
          </cell>
          <cell r="CA102">
            <v>27.544693599999995</v>
          </cell>
          <cell r="CB102">
            <v>10.31833</v>
          </cell>
          <cell r="CC102">
            <v>87.416101830833355</v>
          </cell>
          <cell r="CD102">
            <v>53.576060400000003</v>
          </cell>
          <cell r="CE102">
            <v>33.840041430833352</v>
          </cell>
          <cell r="CF102">
            <v>63.162616247224769</v>
          </cell>
        </row>
        <row r="103">
          <cell r="L103">
            <v>789.43077443181005</v>
          </cell>
          <cell r="M103">
            <v>0</v>
          </cell>
          <cell r="N103">
            <v>789.43077443181005</v>
          </cell>
          <cell r="Q103">
            <v>47.948095163111127</v>
          </cell>
          <cell r="R103">
            <v>202.17414155490908</v>
          </cell>
          <cell r="S103">
            <v>324.35256989120001</v>
          </cell>
          <cell r="T103">
            <v>29.542688009000006</v>
          </cell>
          <cell r="U103">
            <v>46.088720308555537</v>
          </cell>
          <cell r="V103">
            <v>81.942586403666667</v>
          </cell>
          <cell r="W103">
            <v>112.688767713</v>
          </cell>
          <cell r="X103">
            <v>112.91027647111109</v>
          </cell>
          <cell r="Y103">
            <v>12.390064585999998</v>
          </cell>
          <cell r="Z103">
            <v>29.394562673449055</v>
          </cell>
          <cell r="AA103">
            <v>1098.5364878058358</v>
          </cell>
          <cell r="AB103">
            <v>0.73356349556402356</v>
          </cell>
          <cell r="AC103" t="str">
            <v xml:space="preserve"> </v>
          </cell>
          <cell r="AD103">
            <v>0.73356349556402356</v>
          </cell>
          <cell r="AE103">
            <v>25.493252457650296</v>
          </cell>
          <cell r="AF103">
            <v>78.408472988764188</v>
          </cell>
          <cell r="AG103">
            <v>51.955568463223656</v>
          </cell>
          <cell r="AH103">
            <v>146.06491211930705</v>
          </cell>
          <cell r="AI103">
            <v>299.67891600889817</v>
          </cell>
          <cell r="AJ103">
            <v>22.744207333863471</v>
          </cell>
          <cell r="AK103">
            <v>51.474659795668401</v>
          </cell>
          <cell r="AL103">
            <v>28.113496348121156</v>
          </cell>
          <cell r="AM103">
            <v>154.2450639852197</v>
          </cell>
          <cell r="AN103">
            <v>136.99130133354276</v>
          </cell>
          <cell r="AO103">
            <v>50.9395540035378</v>
          </cell>
          <cell r="AP103">
            <v>-0.60816354431695885</v>
          </cell>
          <cell r="AQ103">
            <v>-4.1895468702641807</v>
          </cell>
          <cell r="AR103">
            <v>-4.0074733001125296</v>
          </cell>
          <cell r="AS103">
            <v>56.109229435602032</v>
          </cell>
          <cell r="AT103">
            <v>24.673653882301835</v>
          </cell>
          <cell r="AU103">
            <v>6.7984806751365348</v>
          </cell>
          <cell r="AV103">
            <v>-5.3859394871128643</v>
          </cell>
          <cell r="AW103">
            <v>53.829090055545507</v>
          </cell>
          <cell r="AX103">
            <v>-41.556296272219697</v>
          </cell>
          <cell r="AY103">
            <v>99.104015031833342</v>
          </cell>
          <cell r="AZ103">
            <v>147.05211019494448</v>
          </cell>
          <cell r="BA103">
            <v>349.22625174985353</v>
          </cell>
          <cell r="BB103">
            <v>673.57882164105354</v>
          </cell>
          <cell r="BC103">
            <v>703.12150965005355</v>
          </cell>
          <cell r="BD103">
            <v>749.21022995860903</v>
          </cell>
          <cell r="BE103">
            <v>831.15281636227564</v>
          </cell>
          <cell r="BF103">
            <v>943.8415840752757</v>
          </cell>
          <cell r="BG103">
            <v>1056.7518605463868</v>
          </cell>
          <cell r="BH103">
            <v>103.90172544641449</v>
          </cell>
          <cell r="BI103">
            <v>155.85729390963814</v>
          </cell>
          <cell r="BJ103">
            <v>301.9222060289452</v>
          </cell>
          <cell r="BK103">
            <v>601.60112203784342</v>
          </cell>
          <cell r="BL103">
            <v>624.34532937170684</v>
          </cell>
          <cell r="BM103">
            <v>675.8199891673753</v>
          </cell>
          <cell r="BN103">
            <v>703.9334855154965</v>
          </cell>
          <cell r="BO103">
            <v>858.17854950071614</v>
          </cell>
          <cell r="BP103">
            <v>995.16985083425891</v>
          </cell>
          <cell r="BQ103">
            <v>-4.7977104145811467</v>
          </cell>
          <cell r="BR103">
            <v>-8.8051837146936691</v>
          </cell>
          <cell r="BS103">
            <v>47.304045720908334</v>
          </cell>
          <cell r="BT103">
            <v>71.977699603210112</v>
          </cell>
          <cell r="BU103">
            <v>78.776180278346715</v>
          </cell>
          <cell r="BV103">
            <v>73.390240791233737</v>
          </cell>
          <cell r="BW103">
            <v>127.21933084677914</v>
          </cell>
          <cell r="BX103">
            <v>85.66303457455956</v>
          </cell>
          <cell r="BY103">
            <v>61.582009712127842</v>
          </cell>
          <cell r="BZ103">
            <v>16.050903999999999</v>
          </cell>
          <cell r="CA103">
            <v>80.634719419999996</v>
          </cell>
          <cell r="CB103">
            <v>57.479230000000001</v>
          </cell>
          <cell r="CC103">
            <v>147.05211019494448</v>
          </cell>
          <cell r="CD103">
            <v>154.16485341999999</v>
          </cell>
          <cell r="CE103">
            <v>-7.1127432250555103</v>
          </cell>
          <cell r="CF103">
            <v>-4.613725545911473</v>
          </cell>
        </row>
        <row r="104">
          <cell r="G104" t="str">
            <v>Menos Bonos Ley 55/85 y Otros</v>
          </cell>
          <cell r="L104">
            <v>279.56515974264568</v>
          </cell>
          <cell r="N104">
            <v>279.56515974264568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0.25978059439896362</v>
          </cell>
          <cell r="AC104" t="str">
            <v xml:space="preserve"> </v>
          </cell>
          <cell r="AD104">
            <v>0.25978059439896362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0</v>
          </cell>
          <cell r="AV104">
            <v>0</v>
          </cell>
          <cell r="AW104">
            <v>0</v>
          </cell>
          <cell r="AX104">
            <v>0</v>
          </cell>
          <cell r="AY104">
            <v>0</v>
          </cell>
          <cell r="AZ104">
            <v>0</v>
          </cell>
          <cell r="BA104">
            <v>0</v>
          </cell>
          <cell r="BB104">
            <v>0</v>
          </cell>
          <cell r="BC104">
            <v>0</v>
          </cell>
          <cell r="BD104">
            <v>0</v>
          </cell>
          <cell r="BE104">
            <v>0</v>
          </cell>
          <cell r="BF104">
            <v>0</v>
          </cell>
          <cell r="BG104">
            <v>0</v>
          </cell>
          <cell r="BI104">
            <v>0</v>
          </cell>
          <cell r="BJ104">
            <v>0</v>
          </cell>
          <cell r="BK104">
            <v>0</v>
          </cell>
          <cell r="BL104">
            <v>0</v>
          </cell>
          <cell r="BM104">
            <v>0</v>
          </cell>
          <cell r="BN104">
            <v>0</v>
          </cell>
          <cell r="BO104">
            <v>0</v>
          </cell>
          <cell r="BP104">
            <v>0</v>
          </cell>
          <cell r="BW104">
            <v>0</v>
          </cell>
          <cell r="BX104">
            <v>0</v>
          </cell>
          <cell r="BY104">
            <v>0</v>
          </cell>
          <cell r="CC104">
            <v>0</v>
          </cell>
          <cell r="CD104">
            <v>0</v>
          </cell>
          <cell r="CE104">
            <v>0</v>
          </cell>
          <cell r="CF104" t="str">
            <v xml:space="preserve">n.a. </v>
          </cell>
        </row>
        <row r="105">
          <cell r="AX105">
            <v>0</v>
          </cell>
          <cell r="BN105">
            <v>0</v>
          </cell>
          <cell r="BO105">
            <v>0</v>
          </cell>
        </row>
        <row r="106">
          <cell r="L106" t="e">
            <v>#REF!</v>
          </cell>
          <cell r="M106" t="e">
            <v>#REF!</v>
          </cell>
          <cell r="N106" t="e">
            <v>#REF!</v>
          </cell>
          <cell r="Q106">
            <v>206.27681502049001</v>
          </cell>
          <cell r="R106">
            <v>639.88448619985002</v>
          </cell>
          <cell r="S106">
            <v>652.53199717977998</v>
          </cell>
          <cell r="T106">
            <v>248.23939259432001</v>
          </cell>
          <cell r="U106">
            <v>304.01528822100011</v>
          </cell>
          <cell r="V106">
            <v>420.99438568722007</v>
          </cell>
          <cell r="W106">
            <v>46.367790962989829</v>
          </cell>
          <cell r="X106">
            <v>583.99450135899986</v>
          </cell>
          <cell r="Y106">
            <v>70.188505643999989</v>
          </cell>
          <cell r="Z106">
            <v>-202.6288738400001</v>
          </cell>
          <cell r="AA106">
            <v>4055.4105103676493</v>
          </cell>
          <cell r="AB106" t="e">
            <v>#REF!</v>
          </cell>
          <cell r="AC106" t="e">
            <v>#REF!</v>
          </cell>
          <cell r="AD106" t="e">
            <v>#REF!</v>
          </cell>
          <cell r="AE106">
            <v>257.41269150581837</v>
          </cell>
          <cell r="AF106">
            <v>166.61080914380179</v>
          </cell>
          <cell r="AG106">
            <v>202.07436370859196</v>
          </cell>
          <cell r="AH106">
            <v>577.5588673884979</v>
          </cell>
          <cell r="AI106">
            <v>367.08218172257608</v>
          </cell>
          <cell r="AJ106">
            <v>346.06187568583243</v>
          </cell>
          <cell r="AK106">
            <v>117.1763798686485</v>
          </cell>
          <cell r="AL106">
            <v>-19.196601741356289</v>
          </cell>
          <cell r="AM106">
            <v>66.673193170564787</v>
          </cell>
          <cell r="AN106">
            <v>359.89872821879396</v>
          </cell>
          <cell r="AO106">
            <v>255.9316246498239</v>
          </cell>
          <cell r="AP106">
            <v>602.54650179418172</v>
          </cell>
          <cell r="AQ106">
            <v>58.97621889519823</v>
          </cell>
          <cell r="AR106">
            <v>4.2024513118980451</v>
          </cell>
          <cell r="AS106">
            <v>62.325618811352115</v>
          </cell>
          <cell r="AT106">
            <v>285.4498154572039</v>
          </cell>
          <cell r="AU106">
            <v>-97.822483091512424</v>
          </cell>
          <cell r="AV106">
            <v>186.83890835235161</v>
          </cell>
          <cell r="AW106">
            <v>440.19098742857636</v>
          </cell>
          <cell r="AX106">
            <v>-20.305402207574957</v>
          </cell>
          <cell r="AY106">
            <v>1085.5462213389999</v>
          </cell>
          <cell r="AZ106">
            <v>1291.8230363594898</v>
          </cell>
          <cell r="BA106">
            <v>1931.7075225593398</v>
          </cell>
          <cell r="BB106">
            <v>2584.2395197391197</v>
          </cell>
          <cell r="BC106">
            <v>2832.4789123334403</v>
          </cell>
          <cell r="BD106">
            <v>3136.4942005544408</v>
          </cell>
          <cell r="BE106">
            <v>3557.48858624166</v>
          </cell>
          <cell r="BF106">
            <v>3603.8563772046491</v>
          </cell>
          <cell r="BG106">
            <v>4187.8508785636486</v>
          </cell>
          <cell r="BH106">
            <v>424.02350064962013</v>
          </cell>
          <cell r="BI106">
            <v>626.09786435821229</v>
          </cell>
          <cell r="BJ106">
            <v>1203.6567317467102</v>
          </cell>
          <cell r="BK106">
            <v>1570.7389134692862</v>
          </cell>
          <cell r="BL106">
            <v>1916.8007891551183</v>
          </cell>
          <cell r="BM106">
            <v>1883.9771690237671</v>
          </cell>
          <cell r="BN106">
            <v>2014.7805672824104</v>
          </cell>
          <cell r="BO106">
            <v>2081.4537604529751</v>
          </cell>
          <cell r="BP106">
            <v>2441.3524886717692</v>
          </cell>
          <cell r="BQ106">
            <v>661.52272068937975</v>
          </cell>
          <cell r="BR106">
            <v>665.72517200127766</v>
          </cell>
          <cell r="BS106">
            <v>728.05079081262954</v>
          </cell>
          <cell r="BT106">
            <v>1013.5006062698337</v>
          </cell>
          <cell r="BU106">
            <v>915.67812317832113</v>
          </cell>
          <cell r="BV106">
            <v>1252.5170315306732</v>
          </cell>
          <cell r="BW106">
            <v>1542.7080189592496</v>
          </cell>
          <cell r="BX106">
            <v>1522.402616751674</v>
          </cell>
          <cell r="BY106">
            <v>1746.4983898918795</v>
          </cell>
          <cell r="BZ106">
            <v>243.755</v>
          </cell>
          <cell r="CA106">
            <v>-104.41860000000003</v>
          </cell>
          <cell r="CB106">
            <v>186.23699999999997</v>
          </cell>
          <cell r="CC106">
            <v>1291.8230363594898</v>
          </cell>
          <cell r="CD106">
            <v>325.57339999999999</v>
          </cell>
          <cell r="CE106">
            <v>966.24963635948984</v>
          </cell>
          <cell r="CF106">
            <v>296.78396219085766</v>
          </cell>
        </row>
        <row r="107">
          <cell r="L107" t="e">
            <v>#REF!</v>
          </cell>
          <cell r="M107" t="e">
            <v>#REF!</v>
          </cell>
          <cell r="N107" t="e">
            <v>#REF!</v>
          </cell>
          <cell r="Q107">
            <v>462.70712472049001</v>
          </cell>
          <cell r="R107">
            <v>1088.91101183302</v>
          </cell>
          <cell r="S107">
            <v>927.42099089452995</v>
          </cell>
          <cell r="T107">
            <v>395.50859826532002</v>
          </cell>
          <cell r="U107">
            <v>828.39575822100005</v>
          </cell>
          <cell r="V107">
            <v>692.66227908200005</v>
          </cell>
          <cell r="W107">
            <v>559.36255331399991</v>
          </cell>
          <cell r="X107">
            <v>641.7194013589999</v>
          </cell>
          <cell r="Y107">
            <v>155.74210564399999</v>
          </cell>
          <cell r="Z107">
            <v>149.57612615999989</v>
          </cell>
          <cell r="AA107">
            <v>7196.4493439323596</v>
          </cell>
          <cell r="AB107" t="e">
            <v>#REF!</v>
          </cell>
          <cell r="AC107" t="e">
            <v>#REF!</v>
          </cell>
          <cell r="AD107" t="e">
            <v>#REF!</v>
          </cell>
          <cell r="AE107">
            <v>396.71800000000002</v>
          </cell>
          <cell r="AF107">
            <v>230.15110914380179</v>
          </cell>
          <cell r="AG107">
            <v>437.34327619978995</v>
          </cell>
          <cell r="AH107">
            <v>997.21158021495796</v>
          </cell>
          <cell r="AI107">
            <v>670.7728257158501</v>
          </cell>
          <cell r="AJ107">
            <v>511.91857889883244</v>
          </cell>
          <cell r="AK107">
            <v>714.08966999580252</v>
          </cell>
          <cell r="AL107">
            <v>520.34018775564368</v>
          </cell>
          <cell r="AM107">
            <v>647.75248287969373</v>
          </cell>
          <cell r="AN107">
            <v>405.01155945365394</v>
          </cell>
          <cell r="AO107">
            <v>322.060455079473</v>
          </cell>
          <cell r="AP107">
            <v>617.52199999999993</v>
          </cell>
          <cell r="AQ107">
            <v>50.052285295198232</v>
          </cell>
          <cell r="AR107">
            <v>25.36384852070006</v>
          </cell>
          <cell r="AS107">
            <v>91.699431618062022</v>
          </cell>
          <cell r="AT107">
            <v>256.64816517867985</v>
          </cell>
          <cell r="AU107">
            <v>-116.40998063351242</v>
          </cell>
          <cell r="AV107">
            <v>114.30608822519753</v>
          </cell>
          <cell r="AW107">
            <v>172.32209132635637</v>
          </cell>
          <cell r="AX107">
            <v>-88.389929565693819</v>
          </cell>
          <cell r="AY107">
            <v>1294.4433944389998</v>
          </cell>
          <cell r="AZ107">
            <v>1757.1505191594899</v>
          </cell>
          <cell r="BA107">
            <v>2846.0615309925097</v>
          </cell>
          <cell r="BB107">
            <v>3773.4825218870396</v>
          </cell>
          <cell r="BC107">
            <v>4168.9911201523601</v>
          </cell>
          <cell r="BD107">
            <v>4997.3868783733606</v>
          </cell>
          <cell r="BE107">
            <v>5690.0491574553598</v>
          </cell>
          <cell r="BF107">
            <v>6249.4117107693592</v>
          </cell>
          <cell r="BG107">
            <v>6891.1311121283588</v>
          </cell>
          <cell r="BH107">
            <v>626.86910914380178</v>
          </cell>
          <cell r="BI107">
            <v>1064.2123853435919</v>
          </cell>
          <cell r="BJ107">
            <v>2061.4239655585498</v>
          </cell>
          <cell r="BK107">
            <v>2732.1967912743999</v>
          </cell>
          <cell r="BL107">
            <v>3244.1153701732319</v>
          </cell>
          <cell r="BM107">
            <v>3958.2050401690349</v>
          </cell>
          <cell r="BN107">
            <v>4478.5452279246783</v>
          </cell>
          <cell r="BO107">
            <v>5126.2977108043724</v>
          </cell>
          <cell r="BP107">
            <v>5531.3092702580261</v>
          </cell>
          <cell r="BQ107">
            <v>667.57428529519814</v>
          </cell>
          <cell r="BR107">
            <v>692.93813381589803</v>
          </cell>
          <cell r="BS107">
            <v>784.63756543395994</v>
          </cell>
          <cell r="BT107">
            <v>1041.28573061264</v>
          </cell>
          <cell r="BU107">
            <v>924.87574997912748</v>
          </cell>
          <cell r="BV107">
            <v>1039.1818382043252</v>
          </cell>
          <cell r="BW107">
            <v>1211.5039295306815</v>
          </cell>
          <cell r="BX107">
            <v>1123.1139999649868</v>
          </cell>
          <cell r="BY107">
            <v>1359.8218418703327</v>
          </cell>
          <cell r="BZ107">
            <v>300.08199999999999</v>
          </cell>
          <cell r="CA107">
            <v>281.39999999999998</v>
          </cell>
          <cell r="CB107">
            <v>394.53199999999998</v>
          </cell>
          <cell r="CC107">
            <v>1757.1505191594899</v>
          </cell>
          <cell r="CD107">
            <v>976.01400000000001</v>
          </cell>
          <cell r="CE107">
            <v>781.13651915948992</v>
          </cell>
          <cell r="CF107">
            <v>80.033331402980906</v>
          </cell>
        </row>
        <row r="108">
          <cell r="L108">
            <v>5977.6461322326977</v>
          </cell>
          <cell r="M108">
            <v>0</v>
          </cell>
          <cell r="N108">
            <v>5977.6461322326977</v>
          </cell>
          <cell r="Q108">
            <v>462.70712472049001</v>
          </cell>
          <cell r="R108">
            <v>1088.91101183302</v>
          </cell>
          <cell r="S108">
            <v>718.84242761753001</v>
          </cell>
          <cell r="T108">
            <v>393.189057263</v>
          </cell>
          <cell r="U108">
            <v>743.365338221</v>
          </cell>
          <cell r="V108">
            <v>625.69829108200008</v>
          </cell>
          <cell r="W108">
            <v>551.82264131399995</v>
          </cell>
          <cell r="X108">
            <v>635.25968435899995</v>
          </cell>
          <cell r="Y108">
            <v>150.814092644</v>
          </cell>
          <cell r="Z108">
            <v>148.83265815999988</v>
          </cell>
          <cell r="AA108">
            <v>6783.8857216530396</v>
          </cell>
          <cell r="AB108">
            <v>5.5546136963832682</v>
          </cell>
          <cell r="AC108" t="str">
            <v xml:space="preserve"> </v>
          </cell>
          <cell r="AD108">
            <v>5.5546136963832682</v>
          </cell>
          <cell r="AE108">
            <v>366.71800000000002</v>
          </cell>
          <cell r="AF108">
            <v>230.15110914380179</v>
          </cell>
          <cell r="AG108">
            <v>437.34327619978995</v>
          </cell>
          <cell r="AH108">
            <v>997.21158021495796</v>
          </cell>
          <cell r="AI108">
            <v>608.76358658717902</v>
          </cell>
          <cell r="AJ108">
            <v>363.30695944018055</v>
          </cell>
          <cell r="AK108">
            <v>639.43524439606597</v>
          </cell>
          <cell r="AL108">
            <v>422.03017174382603</v>
          </cell>
          <cell r="AM108">
            <v>643.60206961169797</v>
          </cell>
          <cell r="AN108">
            <v>371.73436399999997</v>
          </cell>
          <cell r="AO108">
            <v>317.07336399999997</v>
          </cell>
          <cell r="AP108">
            <v>617.52199999999993</v>
          </cell>
          <cell r="AQ108">
            <v>50.052285295198232</v>
          </cell>
          <cell r="AR108">
            <v>25.36384852070006</v>
          </cell>
          <cell r="AS108">
            <v>91.699431618062022</v>
          </cell>
          <cell r="AT108">
            <v>110.07884103035099</v>
          </cell>
          <cell r="AU108">
            <v>29.882097822819446</v>
          </cell>
          <cell r="AV108">
            <v>103.93009382493403</v>
          </cell>
          <cell r="AW108">
            <v>203.66811933817405</v>
          </cell>
          <cell r="AX108">
            <v>-91.779428297698018</v>
          </cell>
          <cell r="AY108">
            <v>1264.4433944389998</v>
          </cell>
          <cell r="AZ108">
            <v>1727.1505191594899</v>
          </cell>
          <cell r="BA108">
            <v>2816.0615309925097</v>
          </cell>
          <cell r="BB108">
            <v>3534.9039586100398</v>
          </cell>
          <cell r="BC108">
            <v>3928.0930158730398</v>
          </cell>
          <cell r="BD108">
            <v>4671.4583540940403</v>
          </cell>
          <cell r="BE108">
            <v>5297.15664517604</v>
          </cell>
          <cell r="BF108">
            <v>5848.9792864900392</v>
          </cell>
          <cell r="BG108">
            <v>6484.2389708490391</v>
          </cell>
          <cell r="BH108">
            <v>596.86910914380178</v>
          </cell>
          <cell r="BI108">
            <v>1034.2123853435919</v>
          </cell>
          <cell r="BJ108">
            <v>2031.4239655585498</v>
          </cell>
          <cell r="BK108">
            <v>2640.1875521457287</v>
          </cell>
          <cell r="BL108">
            <v>3003.4945115859091</v>
          </cell>
          <cell r="BM108">
            <v>3642.9297559819752</v>
          </cell>
          <cell r="BN108">
            <v>4064.9599277258012</v>
          </cell>
          <cell r="BO108">
            <v>4708.5619973374996</v>
          </cell>
          <cell r="BP108">
            <v>5080.2963613374995</v>
          </cell>
          <cell r="BQ108">
            <v>667.57428529519814</v>
          </cell>
          <cell r="BR108">
            <v>692.93813381589803</v>
          </cell>
          <cell r="BS108">
            <v>784.63756543395994</v>
          </cell>
          <cell r="BT108">
            <v>894.71640646431115</v>
          </cell>
          <cell r="BU108">
            <v>924.59850428713048</v>
          </cell>
          <cell r="BV108">
            <v>1028.5285981120646</v>
          </cell>
          <cell r="BW108">
            <v>1232.1967174502388</v>
          </cell>
          <cell r="BX108">
            <v>1140.4172891525395</v>
          </cell>
          <cell r="BY108">
            <v>1403.9426095115396</v>
          </cell>
          <cell r="BZ108">
            <v>300.08199999999999</v>
          </cell>
          <cell r="CA108">
            <v>281.39999999999998</v>
          </cell>
          <cell r="CB108">
            <v>341.089</v>
          </cell>
          <cell r="CC108">
            <v>1727.1505191594899</v>
          </cell>
          <cell r="CD108">
            <v>922.57100000000003</v>
          </cell>
          <cell r="CE108">
            <v>804.57951915948991</v>
          </cell>
          <cell r="CF108">
            <v>87.210579907615767</v>
          </cell>
        </row>
        <row r="109">
          <cell r="L109">
            <v>1800.2401520390001</v>
          </cell>
          <cell r="N109">
            <v>1800.2401520390001</v>
          </cell>
          <cell r="Q109">
            <v>132.15</v>
          </cell>
          <cell r="R109">
            <v>374.5</v>
          </cell>
          <cell r="S109">
            <v>159.91300000000001</v>
          </cell>
          <cell r="T109">
            <v>44.726067593000003</v>
          </cell>
          <cell r="U109">
            <v>98.430521941999999</v>
          </cell>
          <cell r="V109">
            <v>91.8</v>
          </cell>
          <cell r="W109">
            <v>330.7</v>
          </cell>
          <cell r="X109">
            <v>107.436361198</v>
          </cell>
          <cell r="Y109">
            <v>60.815374818999999</v>
          </cell>
          <cell r="Z109">
            <v>79.538499999999999</v>
          </cell>
          <cell r="AA109">
            <v>2046.2419775909998</v>
          </cell>
          <cell r="AB109">
            <v>1.6728388372431113</v>
          </cell>
          <cell r="AC109" t="str">
            <v xml:space="preserve"> </v>
          </cell>
          <cell r="AD109">
            <v>1.6728388372431113</v>
          </cell>
          <cell r="AE109">
            <v>116.718</v>
          </cell>
          <cell r="AF109">
            <v>76.635999999999996</v>
          </cell>
          <cell r="AG109">
            <v>129.99199999999999</v>
          </cell>
          <cell r="AH109">
            <v>266.02800000000002</v>
          </cell>
          <cell r="AI109">
            <v>151.977</v>
          </cell>
          <cell r="AJ109">
            <v>62.365000000000002</v>
          </cell>
          <cell r="AK109">
            <v>92.058999999999997</v>
          </cell>
          <cell r="AL109">
            <v>85.102000000000004</v>
          </cell>
          <cell r="AM109">
            <v>296.23500000000001</v>
          </cell>
          <cell r="AN109">
            <v>50</v>
          </cell>
          <cell r="AO109">
            <v>50</v>
          </cell>
          <cell r="AP109">
            <v>370.13199999999995</v>
          </cell>
          <cell r="AQ109">
            <v>2.7461520390000089</v>
          </cell>
          <cell r="AR109">
            <v>2.1580000000000155</v>
          </cell>
          <cell r="AS109">
            <v>108.47199999999998</v>
          </cell>
          <cell r="AT109">
            <v>7.936000000000007</v>
          </cell>
          <cell r="AU109">
            <v>-17.638932406999999</v>
          </cell>
          <cell r="AV109">
            <v>6.3715219420000011</v>
          </cell>
          <cell r="AW109">
            <v>6.6979999999999933</v>
          </cell>
          <cell r="AX109">
            <v>34.464999999999975</v>
          </cell>
          <cell r="AY109">
            <v>566.23215203899997</v>
          </cell>
          <cell r="AZ109">
            <v>698.38215203899995</v>
          </cell>
          <cell r="BA109">
            <v>1072.8821520389999</v>
          </cell>
          <cell r="BB109">
            <v>1232.795152039</v>
          </cell>
          <cell r="BC109">
            <v>1277.5212196319999</v>
          </cell>
          <cell r="BD109">
            <v>1375.9517415739999</v>
          </cell>
          <cell r="BE109">
            <v>1467.7517415739999</v>
          </cell>
          <cell r="BF109">
            <v>1798.4517415739999</v>
          </cell>
          <cell r="BG109">
            <v>1905.8881027719999</v>
          </cell>
          <cell r="BH109">
            <v>193.35399999999998</v>
          </cell>
          <cell r="BI109">
            <v>323.346</v>
          </cell>
          <cell r="BJ109">
            <v>589.37400000000002</v>
          </cell>
          <cell r="BK109">
            <v>741.351</v>
          </cell>
          <cell r="BL109">
            <v>803.71600000000001</v>
          </cell>
          <cell r="BM109">
            <v>895.77499999999998</v>
          </cell>
          <cell r="BN109">
            <v>980.87699999999995</v>
          </cell>
          <cell r="BO109">
            <v>1277.1120000000001</v>
          </cell>
          <cell r="BP109">
            <v>1327.1120000000001</v>
          </cell>
          <cell r="BQ109">
            <v>372.87815203899999</v>
          </cell>
          <cell r="BR109">
            <v>375.03615203899994</v>
          </cell>
          <cell r="BS109">
            <v>483.50815203899992</v>
          </cell>
          <cell r="BT109">
            <v>491.44415203899996</v>
          </cell>
          <cell r="BU109">
            <v>473.80521963199988</v>
          </cell>
          <cell r="BV109">
            <v>480.17674157399995</v>
          </cell>
          <cell r="BW109">
            <v>486.87474157399993</v>
          </cell>
          <cell r="BX109">
            <v>521.33974157399985</v>
          </cell>
          <cell r="BY109">
            <v>578.77610277199983</v>
          </cell>
          <cell r="BZ109">
            <v>196.523</v>
          </cell>
          <cell r="CA109">
            <v>207.4</v>
          </cell>
          <cell r="CB109">
            <v>202.44</v>
          </cell>
          <cell r="CC109">
            <v>698.38215203899995</v>
          </cell>
          <cell r="CD109">
            <v>606.36300000000006</v>
          </cell>
          <cell r="CE109">
            <v>92.019152038999891</v>
          </cell>
          <cell r="CF109">
            <v>15.175588226689275</v>
          </cell>
        </row>
        <row r="110">
          <cell r="L110">
            <v>1999.9646399999999</v>
          </cell>
          <cell r="N110">
            <v>1999.9646399999999</v>
          </cell>
          <cell r="Q110">
            <v>126.04443754799999</v>
          </cell>
          <cell r="R110">
            <v>445.03289853799998</v>
          </cell>
          <cell r="S110">
            <v>346.61981351199995</v>
          </cell>
          <cell r="T110">
            <v>219.998784503</v>
          </cell>
          <cell r="U110">
            <v>247.522541058</v>
          </cell>
          <cell r="V110">
            <v>279.08910039599999</v>
          </cell>
          <cell r="W110">
            <v>221.12264131399999</v>
          </cell>
          <cell r="X110">
            <v>527.82332316099996</v>
          </cell>
          <cell r="Y110">
            <v>89.998717825</v>
          </cell>
          <cell r="Z110">
            <v>69.294158159999895</v>
          </cell>
          <cell r="AA110">
            <v>2863.2583826419991</v>
          </cell>
          <cell r="AB110">
            <v>1.8584290096605172</v>
          </cell>
          <cell r="AC110" t="str">
            <v xml:space="preserve"> </v>
          </cell>
          <cell r="AD110">
            <v>1.8584290096605172</v>
          </cell>
          <cell r="AE110">
            <v>100</v>
          </cell>
          <cell r="AF110">
            <v>91.8</v>
          </cell>
          <cell r="AG110">
            <v>151.38036399999999</v>
          </cell>
          <cell r="AH110">
            <v>271.54036400000001</v>
          </cell>
          <cell r="AI110">
            <v>160.82836400000002</v>
          </cell>
          <cell r="AJ110">
            <v>121.27336400000002</v>
          </cell>
          <cell r="AK110">
            <v>162.04036400000001</v>
          </cell>
          <cell r="AL110">
            <v>109.50136400000001</v>
          </cell>
          <cell r="AM110">
            <v>105.72936399999998</v>
          </cell>
          <cell r="AN110">
            <v>113.53436399999998</v>
          </cell>
          <cell r="AO110">
            <v>110.973364</v>
          </cell>
          <cell r="AP110">
            <v>129.59</v>
          </cell>
          <cell r="AQ110">
            <v>-30.678033372999998</v>
          </cell>
          <cell r="AR110">
            <v>-25.335926451999995</v>
          </cell>
          <cell r="AS110">
            <v>173.49253453799997</v>
          </cell>
          <cell r="AT110">
            <v>185.79144951199993</v>
          </cell>
          <cell r="AU110">
            <v>98.725420502999981</v>
          </cell>
          <cell r="AV110">
            <v>85.482177057999991</v>
          </cell>
          <cell r="AW110">
            <v>169.58773639599997</v>
          </cell>
          <cell r="AX110">
            <v>115.39327731400002</v>
          </cell>
          <cell r="AY110">
            <v>290.71196662699998</v>
          </cell>
          <cell r="AZ110">
            <v>416.75640417499994</v>
          </cell>
          <cell r="BA110">
            <v>861.78930271299987</v>
          </cell>
          <cell r="BB110">
            <v>1208.4091162249997</v>
          </cell>
          <cell r="BC110">
            <v>1428.4079007279997</v>
          </cell>
          <cell r="BD110">
            <v>1675.9304417859998</v>
          </cell>
          <cell r="BE110">
            <v>1955.0195421819999</v>
          </cell>
          <cell r="BF110">
            <v>2176.1421834959997</v>
          </cell>
          <cell r="BG110">
            <v>2703.9655066569994</v>
          </cell>
          <cell r="BH110">
            <v>191.8</v>
          </cell>
          <cell r="BI110">
            <v>343.180364</v>
          </cell>
          <cell r="BJ110">
            <v>614.72072800000001</v>
          </cell>
          <cell r="BK110">
            <v>775.54909199999997</v>
          </cell>
          <cell r="BL110">
            <v>896.82245599999999</v>
          </cell>
          <cell r="BM110">
            <v>1058.8628200000001</v>
          </cell>
          <cell r="BN110">
            <v>1168.364184</v>
          </cell>
          <cell r="BO110">
            <v>1274.0935480000001</v>
          </cell>
          <cell r="BP110">
            <v>1387.6279119999999</v>
          </cell>
          <cell r="BQ110">
            <v>98.91196662699997</v>
          </cell>
          <cell r="BR110">
            <v>73.576040174999946</v>
          </cell>
          <cell r="BS110">
            <v>247.06857471299986</v>
          </cell>
          <cell r="BT110">
            <v>432.86002422499973</v>
          </cell>
          <cell r="BU110">
            <v>531.58544472799974</v>
          </cell>
          <cell r="BV110">
            <v>617.06762178599979</v>
          </cell>
          <cell r="BW110">
            <v>786.65535818199987</v>
          </cell>
          <cell r="BX110">
            <v>902.04863549599963</v>
          </cell>
          <cell r="BY110">
            <v>1316.3375946569995</v>
          </cell>
          <cell r="BZ110">
            <v>15</v>
          </cell>
          <cell r="CA110">
            <v>5.4</v>
          </cell>
          <cell r="CB110">
            <v>0.54900000000000004</v>
          </cell>
          <cell r="CC110">
            <v>416.75640417499994</v>
          </cell>
          <cell r="CD110">
            <v>20.948999999999998</v>
          </cell>
          <cell r="CE110">
            <v>395.80740417499993</v>
          </cell>
          <cell r="CF110">
            <v>1889.3856707957418</v>
          </cell>
        </row>
        <row r="111">
          <cell r="L111">
            <v>1777.4413401936974</v>
          </cell>
          <cell r="N111">
            <v>1777.4413401936974</v>
          </cell>
          <cell r="Q111">
            <v>204.51268717249002</v>
          </cell>
          <cell r="R111">
            <v>269.37811329502</v>
          </cell>
          <cell r="S111">
            <v>212.30961410553002</v>
          </cell>
          <cell r="T111">
            <v>128.46420516699999</v>
          </cell>
          <cell r="U111">
            <v>397.41227522100002</v>
          </cell>
          <cell r="V111">
            <v>254.80919068600005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1874.3853614200402</v>
          </cell>
          <cell r="AB111">
            <v>1.6516534760263737</v>
          </cell>
          <cell r="AC111" t="str">
            <v xml:space="preserve"> </v>
          </cell>
          <cell r="AD111">
            <v>1.6516534760263737</v>
          </cell>
          <cell r="AE111">
            <v>150</v>
          </cell>
          <cell r="AF111">
            <v>61.715109143801804</v>
          </cell>
          <cell r="AG111">
            <v>155.97091219979001</v>
          </cell>
          <cell r="AH111">
            <v>159.64321621495799</v>
          </cell>
          <cell r="AI111">
            <v>195.95822258717899</v>
          </cell>
          <cell r="AJ111">
            <v>79.668595440180496</v>
          </cell>
          <cell r="AK111">
            <v>385.33588039606599</v>
          </cell>
          <cell r="AL111">
            <v>227.426807743826</v>
          </cell>
          <cell r="AM111">
            <v>141.63770561169801</v>
          </cell>
          <cell r="AN111">
            <v>108.2</v>
          </cell>
          <cell r="AO111">
            <v>56.1</v>
          </cell>
          <cell r="AP111">
            <v>117.80000000000001</v>
          </cell>
          <cell r="AQ111">
            <v>77.984166629198171</v>
          </cell>
          <cell r="AR111">
            <v>48.541774972700011</v>
          </cell>
          <cell r="AS111">
            <v>109.73489708006201</v>
          </cell>
          <cell r="AT111">
            <v>16.351391518351022</v>
          </cell>
          <cell r="AU111">
            <v>48.795609726819492</v>
          </cell>
          <cell r="AV111">
            <v>12.076394824934027</v>
          </cell>
          <cell r="AW111">
            <v>27.382382942174047</v>
          </cell>
          <cell r="AX111">
            <v>-141.63770561169801</v>
          </cell>
          <cell r="AY111">
            <v>407.49927577300002</v>
          </cell>
          <cell r="AZ111">
            <v>612.01196294549004</v>
          </cell>
          <cell r="BA111">
            <v>881.3900762405101</v>
          </cell>
          <cell r="BB111">
            <v>1093.6996903460401</v>
          </cell>
          <cell r="BC111">
            <v>1222.1638955130402</v>
          </cell>
          <cell r="BD111">
            <v>1619.5761707340403</v>
          </cell>
          <cell r="BE111">
            <v>1874.3853614200402</v>
          </cell>
          <cell r="BF111">
            <v>1874.3853614200402</v>
          </cell>
          <cell r="BG111">
            <v>1874.3853614200402</v>
          </cell>
          <cell r="BH111">
            <v>211.71510914380181</v>
          </cell>
          <cell r="BI111">
            <v>367.68602134359185</v>
          </cell>
          <cell r="BJ111">
            <v>527.32923755854983</v>
          </cell>
          <cell r="BK111">
            <v>723.2874601457288</v>
          </cell>
          <cell r="BL111">
            <v>802.95605558590933</v>
          </cell>
          <cell r="BM111">
            <v>1188.2919359819753</v>
          </cell>
          <cell r="BN111">
            <v>1415.7187437258012</v>
          </cell>
          <cell r="BO111">
            <v>1557.3564493374993</v>
          </cell>
          <cell r="BP111">
            <v>1665.5564493374993</v>
          </cell>
          <cell r="BQ111">
            <v>195.78416662919821</v>
          </cell>
          <cell r="BR111">
            <v>244.32594160189819</v>
          </cell>
          <cell r="BS111">
            <v>354.06083868196026</v>
          </cell>
          <cell r="BT111">
            <v>370.41223020031134</v>
          </cell>
          <cell r="BU111">
            <v>419.20783992713086</v>
          </cell>
          <cell r="BV111">
            <v>431.284234752065</v>
          </cell>
          <cell r="BW111">
            <v>458.66661769423899</v>
          </cell>
          <cell r="BX111">
            <v>317.02891208254096</v>
          </cell>
          <cell r="BY111">
            <v>208.82891208254091</v>
          </cell>
          <cell r="BZ111">
            <v>88.558999999999997</v>
          </cell>
          <cell r="CA111">
            <v>68.599999999999994</v>
          </cell>
          <cell r="CB111">
            <v>138.1</v>
          </cell>
          <cell r="CC111">
            <v>612.01196294549004</v>
          </cell>
          <cell r="CD111">
            <v>295.25900000000001</v>
          </cell>
          <cell r="CE111">
            <v>316.75296294549003</v>
          </cell>
          <cell r="CF111">
            <v>107.27969780616</v>
          </cell>
        </row>
        <row r="112">
          <cell r="L112">
            <v>400</v>
          </cell>
          <cell r="N112">
            <v>400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0.37169237345326611</v>
          </cell>
          <cell r="AC112" t="str">
            <v xml:space="preserve"> </v>
          </cell>
          <cell r="AD112">
            <v>0.37169237345326611</v>
          </cell>
          <cell r="AE112">
            <v>0</v>
          </cell>
          <cell r="AF112">
            <v>0</v>
          </cell>
          <cell r="AG112">
            <v>0</v>
          </cell>
          <cell r="AH112">
            <v>300</v>
          </cell>
          <cell r="AI112">
            <v>100</v>
          </cell>
          <cell r="AJ112">
            <v>100</v>
          </cell>
          <cell r="AK112">
            <v>0</v>
          </cell>
          <cell r="AL112">
            <v>0</v>
          </cell>
          <cell r="AM112">
            <v>100</v>
          </cell>
          <cell r="AN112">
            <v>100</v>
          </cell>
          <cell r="AO112">
            <v>100</v>
          </cell>
          <cell r="AP112">
            <v>0</v>
          </cell>
          <cell r="AQ112">
            <v>0</v>
          </cell>
          <cell r="AR112">
            <v>0</v>
          </cell>
          <cell r="AS112">
            <v>-300</v>
          </cell>
          <cell r="AT112">
            <v>-100</v>
          </cell>
          <cell r="AU112">
            <v>-100</v>
          </cell>
          <cell r="AV112">
            <v>0</v>
          </cell>
          <cell r="AW112">
            <v>0</v>
          </cell>
          <cell r="AX112">
            <v>-100</v>
          </cell>
          <cell r="AY112">
            <v>0</v>
          </cell>
          <cell r="AZ112">
            <v>0</v>
          </cell>
          <cell r="BA112">
            <v>0</v>
          </cell>
          <cell r="BB112">
            <v>0</v>
          </cell>
          <cell r="BC112">
            <v>0</v>
          </cell>
          <cell r="BD112">
            <v>0</v>
          </cell>
          <cell r="BE112">
            <v>0</v>
          </cell>
          <cell r="BF112">
            <v>0</v>
          </cell>
          <cell r="BG112">
            <v>0</v>
          </cell>
          <cell r="BH112">
            <v>0</v>
          </cell>
          <cell r="BI112">
            <v>0</v>
          </cell>
          <cell r="BJ112">
            <v>300</v>
          </cell>
          <cell r="BK112">
            <v>400</v>
          </cell>
          <cell r="BL112">
            <v>500</v>
          </cell>
          <cell r="BM112">
            <v>500</v>
          </cell>
          <cell r="BN112">
            <v>500</v>
          </cell>
          <cell r="BO112">
            <v>600</v>
          </cell>
          <cell r="BP112">
            <v>700</v>
          </cell>
          <cell r="BQ112">
            <v>0</v>
          </cell>
          <cell r="BR112">
            <v>0</v>
          </cell>
          <cell r="BS112">
            <v>-300</v>
          </cell>
          <cell r="BT112">
            <v>-400</v>
          </cell>
          <cell r="BU112">
            <v>-500</v>
          </cell>
          <cell r="BV112">
            <v>-500</v>
          </cell>
          <cell r="BW112">
            <v>-500</v>
          </cell>
          <cell r="BX112">
            <v>-600</v>
          </cell>
          <cell r="BY112">
            <v>-700</v>
          </cell>
          <cell r="CC112">
            <v>0</v>
          </cell>
          <cell r="CD112">
            <v>0</v>
          </cell>
          <cell r="CE112">
            <v>0</v>
          </cell>
          <cell r="CF112" t="str">
            <v xml:space="preserve">n.a. </v>
          </cell>
        </row>
        <row r="113">
          <cell r="L113" t="e">
            <v>#REF!</v>
          </cell>
          <cell r="M113" t="e">
            <v>#REF!</v>
          </cell>
          <cell r="N113" t="e">
            <v>#REF!</v>
          </cell>
          <cell r="Q113">
            <v>0</v>
          </cell>
          <cell r="R113">
            <v>0</v>
          </cell>
          <cell r="S113">
            <v>208.57856327699997</v>
          </cell>
          <cell r="T113">
            <v>2.3195410023199998</v>
          </cell>
          <cell r="U113">
            <v>85.030420000000007</v>
          </cell>
          <cell r="V113">
            <v>66.963988000000001</v>
          </cell>
          <cell r="W113">
            <v>7.5399120000000002</v>
          </cell>
          <cell r="X113">
            <v>6.4597169999999995</v>
          </cell>
          <cell r="Y113">
            <v>4.9280130000000009</v>
          </cell>
          <cell r="Z113">
            <v>0.74346800000000002</v>
          </cell>
          <cell r="AA113">
            <v>412.56362227931999</v>
          </cell>
          <cell r="AB113" t="e">
            <v>#REF!</v>
          </cell>
          <cell r="AC113" t="e">
            <v>#REF!</v>
          </cell>
          <cell r="AD113" t="e">
            <v>#REF!</v>
          </cell>
          <cell r="AE113">
            <v>30</v>
          </cell>
          <cell r="AF113">
            <v>0</v>
          </cell>
          <cell r="AG113">
            <v>0</v>
          </cell>
          <cell r="AH113">
            <v>0</v>
          </cell>
          <cell r="AI113">
            <v>62.009239128671091</v>
          </cell>
          <cell r="AJ113">
            <v>148.61161945865189</v>
          </cell>
          <cell r="AK113">
            <v>74.654425599736498</v>
          </cell>
          <cell r="AL113">
            <v>98.310016011817709</v>
          </cell>
          <cell r="AM113">
            <v>4.1504132679958099</v>
          </cell>
          <cell r="AN113">
            <v>33.277195453654002</v>
          </cell>
          <cell r="AO113">
            <v>4.9870910794730197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146.56932414832889</v>
          </cell>
          <cell r="AU113">
            <v>-146.29207845633189</v>
          </cell>
          <cell r="AV113">
            <v>10.375994400263508</v>
          </cell>
          <cell r="AW113">
            <v>-31.346028011817708</v>
          </cell>
          <cell r="AX113">
            <v>3.3894987320041903</v>
          </cell>
          <cell r="AY113">
            <v>30</v>
          </cell>
          <cell r="AZ113">
            <v>30</v>
          </cell>
          <cell r="BA113">
            <v>30</v>
          </cell>
          <cell r="BB113">
            <v>238.57856327699997</v>
          </cell>
          <cell r="BC113">
            <v>240.89810427931997</v>
          </cell>
          <cell r="BD113">
            <v>325.92852427931996</v>
          </cell>
          <cell r="BE113">
            <v>392.89251227931993</v>
          </cell>
          <cell r="BF113">
            <v>400.43242427931995</v>
          </cell>
          <cell r="BG113">
            <v>406.89214127931996</v>
          </cell>
          <cell r="BH113">
            <v>30</v>
          </cell>
          <cell r="BI113">
            <v>30</v>
          </cell>
          <cell r="BJ113">
            <v>30</v>
          </cell>
          <cell r="BK113">
            <v>92.009239128671084</v>
          </cell>
          <cell r="BL113">
            <v>240.62085858732297</v>
          </cell>
          <cell r="BM113">
            <v>315.27528418705947</v>
          </cell>
          <cell r="BN113">
            <v>413.58530019887718</v>
          </cell>
          <cell r="BO113">
            <v>417.73571346687299</v>
          </cell>
          <cell r="BP113">
            <v>451.01290892052702</v>
          </cell>
          <cell r="BQ113">
            <v>0</v>
          </cell>
          <cell r="BR113">
            <v>0</v>
          </cell>
          <cell r="BS113">
            <v>0</v>
          </cell>
          <cell r="BT113">
            <v>146.56932414832889</v>
          </cell>
          <cell r="BU113">
            <v>0.27724569199699545</v>
          </cell>
          <cell r="BV113">
            <v>10.653240092260489</v>
          </cell>
          <cell r="BW113">
            <v>-20.692787919557247</v>
          </cell>
          <cell r="BX113">
            <v>-17.303289187553048</v>
          </cell>
          <cell r="BY113">
            <v>-44.120767641207067</v>
          </cell>
          <cell r="BZ113">
            <v>0</v>
          </cell>
          <cell r="CA113">
            <v>0</v>
          </cell>
          <cell r="CB113">
            <v>53.442999999999998</v>
          </cell>
          <cell r="CC113">
            <v>30</v>
          </cell>
          <cell r="CD113">
            <v>53.442999999999998</v>
          </cell>
          <cell r="CE113">
            <v>-23.442999999999998</v>
          </cell>
          <cell r="CF113">
            <v>-43.865426716314573</v>
          </cell>
        </row>
        <row r="114">
          <cell r="H114" t="str">
            <v>Bonos de Seguridad</v>
          </cell>
          <cell r="L114">
            <v>426.00000000000006</v>
          </cell>
          <cell r="N114">
            <v>426.00000000000006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208.57856327699997</v>
          </cell>
          <cell r="T114">
            <v>2.3195410023199998</v>
          </cell>
          <cell r="U114">
            <v>85.030420000000007</v>
          </cell>
          <cell r="V114">
            <v>66.963988000000001</v>
          </cell>
          <cell r="W114">
            <v>7.5399120000000002</v>
          </cell>
          <cell r="X114">
            <v>6.4597169999999995</v>
          </cell>
          <cell r="Y114">
            <v>4.9280130000000009</v>
          </cell>
          <cell r="Z114">
            <v>0.74346800000000002</v>
          </cell>
          <cell r="AA114">
            <v>382.56362227931999</v>
          </cell>
          <cell r="AB114">
            <v>0.39585237772772847</v>
          </cell>
          <cell r="AC114" t="str">
            <v xml:space="preserve"> </v>
          </cell>
          <cell r="AD114">
            <v>0.39585237772772847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62.009239128671091</v>
          </cell>
          <cell r="AJ114">
            <v>148.61161945865189</v>
          </cell>
          <cell r="AK114">
            <v>74.654425599736498</v>
          </cell>
          <cell r="AL114">
            <v>98.310016011817709</v>
          </cell>
          <cell r="AM114">
            <v>4.1504132679958099</v>
          </cell>
          <cell r="AN114">
            <v>33.277195453654002</v>
          </cell>
          <cell r="AO114">
            <v>4.9870910794730197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146.56932414832889</v>
          </cell>
          <cell r="AU114">
            <v>-146.29207845633189</v>
          </cell>
          <cell r="AV114">
            <v>10.375994400263508</v>
          </cell>
          <cell r="AW114">
            <v>-31.346028011817708</v>
          </cell>
          <cell r="AX114">
            <v>3.3894987320041903</v>
          </cell>
          <cell r="AY114">
            <v>0</v>
          </cell>
          <cell r="AZ114">
            <v>0</v>
          </cell>
          <cell r="BA114">
            <v>0</v>
          </cell>
          <cell r="BB114">
            <v>208.57856327699997</v>
          </cell>
          <cell r="BC114">
            <v>210.89810427931997</v>
          </cell>
          <cell r="BD114">
            <v>295.92852427931996</v>
          </cell>
          <cell r="BE114">
            <v>362.89251227931993</v>
          </cell>
          <cell r="BF114">
            <v>370.43242427931995</v>
          </cell>
          <cell r="BG114">
            <v>376.89214127931996</v>
          </cell>
          <cell r="BH114">
            <v>0</v>
          </cell>
          <cell r="BI114">
            <v>0</v>
          </cell>
          <cell r="BJ114">
            <v>0</v>
          </cell>
          <cell r="BK114">
            <v>62.009239128671091</v>
          </cell>
          <cell r="BL114">
            <v>210.62085858732297</v>
          </cell>
          <cell r="BM114">
            <v>285.27528418705947</v>
          </cell>
          <cell r="BN114">
            <v>383.58530019887718</v>
          </cell>
          <cell r="BO114">
            <v>387.73571346687299</v>
          </cell>
          <cell r="BP114">
            <v>421.01290892052702</v>
          </cell>
          <cell r="BQ114">
            <v>0</v>
          </cell>
          <cell r="BR114">
            <v>0</v>
          </cell>
          <cell r="BS114">
            <v>0</v>
          </cell>
          <cell r="BT114">
            <v>146.56932414832889</v>
          </cell>
          <cell r="BU114">
            <v>0.27724569199699545</v>
          </cell>
          <cell r="BV114">
            <v>10.653240092260489</v>
          </cell>
          <cell r="BW114">
            <v>-20.692787919557247</v>
          </cell>
          <cell r="BX114">
            <v>-17.303289187553048</v>
          </cell>
          <cell r="BY114">
            <v>-44.120767641207067</v>
          </cell>
          <cell r="BZ114">
            <v>0</v>
          </cell>
          <cell r="CC114">
            <v>0</v>
          </cell>
          <cell r="CD114">
            <v>0</v>
          </cell>
          <cell r="CE114">
            <v>0</v>
          </cell>
          <cell r="CF114" t="str">
            <v xml:space="preserve">n.a. </v>
          </cell>
        </row>
        <row r="115">
          <cell r="H115" t="str">
            <v>Fondo de Pensiones Caja Agraria</v>
          </cell>
          <cell r="M115">
            <v>48</v>
          </cell>
          <cell r="N115">
            <v>48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 t="str">
            <v xml:space="preserve"> </v>
          </cell>
          <cell r="AC115">
            <v>4.460308481439193E-2</v>
          </cell>
          <cell r="AD115">
            <v>4.460308481439193E-2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0</v>
          </cell>
          <cell r="AV115">
            <v>0</v>
          </cell>
          <cell r="AW115">
            <v>0</v>
          </cell>
          <cell r="AX115">
            <v>0</v>
          </cell>
          <cell r="AY115">
            <v>0</v>
          </cell>
          <cell r="AZ115">
            <v>0</v>
          </cell>
          <cell r="BA115">
            <v>0</v>
          </cell>
          <cell r="BB115">
            <v>0</v>
          </cell>
          <cell r="BC115">
            <v>0</v>
          </cell>
          <cell r="BD115">
            <v>0</v>
          </cell>
          <cell r="BE115">
            <v>0</v>
          </cell>
          <cell r="BF115">
            <v>0</v>
          </cell>
          <cell r="BG115">
            <v>0</v>
          </cell>
          <cell r="BH115">
            <v>0</v>
          </cell>
          <cell r="BI115">
            <v>0</v>
          </cell>
          <cell r="BJ115">
            <v>0</v>
          </cell>
          <cell r="BK115">
            <v>0</v>
          </cell>
          <cell r="BL115">
            <v>0</v>
          </cell>
          <cell r="BM115">
            <v>0</v>
          </cell>
          <cell r="BN115">
            <v>0</v>
          </cell>
          <cell r="BO115">
            <v>0</v>
          </cell>
          <cell r="BP115">
            <v>0</v>
          </cell>
          <cell r="BQ115">
            <v>0</v>
          </cell>
          <cell r="BR115">
            <v>0</v>
          </cell>
          <cell r="BS115">
            <v>0</v>
          </cell>
          <cell r="BT115">
            <v>0</v>
          </cell>
          <cell r="BU115">
            <v>0</v>
          </cell>
          <cell r="BV115">
            <v>0</v>
          </cell>
          <cell r="BW115">
            <v>0</v>
          </cell>
          <cell r="BX115">
            <v>0</v>
          </cell>
          <cell r="BY115">
            <v>0</v>
          </cell>
          <cell r="BZ115">
            <v>0</v>
          </cell>
          <cell r="CA115">
            <v>0</v>
          </cell>
          <cell r="CB115">
            <v>53.442999999999998</v>
          </cell>
          <cell r="CC115">
            <v>0</v>
          </cell>
          <cell r="CD115">
            <v>53.442999999999998</v>
          </cell>
          <cell r="CE115">
            <v>-53.442999999999998</v>
          </cell>
          <cell r="CF115">
            <v>-100</v>
          </cell>
        </row>
        <row r="116">
          <cell r="H116" t="str">
            <v>Fondo de Solidaridad Agropecuario</v>
          </cell>
          <cell r="M116">
            <v>105</v>
          </cell>
          <cell r="N116">
            <v>105</v>
          </cell>
          <cell r="O116">
            <v>30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30</v>
          </cell>
          <cell r="AB116" t="str">
            <v xml:space="preserve"> </v>
          </cell>
          <cell r="AC116">
            <v>9.7569248031482342E-2</v>
          </cell>
          <cell r="AD116">
            <v>9.7569248031482342E-2</v>
          </cell>
          <cell r="AE116">
            <v>30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0</v>
          </cell>
          <cell r="AW116">
            <v>0</v>
          </cell>
          <cell r="AX116">
            <v>0</v>
          </cell>
          <cell r="AY116">
            <v>30</v>
          </cell>
          <cell r="AZ116">
            <v>30</v>
          </cell>
          <cell r="BA116">
            <v>30</v>
          </cell>
          <cell r="BB116">
            <v>30</v>
          </cell>
          <cell r="BC116">
            <v>30</v>
          </cell>
          <cell r="BD116">
            <v>30</v>
          </cell>
          <cell r="BE116">
            <v>30</v>
          </cell>
          <cell r="BF116">
            <v>30</v>
          </cell>
          <cell r="BG116">
            <v>30</v>
          </cell>
          <cell r="BH116">
            <v>30</v>
          </cell>
          <cell r="BI116">
            <v>30</v>
          </cell>
          <cell r="BJ116">
            <v>30</v>
          </cell>
          <cell r="BK116">
            <v>30</v>
          </cell>
          <cell r="BL116">
            <v>30</v>
          </cell>
          <cell r="BM116">
            <v>30</v>
          </cell>
          <cell r="BN116">
            <v>30</v>
          </cell>
          <cell r="BO116">
            <v>30</v>
          </cell>
          <cell r="BP116">
            <v>30</v>
          </cell>
          <cell r="BQ116">
            <v>0</v>
          </cell>
          <cell r="BR116">
            <v>0</v>
          </cell>
          <cell r="BS116">
            <v>0</v>
          </cell>
          <cell r="BT116">
            <v>0</v>
          </cell>
          <cell r="BU116">
            <v>0</v>
          </cell>
          <cell r="BV116">
            <v>0</v>
          </cell>
          <cell r="BW116">
            <v>0</v>
          </cell>
          <cell r="BX116">
            <v>0</v>
          </cell>
          <cell r="BY116">
            <v>0</v>
          </cell>
          <cell r="CC116">
            <v>30</v>
          </cell>
          <cell r="CD116">
            <v>0</v>
          </cell>
          <cell r="CE116">
            <v>30</v>
          </cell>
          <cell r="CF116" t="str">
            <v xml:space="preserve">n.a. </v>
          </cell>
        </row>
        <row r="117">
          <cell r="L117">
            <v>3390.7645173871006</v>
          </cell>
          <cell r="M117">
            <v>48</v>
          </cell>
          <cell r="N117">
            <v>3438.7645173871006</v>
          </cell>
          <cell r="Q117">
            <v>256.43030970000001</v>
          </cell>
          <cell r="R117">
            <v>449.02652563316997</v>
          </cell>
          <cell r="S117">
            <v>274.88899371474997</v>
          </cell>
          <cell r="T117">
            <v>147.26920567100001</v>
          </cell>
          <cell r="U117">
            <v>524.38046999999995</v>
          </cell>
          <cell r="V117">
            <v>271.66789339477998</v>
          </cell>
          <cell r="W117">
            <v>512.99476235101008</v>
          </cell>
          <cell r="X117">
            <v>57.724899999999998</v>
          </cell>
          <cell r="Y117">
            <v>85.553600000000003</v>
          </cell>
          <cell r="Z117">
            <v>352.20499999999998</v>
          </cell>
          <cell r="AA117">
            <v>3141.0388335647103</v>
          </cell>
          <cell r="AB117">
            <v>3.150803278221824</v>
          </cell>
          <cell r="AC117">
            <v>4.460308481439193E-2</v>
          </cell>
          <cell r="AD117">
            <v>3.1954063630362164</v>
          </cell>
          <cell r="AE117">
            <v>139.30530849418165</v>
          </cell>
          <cell r="AF117">
            <v>63.540300000000002</v>
          </cell>
          <cell r="AG117">
            <v>235.26891249119799</v>
          </cell>
          <cell r="AH117">
            <v>419.65271282646</v>
          </cell>
          <cell r="AI117">
            <v>303.69064399327402</v>
          </cell>
          <cell r="AJ117">
            <v>165.856703213</v>
          </cell>
          <cell r="AK117">
            <v>596.91329012715403</v>
          </cell>
          <cell r="AL117">
            <v>539.53678949699997</v>
          </cell>
          <cell r="AM117">
            <v>581.07928970912894</v>
          </cell>
          <cell r="AN117">
            <v>45.112831234860003</v>
          </cell>
          <cell r="AO117">
            <v>66.128830429649099</v>
          </cell>
          <cell r="AP117">
            <v>14.975498205818354</v>
          </cell>
          <cell r="AQ117">
            <v>-8.9239336000000051</v>
          </cell>
          <cell r="AR117">
            <v>21.161397208802015</v>
          </cell>
          <cell r="AS117">
            <v>29.373812806709964</v>
          </cell>
          <cell r="AT117">
            <v>-28.80165027852405</v>
          </cell>
          <cell r="AU117">
            <v>-18.587497541999994</v>
          </cell>
          <cell r="AV117">
            <v>-72.532820127154082</v>
          </cell>
          <cell r="AW117">
            <v>-267.86889610221999</v>
          </cell>
          <cell r="AX117">
            <v>-68.084527358118862</v>
          </cell>
          <cell r="AY117">
            <v>208.8971731</v>
          </cell>
          <cell r="AZ117">
            <v>465.32748279999998</v>
          </cell>
          <cell r="BA117">
            <v>914.35400843316995</v>
          </cell>
          <cell r="BB117">
            <v>1189.2430021479199</v>
          </cell>
          <cell r="BC117">
            <v>1336.5122078189199</v>
          </cell>
          <cell r="BD117">
            <v>1860.8926778189198</v>
          </cell>
          <cell r="BE117">
            <v>2132.5605712136999</v>
          </cell>
          <cell r="BF117">
            <v>2645.5553335647101</v>
          </cell>
          <cell r="BG117">
            <v>2703.2802335647102</v>
          </cell>
          <cell r="BH117">
            <v>202.84560849418165</v>
          </cell>
          <cell r="BI117">
            <v>438.11452098537961</v>
          </cell>
          <cell r="BJ117">
            <v>857.76723381183956</v>
          </cell>
          <cell r="BK117">
            <v>1161.4578778051136</v>
          </cell>
          <cell r="BL117">
            <v>1327.3145810181136</v>
          </cell>
          <cell r="BM117">
            <v>2074.2278711452677</v>
          </cell>
          <cell r="BN117">
            <v>2463.7646606422677</v>
          </cell>
          <cell r="BO117">
            <v>3044.8439503513964</v>
          </cell>
          <cell r="BP117">
            <v>3089.9567815862565</v>
          </cell>
          <cell r="BQ117">
            <v>6.0515646058183563</v>
          </cell>
          <cell r="BR117">
            <v>27.212961814620371</v>
          </cell>
          <cell r="BS117">
            <v>56.586774621330392</v>
          </cell>
          <cell r="BT117">
            <v>27.785124342806284</v>
          </cell>
          <cell r="BU117">
            <v>9.1976268008063471</v>
          </cell>
          <cell r="BV117">
            <v>-213.33519332634796</v>
          </cell>
          <cell r="BW117">
            <v>-331.20408942856784</v>
          </cell>
          <cell r="BX117">
            <v>-399.28861678668636</v>
          </cell>
          <cell r="BY117">
            <v>-386.6765480215463</v>
          </cell>
          <cell r="BZ117">
            <v>56.326999999999998</v>
          </cell>
          <cell r="CA117">
            <v>385.8186</v>
          </cell>
          <cell r="CB117">
            <v>208.29500000000002</v>
          </cell>
          <cell r="CC117">
            <v>465.32748279999998</v>
          </cell>
          <cell r="CD117">
            <v>650.44060000000002</v>
          </cell>
          <cell r="CE117">
            <v>-185.11311720000003</v>
          </cell>
          <cell r="CF117">
            <v>-28.459649843506085</v>
          </cell>
        </row>
        <row r="118">
          <cell r="G118" t="str">
            <v>TESORERIA TES B</v>
          </cell>
          <cell r="L118">
            <v>3111.1993576444547</v>
          </cell>
          <cell r="N118">
            <v>3111.1993576444547</v>
          </cell>
          <cell r="O118">
            <v>154.2808067</v>
          </cell>
          <cell r="P118">
            <v>54.616366399999997</v>
          </cell>
          <cell r="Q118">
            <v>256.43030970000001</v>
          </cell>
          <cell r="R118">
            <v>449.02652563316997</v>
          </cell>
          <cell r="S118">
            <v>274.88899371474997</v>
          </cell>
          <cell r="T118">
            <v>147.26920567100001</v>
          </cell>
          <cell r="U118">
            <v>524.38046999999995</v>
          </cell>
          <cell r="V118">
            <v>271.66789339477998</v>
          </cell>
          <cell r="W118">
            <v>512.99476235101008</v>
          </cell>
          <cell r="X118">
            <v>57.724899999999998</v>
          </cell>
          <cell r="Y118">
            <v>85.553600000000003</v>
          </cell>
          <cell r="Z118">
            <v>352.20499999999998</v>
          </cell>
          <cell r="AA118">
            <v>3141.0388335647103</v>
          </cell>
          <cell r="AB118">
            <v>2.8910226838228605</v>
          </cell>
          <cell r="AC118" t="str">
            <v xml:space="preserve"> </v>
          </cell>
          <cell r="AD118">
            <v>2.8910226838228605</v>
          </cell>
          <cell r="AE118">
            <v>139.30530849418165</v>
          </cell>
          <cell r="AF118">
            <v>63.540300000000002</v>
          </cell>
          <cell r="AG118">
            <v>235.26891249119799</v>
          </cell>
          <cell r="AH118">
            <v>419.65271282646</v>
          </cell>
          <cell r="AI118">
            <v>303.69064399327402</v>
          </cell>
          <cell r="AJ118">
            <v>165.856703213</v>
          </cell>
          <cell r="AK118">
            <v>446.91329012715403</v>
          </cell>
          <cell r="AL118">
            <v>439.53678949699997</v>
          </cell>
          <cell r="AM118">
            <v>581.07928970912894</v>
          </cell>
          <cell r="AN118">
            <v>45.112831234860003</v>
          </cell>
          <cell r="AO118">
            <v>66.128830429649099</v>
          </cell>
          <cell r="AP118">
            <v>14.975498205818354</v>
          </cell>
          <cell r="AQ118">
            <v>-8.9239336000000051</v>
          </cell>
          <cell r="AR118">
            <v>21.161397208802015</v>
          </cell>
          <cell r="AS118">
            <v>29.373812806709964</v>
          </cell>
          <cell r="AT118">
            <v>-28.80165027852405</v>
          </cell>
          <cell r="AU118">
            <v>-18.587497541999994</v>
          </cell>
          <cell r="AV118">
            <v>77.467179872845918</v>
          </cell>
          <cell r="AW118">
            <v>-167.86889610221999</v>
          </cell>
          <cell r="AX118">
            <v>-68.084527358118862</v>
          </cell>
          <cell r="AY118">
            <v>208.8971731</v>
          </cell>
          <cell r="AZ118">
            <v>465.32748279999998</v>
          </cell>
          <cell r="BA118">
            <v>914.35400843316995</v>
          </cell>
          <cell r="BB118">
            <v>1189.2430021479199</v>
          </cell>
          <cell r="BC118">
            <v>1336.5122078189199</v>
          </cell>
          <cell r="BD118">
            <v>1860.8926778189198</v>
          </cell>
          <cell r="BE118">
            <v>2132.5605712136999</v>
          </cell>
          <cell r="BF118">
            <v>2645.5553335647101</v>
          </cell>
          <cell r="BG118">
            <v>2703.2802335647102</v>
          </cell>
          <cell r="BH118">
            <v>202.84560849418165</v>
          </cell>
          <cell r="BI118">
            <v>438.11452098537961</v>
          </cell>
          <cell r="BJ118">
            <v>857.76723381183956</v>
          </cell>
          <cell r="BK118">
            <v>1161.4578778051136</v>
          </cell>
          <cell r="BL118">
            <v>1327.3145810181136</v>
          </cell>
          <cell r="BM118">
            <v>1774.2278711452677</v>
          </cell>
          <cell r="BN118">
            <v>2213.7646606422677</v>
          </cell>
          <cell r="BO118">
            <v>2794.8439503513964</v>
          </cell>
          <cell r="BP118">
            <v>2839.9567815862565</v>
          </cell>
          <cell r="BQ118">
            <v>6.0515646058183563</v>
          </cell>
          <cell r="BR118">
            <v>27.212961814620371</v>
          </cell>
          <cell r="BS118">
            <v>56.586774621330392</v>
          </cell>
          <cell r="BT118">
            <v>27.785124342806284</v>
          </cell>
          <cell r="BU118">
            <v>9.1976268008063471</v>
          </cell>
          <cell r="BV118">
            <v>86.664806673652038</v>
          </cell>
          <cell r="BW118">
            <v>-81.204089428567841</v>
          </cell>
          <cell r="BX118">
            <v>-149.28861678668636</v>
          </cell>
          <cell r="BY118">
            <v>-136.6765480215463</v>
          </cell>
          <cell r="BZ118">
            <v>56.326999999999998</v>
          </cell>
          <cell r="CA118">
            <v>385.8186</v>
          </cell>
          <cell r="CB118">
            <v>154.846</v>
          </cell>
          <cell r="CC118">
            <v>465.32748279999998</v>
          </cell>
          <cell r="CD118">
            <v>596.99160000000006</v>
          </cell>
          <cell r="CE118">
            <v>-131.66411720000008</v>
          </cell>
          <cell r="CF118">
            <v>-22.054601304272971</v>
          </cell>
        </row>
        <row r="119">
          <cell r="G119" t="str">
            <v>OTROS</v>
          </cell>
          <cell r="L119">
            <v>0</v>
          </cell>
          <cell r="M119">
            <v>48</v>
          </cell>
          <cell r="N119">
            <v>48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 t="str">
            <v xml:space="preserve"> </v>
          </cell>
          <cell r="AC119">
            <v>4.460308481439193E-2</v>
          </cell>
          <cell r="AD119">
            <v>4.460308481439193E-2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AK119">
            <v>150</v>
          </cell>
          <cell r="AL119">
            <v>100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  <cell r="AV119">
            <v>-150</v>
          </cell>
          <cell r="AW119">
            <v>-100</v>
          </cell>
          <cell r="AX119">
            <v>0</v>
          </cell>
          <cell r="AY119">
            <v>0</v>
          </cell>
          <cell r="AZ119">
            <v>0</v>
          </cell>
          <cell r="BA119">
            <v>0</v>
          </cell>
          <cell r="BB119">
            <v>0</v>
          </cell>
          <cell r="BC119">
            <v>0</v>
          </cell>
          <cell r="BD119">
            <v>0</v>
          </cell>
          <cell r="BE119">
            <v>0</v>
          </cell>
          <cell r="BF119">
            <v>0</v>
          </cell>
          <cell r="BG119">
            <v>0</v>
          </cell>
          <cell r="BH119">
            <v>0</v>
          </cell>
          <cell r="BI119">
            <v>0</v>
          </cell>
          <cell r="BJ119">
            <v>0</v>
          </cell>
          <cell r="BK119">
            <v>0</v>
          </cell>
          <cell r="BL119">
            <v>0</v>
          </cell>
          <cell r="BM119">
            <v>300</v>
          </cell>
          <cell r="BN119">
            <v>250</v>
          </cell>
          <cell r="BO119">
            <v>250</v>
          </cell>
          <cell r="BP119">
            <v>250</v>
          </cell>
          <cell r="BQ119">
            <v>0</v>
          </cell>
          <cell r="BR119">
            <v>0</v>
          </cell>
          <cell r="BS119">
            <v>0</v>
          </cell>
          <cell r="BT119">
            <v>0</v>
          </cell>
          <cell r="BU119">
            <v>0</v>
          </cell>
          <cell r="BV119">
            <v>-300</v>
          </cell>
          <cell r="BW119">
            <v>-250</v>
          </cell>
          <cell r="BX119">
            <v>-250</v>
          </cell>
          <cell r="BY119">
            <v>-250</v>
          </cell>
          <cell r="BZ119">
            <v>0</v>
          </cell>
          <cell r="CA119">
            <v>0</v>
          </cell>
          <cell r="CB119">
            <v>53.448999999999998</v>
          </cell>
          <cell r="CC119">
            <v>0</v>
          </cell>
          <cell r="CD119">
            <v>53.448999999999998</v>
          </cell>
          <cell r="CE119">
            <v>-53.448999999999998</v>
          </cell>
          <cell r="CF119">
            <v>-100</v>
          </cell>
        </row>
        <row r="120">
          <cell r="H120" t="str">
            <v>Caja Agraria pagares</v>
          </cell>
          <cell r="M120">
            <v>48</v>
          </cell>
          <cell r="N120">
            <v>48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0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0</v>
          </cell>
          <cell r="AA120">
            <v>0</v>
          </cell>
          <cell r="AB120" t="str">
            <v xml:space="preserve"> </v>
          </cell>
          <cell r="AC120">
            <v>4.460308481439193E-2</v>
          </cell>
          <cell r="AD120">
            <v>4.460308481439193E-2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  <cell r="AT120">
            <v>0</v>
          </cell>
          <cell r="AU120">
            <v>0</v>
          </cell>
          <cell r="AV120">
            <v>0</v>
          </cell>
          <cell r="AW120">
            <v>0</v>
          </cell>
          <cell r="AX120">
            <v>0</v>
          </cell>
          <cell r="AY120">
            <v>0</v>
          </cell>
          <cell r="AZ120">
            <v>0</v>
          </cell>
          <cell r="BA120">
            <v>0</v>
          </cell>
          <cell r="BB120">
            <v>0</v>
          </cell>
          <cell r="BC120">
            <v>0</v>
          </cell>
          <cell r="BD120">
            <v>0</v>
          </cell>
          <cell r="BE120">
            <v>0</v>
          </cell>
          <cell r="BF120">
            <v>0</v>
          </cell>
          <cell r="BG120">
            <v>0</v>
          </cell>
          <cell r="BH120">
            <v>0</v>
          </cell>
          <cell r="BI120">
            <v>0</v>
          </cell>
          <cell r="BJ120">
            <v>0</v>
          </cell>
          <cell r="BK120">
            <v>0</v>
          </cell>
          <cell r="BL120">
            <v>0</v>
          </cell>
          <cell r="BM120">
            <v>0</v>
          </cell>
          <cell r="BN120">
            <v>0</v>
          </cell>
          <cell r="BO120">
            <v>0</v>
          </cell>
          <cell r="BP120">
            <v>0</v>
          </cell>
          <cell r="BQ120">
            <v>0</v>
          </cell>
          <cell r="BR120">
            <v>0</v>
          </cell>
          <cell r="BS120">
            <v>0</v>
          </cell>
          <cell r="BT120">
            <v>0</v>
          </cell>
          <cell r="BU120">
            <v>0</v>
          </cell>
          <cell r="BV120">
            <v>0</v>
          </cell>
          <cell r="BW120">
            <v>0</v>
          </cell>
          <cell r="BX120">
            <v>0</v>
          </cell>
          <cell r="BY120">
            <v>0</v>
          </cell>
          <cell r="BZ120">
            <v>0</v>
          </cell>
          <cell r="CA120">
            <v>0</v>
          </cell>
          <cell r="CB120">
            <v>53.448999999999998</v>
          </cell>
          <cell r="CC120">
            <v>0</v>
          </cell>
          <cell r="CD120">
            <v>53.448999999999998</v>
          </cell>
          <cell r="CE120">
            <v>-53.448999999999998</v>
          </cell>
          <cell r="CF120">
            <v>-100</v>
          </cell>
        </row>
        <row r="121">
          <cell r="H121" t="str">
            <v>Otra Deuda Interna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 t="str">
            <v xml:space="preserve"> </v>
          </cell>
          <cell r="AC121" t="str">
            <v xml:space="preserve"> </v>
          </cell>
          <cell r="AD121" t="str">
            <v xml:space="preserve"> </v>
          </cell>
          <cell r="AK121">
            <v>150</v>
          </cell>
          <cell r="AL121">
            <v>100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-150</v>
          </cell>
          <cell r="AW121">
            <v>-100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  <cell r="BB121">
            <v>0</v>
          </cell>
          <cell r="BC121">
            <v>0</v>
          </cell>
          <cell r="BD121">
            <v>0</v>
          </cell>
          <cell r="BE121">
            <v>0</v>
          </cell>
          <cell r="BF121">
            <v>0</v>
          </cell>
          <cell r="BG121">
            <v>0</v>
          </cell>
          <cell r="BH121">
            <v>0</v>
          </cell>
          <cell r="BI121">
            <v>0</v>
          </cell>
          <cell r="BJ121">
            <v>0</v>
          </cell>
          <cell r="BK121">
            <v>0</v>
          </cell>
          <cell r="BL121">
            <v>0</v>
          </cell>
          <cell r="BM121">
            <v>150</v>
          </cell>
          <cell r="BN121">
            <v>250</v>
          </cell>
          <cell r="BO121">
            <v>250</v>
          </cell>
          <cell r="BP121">
            <v>250</v>
          </cell>
          <cell r="BQ121">
            <v>0</v>
          </cell>
          <cell r="BR121">
            <v>0</v>
          </cell>
          <cell r="BS121">
            <v>0</v>
          </cell>
          <cell r="BT121">
            <v>0</v>
          </cell>
          <cell r="BU121">
            <v>0</v>
          </cell>
          <cell r="BV121">
            <v>-150</v>
          </cell>
          <cell r="BW121">
            <v>-250</v>
          </cell>
          <cell r="BX121">
            <v>-250</v>
          </cell>
          <cell r="BY121">
            <v>-250</v>
          </cell>
          <cell r="CC121">
            <v>0</v>
          </cell>
          <cell r="CD121">
            <v>0</v>
          </cell>
          <cell r="CE121">
            <v>0</v>
          </cell>
          <cell r="CF121" t="str">
            <v xml:space="preserve">n.a. </v>
          </cell>
        </row>
        <row r="122">
          <cell r="G122" t="str">
            <v>Mas Bonos Ley 55/85 y otros</v>
          </cell>
          <cell r="L122">
            <v>279.56515974264568</v>
          </cell>
          <cell r="N122">
            <v>279.56515974264568</v>
          </cell>
          <cell r="AA122">
            <v>0</v>
          </cell>
          <cell r="AB122">
            <v>0.25978059439896362</v>
          </cell>
          <cell r="AC122" t="str">
            <v xml:space="preserve"> </v>
          </cell>
          <cell r="AD122">
            <v>0.25978059439896362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0</v>
          </cell>
          <cell r="AV122">
            <v>0</v>
          </cell>
          <cell r="AW122">
            <v>0</v>
          </cell>
          <cell r="AX122">
            <v>0</v>
          </cell>
          <cell r="AY122">
            <v>0</v>
          </cell>
          <cell r="AZ122">
            <v>0</v>
          </cell>
          <cell r="BA122">
            <v>0</v>
          </cell>
          <cell r="BB122">
            <v>0</v>
          </cell>
          <cell r="BC122">
            <v>0</v>
          </cell>
          <cell r="BD122">
            <v>0</v>
          </cell>
          <cell r="BE122">
            <v>0</v>
          </cell>
          <cell r="BF122">
            <v>0</v>
          </cell>
          <cell r="BG122">
            <v>0</v>
          </cell>
          <cell r="BH122">
            <v>0</v>
          </cell>
          <cell r="BI122">
            <v>0</v>
          </cell>
          <cell r="BJ122">
            <v>0</v>
          </cell>
          <cell r="BK122">
            <v>0</v>
          </cell>
          <cell r="BL122">
            <v>0</v>
          </cell>
          <cell r="BM122">
            <v>0</v>
          </cell>
          <cell r="BN122">
            <v>0</v>
          </cell>
          <cell r="BO122">
            <v>0</v>
          </cell>
          <cell r="BP122">
            <v>0</v>
          </cell>
          <cell r="BQ122">
            <v>0</v>
          </cell>
          <cell r="BR122">
            <v>0</v>
          </cell>
          <cell r="BS122">
            <v>0</v>
          </cell>
          <cell r="BT122">
            <v>0</v>
          </cell>
          <cell r="BU122">
            <v>0</v>
          </cell>
          <cell r="BV122">
            <v>0</v>
          </cell>
          <cell r="BW122">
            <v>0</v>
          </cell>
          <cell r="BX122">
            <v>0</v>
          </cell>
          <cell r="BY122">
            <v>0</v>
          </cell>
          <cell r="CC122">
            <v>0</v>
          </cell>
          <cell r="CD122">
            <v>0</v>
          </cell>
          <cell r="CE122">
            <v>0</v>
          </cell>
          <cell r="CF122" t="str">
            <v xml:space="preserve">n.a. </v>
          </cell>
        </row>
        <row r="123">
          <cell r="L123">
            <v>476.65260000000001</v>
          </cell>
          <cell r="M123">
            <v>0</v>
          </cell>
          <cell r="N123">
            <v>476.65260000000001</v>
          </cell>
          <cell r="Q123">
            <v>1.5</v>
          </cell>
          <cell r="R123">
            <v>1.7</v>
          </cell>
          <cell r="S123">
            <v>0</v>
          </cell>
          <cell r="T123">
            <v>531.70000000000005</v>
          </cell>
          <cell r="U123">
            <v>6.7278700999999996E-2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699.42638120100003</v>
          </cell>
          <cell r="AB123">
            <v>0.44292034051667567</v>
          </cell>
          <cell r="AC123" t="str">
            <v xml:space="preserve"> </v>
          </cell>
          <cell r="AD123">
            <v>0.44292034051667567</v>
          </cell>
          <cell r="AE123">
            <v>0</v>
          </cell>
          <cell r="AF123">
            <v>161.71041390315327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535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2.7486885968467334</v>
          </cell>
          <cell r="AR123">
            <v>1.5</v>
          </cell>
          <cell r="AS123">
            <v>1.7</v>
          </cell>
          <cell r="AT123">
            <v>0</v>
          </cell>
          <cell r="AU123">
            <v>531.70000000000005</v>
          </cell>
          <cell r="AV123">
            <v>-534.93272129900004</v>
          </cell>
          <cell r="AW123">
            <v>0</v>
          </cell>
          <cell r="AX123">
            <v>0</v>
          </cell>
          <cell r="AY123">
            <v>164.4591025</v>
          </cell>
          <cell r="AZ123">
            <v>165.9591025</v>
          </cell>
          <cell r="BA123">
            <v>167.65910250000002</v>
          </cell>
          <cell r="BB123">
            <v>167.65910250000002</v>
          </cell>
          <cell r="BC123">
            <v>699.35910250000006</v>
          </cell>
          <cell r="BD123">
            <v>699.42638120099991</v>
          </cell>
          <cell r="BE123">
            <v>699.42638120099991</v>
          </cell>
          <cell r="BF123">
            <v>699.42638120099991</v>
          </cell>
          <cell r="BG123">
            <v>699.42638120099991</v>
          </cell>
          <cell r="BH123">
            <v>161.71041390315327</v>
          </cell>
          <cell r="BI123">
            <v>161.71041390315327</v>
          </cell>
          <cell r="BJ123">
            <v>161.71041390315327</v>
          </cell>
          <cell r="BK123">
            <v>161.71041390315327</v>
          </cell>
          <cell r="BL123">
            <v>161.71041390315327</v>
          </cell>
          <cell r="BM123">
            <v>696.71041390315327</v>
          </cell>
          <cell r="BN123">
            <v>696.71041390315327</v>
          </cell>
          <cell r="BO123">
            <v>696.71041390315327</v>
          </cell>
          <cell r="BP123">
            <v>696.71041390315327</v>
          </cell>
          <cell r="BQ123">
            <v>2.7486885968467392</v>
          </cell>
          <cell r="BR123">
            <v>4.2486885968467387</v>
          </cell>
          <cell r="BS123">
            <v>5.9486885968467389</v>
          </cell>
          <cell r="BT123">
            <v>5.9486885968467389</v>
          </cell>
          <cell r="BU123">
            <v>537.6486885968468</v>
          </cell>
          <cell r="BV123">
            <v>2.7159672978467029</v>
          </cell>
          <cell r="BW123">
            <v>2.715967297846646</v>
          </cell>
          <cell r="BX123">
            <v>2.715967297846646</v>
          </cell>
          <cell r="BY123">
            <v>2.715967297846646</v>
          </cell>
          <cell r="BZ123">
            <v>0</v>
          </cell>
          <cell r="CA123">
            <v>0</v>
          </cell>
          <cell r="CB123">
            <v>0</v>
          </cell>
          <cell r="CC123">
            <v>165.9591025</v>
          </cell>
          <cell r="CD123">
            <v>0</v>
          </cell>
          <cell r="CE123">
            <v>165.9591025</v>
          </cell>
          <cell r="CF123" t="str">
            <v xml:space="preserve">n.a. </v>
          </cell>
        </row>
        <row r="124">
          <cell r="F124" t="str">
            <v>Cerromatoso</v>
          </cell>
          <cell r="L124">
            <v>164.3526</v>
          </cell>
          <cell r="N124">
            <v>164.3526</v>
          </cell>
          <cell r="O124">
            <v>0</v>
          </cell>
          <cell r="P124">
            <v>164.35910250000001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  <cell r="Z124">
            <v>0</v>
          </cell>
          <cell r="AA124">
            <v>164.35910250000001</v>
          </cell>
          <cell r="AB124">
            <v>0.15272151994303815</v>
          </cell>
          <cell r="AC124" t="str">
            <v xml:space="preserve"> </v>
          </cell>
          <cell r="AD124">
            <v>0.15272151994303815</v>
          </cell>
          <cell r="AE124">
            <v>0</v>
          </cell>
          <cell r="AF124">
            <v>161.71041390315327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2.6486885968467391</v>
          </cell>
          <cell r="AR124">
            <v>0</v>
          </cell>
          <cell r="AS124">
            <v>0</v>
          </cell>
          <cell r="AT124">
            <v>0</v>
          </cell>
          <cell r="AU124">
            <v>0</v>
          </cell>
          <cell r="AV124">
            <v>0</v>
          </cell>
          <cell r="AW124">
            <v>0</v>
          </cell>
          <cell r="AX124">
            <v>0</v>
          </cell>
          <cell r="AY124">
            <v>164.35910250000001</v>
          </cell>
          <cell r="AZ124">
            <v>164.35910250000001</v>
          </cell>
          <cell r="BA124">
            <v>164.35910250000001</v>
          </cell>
          <cell r="BB124">
            <v>164.35910250000001</v>
          </cell>
          <cell r="BC124">
            <v>164.35910250000001</v>
          </cell>
          <cell r="BD124">
            <v>164.35910250000001</v>
          </cell>
          <cell r="BE124">
            <v>164.35910250000001</v>
          </cell>
          <cell r="BF124">
            <v>164.35910250000001</v>
          </cell>
          <cell r="BG124">
            <v>164.35910250000001</v>
          </cell>
          <cell r="BH124">
            <v>161.71041390315327</v>
          </cell>
          <cell r="BI124">
            <v>161.71041390315327</v>
          </cell>
          <cell r="BJ124">
            <v>161.71041390315327</v>
          </cell>
          <cell r="BK124">
            <v>161.71041390315327</v>
          </cell>
          <cell r="BL124">
            <v>161.71041390315327</v>
          </cell>
          <cell r="BM124">
            <v>161.71041390315327</v>
          </cell>
          <cell r="BN124">
            <v>161.71041390315327</v>
          </cell>
          <cell r="BO124">
            <v>161.71041390315327</v>
          </cell>
          <cell r="BP124">
            <v>161.71041390315327</v>
          </cell>
          <cell r="BQ124">
            <v>2.6486885968467391</v>
          </cell>
          <cell r="BR124">
            <v>2.6486885968467391</v>
          </cell>
          <cell r="BS124">
            <v>2.6486885968467391</v>
          </cell>
          <cell r="BT124">
            <v>2.6486885968467391</v>
          </cell>
          <cell r="BU124">
            <v>2.6486885968467391</v>
          </cell>
          <cell r="BV124">
            <v>2.6486885968467391</v>
          </cell>
          <cell r="BW124">
            <v>2.6486885968467391</v>
          </cell>
          <cell r="BX124">
            <v>2.6486885968467391</v>
          </cell>
          <cell r="BY124">
            <v>2.6486885968467391</v>
          </cell>
          <cell r="CC124">
            <v>164.35910250000001</v>
          </cell>
          <cell r="CD124">
            <v>0</v>
          </cell>
          <cell r="CE124">
            <v>164.35910250000001</v>
          </cell>
          <cell r="CF124" t="str">
            <v xml:space="preserve">n.a. </v>
          </cell>
        </row>
        <row r="125">
          <cell r="F125" t="str">
            <v xml:space="preserve">Epsa </v>
          </cell>
          <cell r="L125">
            <v>312.3</v>
          </cell>
          <cell r="N125">
            <v>312.3</v>
          </cell>
          <cell r="O125">
            <v>0</v>
          </cell>
          <cell r="P125">
            <v>0.1</v>
          </cell>
          <cell r="Q125">
            <v>1.5</v>
          </cell>
          <cell r="R125">
            <v>1.7</v>
          </cell>
          <cell r="S125">
            <v>0</v>
          </cell>
          <cell r="T125">
            <v>531.70000000000005</v>
          </cell>
          <cell r="U125">
            <v>6.7278700999999996E-2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535.06727870099996</v>
          </cell>
          <cell r="AB125">
            <v>0.29019882057363749</v>
          </cell>
          <cell r="AC125" t="str">
            <v xml:space="preserve"> </v>
          </cell>
          <cell r="AD125">
            <v>0.29019882057363749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535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0.1</v>
          </cell>
          <cell r="AR125">
            <v>1.5</v>
          </cell>
          <cell r="AS125">
            <v>1.7</v>
          </cell>
          <cell r="AT125">
            <v>0</v>
          </cell>
          <cell r="AU125">
            <v>531.70000000000005</v>
          </cell>
          <cell r="AV125">
            <v>-534.93272129900004</v>
          </cell>
          <cell r="AW125">
            <v>0</v>
          </cell>
          <cell r="AX125">
            <v>0</v>
          </cell>
          <cell r="AY125">
            <v>0.1</v>
          </cell>
          <cell r="AZ125">
            <v>1.6</v>
          </cell>
          <cell r="BA125">
            <v>3.3</v>
          </cell>
          <cell r="BB125">
            <v>3.3</v>
          </cell>
          <cell r="BC125">
            <v>535</v>
          </cell>
          <cell r="BD125">
            <v>535.06727870099996</v>
          </cell>
          <cell r="BE125">
            <v>535.06727870099996</v>
          </cell>
          <cell r="BF125">
            <v>535.06727870099996</v>
          </cell>
          <cell r="BG125">
            <v>535.06727870099996</v>
          </cell>
          <cell r="BH125">
            <v>0</v>
          </cell>
          <cell r="BI125">
            <v>0</v>
          </cell>
          <cell r="BJ125">
            <v>0</v>
          </cell>
          <cell r="BK125">
            <v>0</v>
          </cell>
          <cell r="BL125">
            <v>0</v>
          </cell>
          <cell r="BM125">
            <v>535</v>
          </cell>
          <cell r="BN125">
            <v>535</v>
          </cell>
          <cell r="BO125">
            <v>535</v>
          </cell>
          <cell r="BP125">
            <v>535</v>
          </cell>
          <cell r="BQ125">
            <v>0.1</v>
          </cell>
          <cell r="BR125">
            <v>1.6</v>
          </cell>
          <cell r="BS125">
            <v>3.3</v>
          </cell>
          <cell r="BT125">
            <v>3.3</v>
          </cell>
          <cell r="BU125">
            <v>535</v>
          </cell>
          <cell r="BV125">
            <v>6.7278700999963803E-2</v>
          </cell>
          <cell r="BW125">
            <v>6.7278700999963803E-2</v>
          </cell>
          <cell r="BX125">
            <v>6.7278700999963803E-2</v>
          </cell>
          <cell r="BY125">
            <v>6.7278700999963803E-2</v>
          </cell>
          <cell r="CC125">
            <v>1.6</v>
          </cell>
          <cell r="CD125">
            <v>0</v>
          </cell>
          <cell r="CE125">
            <v>1.6</v>
          </cell>
          <cell r="CF125" t="str">
            <v xml:space="preserve">n.a. </v>
          </cell>
        </row>
        <row r="126">
          <cell r="AX126">
            <v>0</v>
          </cell>
          <cell r="BN126">
            <v>0</v>
          </cell>
          <cell r="BO126">
            <v>0</v>
          </cell>
        </row>
        <row r="127">
          <cell r="L127">
            <v>494.46593362474619</v>
          </cell>
          <cell r="M127">
            <v>-105</v>
          </cell>
          <cell r="N127">
            <v>389.46593362474619</v>
          </cell>
          <cell r="Q127">
            <v>565.83517064273622</v>
          </cell>
          <cell r="R127">
            <v>42.685130151915928</v>
          </cell>
          <cell r="S127">
            <v>121.74199531563303</v>
          </cell>
          <cell r="T127">
            <v>-716.07373198375967</v>
          </cell>
          <cell r="U127">
            <v>52.654882650232103</v>
          </cell>
          <cell r="V127">
            <v>-437.69818666688025</v>
          </cell>
          <cell r="W127">
            <v>746.83107923199123</v>
          </cell>
          <cell r="X127">
            <v>-565.43032128721893</v>
          </cell>
          <cell r="Y127">
            <v>459.90283069623837</v>
          </cell>
          <cell r="Z127">
            <v>1576.7389019964503</v>
          </cell>
          <cell r="AA127">
            <v>386.77268877276833</v>
          </cell>
          <cell r="AB127">
            <v>0.45947304115191756</v>
          </cell>
          <cell r="AC127">
            <v>-9.7569248031482342E-2</v>
          </cell>
          <cell r="AD127">
            <v>0.36190379312043525</v>
          </cell>
          <cell r="AE127">
            <v>508.70000000000005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-728.72774775733319</v>
          </cell>
          <cell r="AQ127">
            <v>-1240.387314217237</v>
          </cell>
          <cell r="AR127">
            <v>565.83517064273622</v>
          </cell>
          <cell r="AS127">
            <v>42.685130151915928</v>
          </cell>
          <cell r="AT127">
            <v>121.74199531563303</v>
          </cell>
          <cell r="AU127">
            <v>-716.07373198375967</v>
          </cell>
          <cell r="AV127">
            <v>52.654882650232103</v>
          </cell>
          <cell r="AW127">
            <v>-437.69818666688025</v>
          </cell>
          <cell r="AX127">
            <v>746.83107923199123</v>
          </cell>
          <cell r="AY127">
            <v>-1460.4150619745701</v>
          </cell>
          <cell r="AZ127">
            <v>-894.57989133183389</v>
          </cell>
          <cell r="BA127">
            <v>-851.89476117991796</v>
          </cell>
          <cell r="BB127">
            <v>-730.1527658642849</v>
          </cell>
          <cell r="BC127">
            <v>-1446.2264978480446</v>
          </cell>
          <cell r="BD127">
            <v>-1393.5716151978124</v>
          </cell>
          <cell r="BE127">
            <v>-1831.2698018646927</v>
          </cell>
          <cell r="BF127">
            <v>-1084.4387226327015</v>
          </cell>
          <cell r="BG127">
            <v>-1649.8690439199204</v>
          </cell>
          <cell r="BH127">
            <v>508.70000000000005</v>
          </cell>
          <cell r="BI127">
            <v>508.70000000000005</v>
          </cell>
          <cell r="BJ127">
            <v>508.70000000000005</v>
          </cell>
          <cell r="BK127">
            <v>508.70000000000005</v>
          </cell>
          <cell r="BL127">
            <v>508.70000000000005</v>
          </cell>
          <cell r="BM127">
            <v>508.70000000000005</v>
          </cell>
          <cell r="BN127">
            <v>508.70000000000005</v>
          </cell>
          <cell r="BO127">
            <v>508.70000000000005</v>
          </cell>
          <cell r="BP127">
            <v>508.70000000000005</v>
          </cell>
          <cell r="BQ127">
            <v>-1969.1150619745699</v>
          </cell>
          <cell r="BR127">
            <v>-1403.2798913318338</v>
          </cell>
          <cell r="BS127">
            <v>-1360.5947611799179</v>
          </cell>
          <cell r="BT127">
            <v>-1238.8527658642849</v>
          </cell>
          <cell r="BU127">
            <v>-1954.9264978480446</v>
          </cell>
          <cell r="BV127">
            <v>-1902.2716151978125</v>
          </cell>
          <cell r="BW127">
            <v>-2339.9698018646927</v>
          </cell>
          <cell r="BX127">
            <v>-1593.1387226327015</v>
          </cell>
          <cell r="BY127">
            <v>-2158.5690439199207</v>
          </cell>
          <cell r="BZ127">
            <v>133.48042187999999</v>
          </cell>
          <cell r="CA127">
            <v>-222.04193587760008</v>
          </cell>
          <cell r="CB127">
            <v>227.13897456100011</v>
          </cell>
          <cell r="CC127">
            <v>-894.57989133183389</v>
          </cell>
          <cell r="CD127">
            <v>138.57746056340005</v>
          </cell>
          <cell r="CE127">
            <v>-1033.1573518952339</v>
          </cell>
          <cell r="CF127">
            <v>-745.54501698532567</v>
          </cell>
        </row>
        <row r="128">
          <cell r="L128">
            <v>399.66593362474617</v>
          </cell>
          <cell r="M128">
            <v>0</v>
          </cell>
          <cell r="N128">
            <v>399.66593362474617</v>
          </cell>
          <cell r="Q128">
            <v>-30.112321813264227</v>
          </cell>
          <cell r="R128">
            <v>293.96046498791429</v>
          </cell>
          <cell r="S128">
            <v>131.99697951248331</v>
          </cell>
          <cell r="T128">
            <v>-429.1030702787582</v>
          </cell>
          <cell r="U128">
            <v>53.862612822234006</v>
          </cell>
          <cell r="V128">
            <v>222.47641698612006</v>
          </cell>
          <cell r="W128">
            <v>264.01452723499602</v>
          </cell>
          <cell r="X128">
            <v>46.525055275661792</v>
          </cell>
          <cell r="Y128">
            <v>54.253219819235881</v>
          </cell>
          <cell r="Z128">
            <v>578.56029855644999</v>
          </cell>
          <cell r="AA128">
            <v>603.55169489150296</v>
          </cell>
          <cell r="AB128">
            <v>0.3713819486434935</v>
          </cell>
          <cell r="AC128" t="str">
            <v xml:space="preserve"> </v>
          </cell>
          <cell r="AD128">
            <v>0.3713819486434935</v>
          </cell>
          <cell r="AE128">
            <v>538.70000000000005</v>
          </cell>
          <cell r="AF128">
            <v>0</v>
          </cell>
          <cell r="AG128">
            <v>0</v>
          </cell>
          <cell r="AH128">
            <v>0</v>
          </cell>
          <cell r="AI128">
            <v>0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P128">
            <v>-305.24850433333336</v>
          </cell>
          <cell r="AQ128">
            <v>-816.33398387823672</v>
          </cell>
          <cell r="AR128">
            <v>-30.112321813264227</v>
          </cell>
          <cell r="AS128">
            <v>293.96046498791429</v>
          </cell>
          <cell r="AT128">
            <v>131.99697951248331</v>
          </cell>
          <cell r="AU128">
            <v>-429.1030702787582</v>
          </cell>
          <cell r="AV128">
            <v>53.862612822234006</v>
          </cell>
          <cell r="AW128">
            <v>222.47641698612006</v>
          </cell>
          <cell r="AX128">
            <v>264.01452723499602</v>
          </cell>
          <cell r="AY128">
            <v>-582.88248821157003</v>
          </cell>
          <cell r="AZ128">
            <v>-612.99481002483424</v>
          </cell>
          <cell r="BA128">
            <v>-319.03434503691994</v>
          </cell>
          <cell r="BB128">
            <v>-187.03736552443661</v>
          </cell>
          <cell r="BC128">
            <v>-616.1404358031948</v>
          </cell>
          <cell r="BD128">
            <v>-562.27782298096076</v>
          </cell>
          <cell r="BE128">
            <v>-339.80140599484071</v>
          </cell>
          <cell r="BF128">
            <v>-75.786878759844683</v>
          </cell>
          <cell r="BG128">
            <v>-29.261823484182912</v>
          </cell>
          <cell r="BH128">
            <v>538.70000000000005</v>
          </cell>
          <cell r="BI128">
            <v>538.70000000000005</v>
          </cell>
          <cell r="BJ128">
            <v>538.70000000000005</v>
          </cell>
          <cell r="BK128">
            <v>538.70000000000005</v>
          </cell>
          <cell r="BL128">
            <v>538.70000000000005</v>
          </cell>
          <cell r="BM128">
            <v>538.70000000000005</v>
          </cell>
          <cell r="BN128">
            <v>538.70000000000005</v>
          </cell>
          <cell r="BO128">
            <v>538.70000000000005</v>
          </cell>
          <cell r="BP128">
            <v>538.70000000000005</v>
          </cell>
          <cell r="BQ128">
            <v>-1121.5824882115699</v>
          </cell>
          <cell r="BR128">
            <v>-1151.6948100248342</v>
          </cell>
          <cell r="BS128">
            <v>-857.73434503691999</v>
          </cell>
          <cell r="BT128">
            <v>-725.73736552443665</v>
          </cell>
          <cell r="BU128">
            <v>-1154.8404358031949</v>
          </cell>
          <cell r="BV128">
            <v>-1100.9778229809608</v>
          </cell>
          <cell r="BW128">
            <v>-878.50140599484075</v>
          </cell>
          <cell r="BX128">
            <v>-614.48687875984479</v>
          </cell>
          <cell r="BY128">
            <v>-567.96182348418301</v>
          </cell>
          <cell r="BZ128">
            <v>47.340546880000005</v>
          </cell>
          <cell r="CA128">
            <v>-219.18651125660006</v>
          </cell>
          <cell r="CB128">
            <v>-71.816450059999909</v>
          </cell>
          <cell r="CC128">
            <v>-612.99481002483424</v>
          </cell>
          <cell r="CD128">
            <v>-243.66241443659993</v>
          </cell>
          <cell r="CE128">
            <v>-369.33239558823431</v>
          </cell>
          <cell r="CF128">
            <v>151.57544771203652</v>
          </cell>
        </row>
        <row r="129">
          <cell r="G129" t="str">
            <v>Utilización Portafolio Tesoreria</v>
          </cell>
          <cell r="L129">
            <v>620.90776154493005</v>
          </cell>
          <cell r="N129">
            <v>620.90776154493005</v>
          </cell>
          <cell r="O129">
            <v>141.83744633333336</v>
          </cell>
          <cell r="P129">
            <v>-816.33398387823672</v>
          </cell>
          <cell r="Q129">
            <v>-30.112321813264227</v>
          </cell>
          <cell r="R129">
            <v>293.96046498791429</v>
          </cell>
          <cell r="S129">
            <v>131.99697951248331</v>
          </cell>
          <cell r="T129">
            <v>106.67200472124185</v>
          </cell>
          <cell r="U129">
            <v>53.862612822234006</v>
          </cell>
          <cell r="V129">
            <v>222.47641698612006</v>
          </cell>
          <cell r="W129">
            <v>264.01452723499602</v>
          </cell>
          <cell r="X129">
            <v>46.525055275661792</v>
          </cell>
          <cell r="Y129">
            <v>41.436198461096744</v>
          </cell>
          <cell r="Z129">
            <v>250.53679855644995</v>
          </cell>
          <cell r="AA129">
            <v>706.87219920003042</v>
          </cell>
          <cell r="AB129">
            <v>0.57696669896047403</v>
          </cell>
          <cell r="AC129" t="str">
            <v xml:space="preserve"> </v>
          </cell>
          <cell r="AD129">
            <v>0.57696669896047403</v>
          </cell>
          <cell r="AE129">
            <v>448.15828804700004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-306.32084171366671</v>
          </cell>
          <cell r="AQ129">
            <v>-816.33398387823672</v>
          </cell>
          <cell r="AR129">
            <v>-30.112321813264227</v>
          </cell>
          <cell r="AS129">
            <v>293.96046498791429</v>
          </cell>
          <cell r="AT129">
            <v>131.99697951248331</v>
          </cell>
          <cell r="AU129">
            <v>106.67200472124185</v>
          </cell>
          <cell r="AV129">
            <v>53.862612822234006</v>
          </cell>
          <cell r="AW129">
            <v>222.47641698612006</v>
          </cell>
          <cell r="AX129">
            <v>264.01452723499602</v>
          </cell>
          <cell r="AY129">
            <v>-674.49653754490339</v>
          </cell>
          <cell r="AZ129">
            <v>-704.60885935816759</v>
          </cell>
          <cell r="BA129">
            <v>-410.6483943702533</v>
          </cell>
          <cell r="BB129">
            <v>-278.65141485776996</v>
          </cell>
          <cell r="BC129">
            <v>-171.97941013652812</v>
          </cell>
          <cell r="BD129">
            <v>-118.1167973142941</v>
          </cell>
          <cell r="BE129">
            <v>104.35961967182595</v>
          </cell>
          <cell r="BF129">
            <v>368.37414690682198</v>
          </cell>
          <cell r="BG129">
            <v>414.89920218248375</v>
          </cell>
          <cell r="BH129">
            <v>448.15828804700004</v>
          </cell>
          <cell r="BI129">
            <v>448.15828804700004</v>
          </cell>
          <cell r="BJ129">
            <v>448.15828804700004</v>
          </cell>
          <cell r="BK129">
            <v>448.15828804700004</v>
          </cell>
          <cell r="BL129">
            <v>448.15828804700004</v>
          </cell>
          <cell r="BM129">
            <v>448.15828804700004</v>
          </cell>
          <cell r="BN129">
            <v>448.15828804700004</v>
          </cell>
          <cell r="BO129">
            <v>448.15828804700004</v>
          </cell>
          <cell r="BP129">
            <v>448.15828804700004</v>
          </cell>
          <cell r="BQ129">
            <v>-1122.6548255919033</v>
          </cell>
          <cell r="BR129">
            <v>-1152.7671474051676</v>
          </cell>
          <cell r="BS129">
            <v>-858.80668241725334</v>
          </cell>
          <cell r="BT129">
            <v>-726.80970290477001</v>
          </cell>
          <cell r="BU129">
            <v>-620.13769818352819</v>
          </cell>
          <cell r="BV129">
            <v>-566.27508536129415</v>
          </cell>
          <cell r="BW129">
            <v>-343.79866837517409</v>
          </cell>
          <cell r="BX129">
            <v>-79.784141140178065</v>
          </cell>
          <cell r="BY129">
            <v>-33.259085864516294</v>
          </cell>
          <cell r="BZ129">
            <v>-42.656453119999995</v>
          </cell>
          <cell r="CA129">
            <v>-219.18651125660006</v>
          </cell>
          <cell r="CB129">
            <v>-71.816450059999909</v>
          </cell>
          <cell r="CC129">
            <v>-704.60885935816759</v>
          </cell>
          <cell r="CD129">
            <v>-333.65941443659995</v>
          </cell>
          <cell r="CE129">
            <v>-370.94944492156765</v>
          </cell>
          <cell r="CF129">
            <v>111.17607622369468</v>
          </cell>
        </row>
        <row r="130">
          <cell r="G130" t="str">
            <v>Utilización Portafolio Larga Distancia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 t="str">
            <v xml:space="preserve"> </v>
          </cell>
          <cell r="AC130" t="str">
            <v xml:space="preserve"> </v>
          </cell>
          <cell r="AD130" t="str">
            <v xml:space="preserve"> 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0</v>
          </cell>
          <cell r="AV130">
            <v>0</v>
          </cell>
          <cell r="AW130">
            <v>0</v>
          </cell>
          <cell r="AX130">
            <v>0</v>
          </cell>
          <cell r="AY130">
            <v>0</v>
          </cell>
          <cell r="AZ130">
            <v>0</v>
          </cell>
          <cell r="BA130">
            <v>0</v>
          </cell>
          <cell r="BB130">
            <v>0</v>
          </cell>
          <cell r="BC130">
            <v>0</v>
          </cell>
          <cell r="BD130">
            <v>0</v>
          </cell>
          <cell r="BE130">
            <v>0</v>
          </cell>
          <cell r="BF130">
            <v>0</v>
          </cell>
          <cell r="BG130">
            <v>0</v>
          </cell>
          <cell r="BH130">
            <v>0</v>
          </cell>
          <cell r="BI130">
            <v>0</v>
          </cell>
          <cell r="BJ130">
            <v>0</v>
          </cell>
          <cell r="BK130">
            <v>0</v>
          </cell>
          <cell r="BL130">
            <v>0</v>
          </cell>
          <cell r="BM130">
            <v>0</v>
          </cell>
          <cell r="BN130">
            <v>0</v>
          </cell>
          <cell r="BO130">
            <v>0</v>
          </cell>
          <cell r="BP130">
            <v>0</v>
          </cell>
          <cell r="BQ130">
            <v>0</v>
          </cell>
          <cell r="BR130">
            <v>0</v>
          </cell>
          <cell r="BS130">
            <v>0</v>
          </cell>
          <cell r="BT130">
            <v>0</v>
          </cell>
          <cell r="BU130">
            <v>0</v>
          </cell>
          <cell r="BV130">
            <v>0</v>
          </cell>
          <cell r="BW130">
            <v>0</v>
          </cell>
          <cell r="BX130">
            <v>0</v>
          </cell>
          <cell r="BY130">
            <v>0</v>
          </cell>
          <cell r="CC130">
            <v>0</v>
          </cell>
          <cell r="CD130">
            <v>0</v>
          </cell>
          <cell r="CE130">
            <v>0</v>
          </cell>
          <cell r="CF130" t="str">
            <v xml:space="preserve">n.a. </v>
          </cell>
        </row>
        <row r="131">
          <cell r="G131" t="str">
            <v>Utilización Portafolio Telefonia Celular</v>
          </cell>
          <cell r="L131">
            <v>8.8901720798161357</v>
          </cell>
          <cell r="N131">
            <v>8.8901720798161357</v>
          </cell>
          <cell r="O131">
            <v>91.614049333333355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91.614049333333355</v>
          </cell>
          <cell r="AB131">
            <v>8.2610229018870458E-3</v>
          </cell>
          <cell r="AC131" t="str">
            <v xml:space="preserve"> </v>
          </cell>
          <cell r="AD131">
            <v>8.2610229018870458E-3</v>
          </cell>
          <cell r="AE131">
            <v>90.541711952999989</v>
          </cell>
          <cell r="AF131">
            <v>0</v>
          </cell>
          <cell r="AG131">
            <v>0</v>
          </cell>
          <cell r="AH131">
            <v>0</v>
          </cell>
          <cell r="AI131">
            <v>0</v>
          </cell>
          <cell r="AJ131">
            <v>0</v>
          </cell>
          <cell r="AK131">
            <v>0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1.0723373803333658</v>
          </cell>
          <cell r="AQ131">
            <v>0</v>
          </cell>
          <cell r="AR131">
            <v>0</v>
          </cell>
          <cell r="AS131">
            <v>0</v>
          </cell>
          <cell r="AT131">
            <v>0</v>
          </cell>
          <cell r="AU131">
            <v>0</v>
          </cell>
          <cell r="AV131">
            <v>0</v>
          </cell>
          <cell r="AW131">
            <v>0</v>
          </cell>
          <cell r="AX131">
            <v>0</v>
          </cell>
          <cell r="AY131">
            <v>91.614049333333355</v>
          </cell>
          <cell r="AZ131">
            <v>91.614049333333355</v>
          </cell>
          <cell r="BA131">
            <v>91.614049333333355</v>
          </cell>
          <cell r="BB131">
            <v>91.614049333333355</v>
          </cell>
          <cell r="BC131">
            <v>91.614049333333355</v>
          </cell>
          <cell r="BD131">
            <v>91.614049333333355</v>
          </cell>
          <cell r="BE131">
            <v>91.614049333333355</v>
          </cell>
          <cell r="BF131">
            <v>91.614049333333355</v>
          </cell>
          <cell r="BG131">
            <v>91.614049333333355</v>
          </cell>
          <cell r="BH131">
            <v>90.541711952999989</v>
          </cell>
          <cell r="BI131">
            <v>90.541711952999989</v>
          </cell>
          <cell r="BJ131">
            <v>90.541711952999989</v>
          </cell>
          <cell r="BK131">
            <v>90.541711952999989</v>
          </cell>
          <cell r="BL131">
            <v>90.541711952999989</v>
          </cell>
          <cell r="BM131">
            <v>90.541711952999989</v>
          </cell>
          <cell r="BN131">
            <v>90.541711952999989</v>
          </cell>
          <cell r="BO131">
            <v>90.541711952999989</v>
          </cell>
          <cell r="BP131">
            <v>90.541711952999989</v>
          </cell>
          <cell r="BQ131">
            <v>1.0723373803333658</v>
          </cell>
          <cell r="BR131">
            <v>1.0723373803333658</v>
          </cell>
          <cell r="BS131">
            <v>1.0723373803333658</v>
          </cell>
          <cell r="BT131">
            <v>1.0723373803333658</v>
          </cell>
          <cell r="BU131">
            <v>1.0723373803333658</v>
          </cell>
          <cell r="BV131">
            <v>1.0723373803333658</v>
          </cell>
          <cell r="BW131">
            <v>1.0723373803333658</v>
          </cell>
          <cell r="BX131">
            <v>1.0723373803333658</v>
          </cell>
          <cell r="BY131">
            <v>1.0723373803333658</v>
          </cell>
          <cell r="BZ131">
            <v>89.997</v>
          </cell>
          <cell r="CA131">
            <v>0</v>
          </cell>
          <cell r="CB131">
            <v>0</v>
          </cell>
          <cell r="CC131">
            <v>91.614049333333355</v>
          </cell>
          <cell r="CD131">
            <v>89.997</v>
          </cell>
          <cell r="CE131">
            <v>1.6170493333333553</v>
          </cell>
          <cell r="CF131">
            <v>1.7967813741939898</v>
          </cell>
        </row>
        <row r="132">
          <cell r="G132" t="str">
            <v>Utilización Portafolio EPSA</v>
          </cell>
          <cell r="L132">
            <v>-312.3</v>
          </cell>
          <cell r="N132">
            <v>-312.3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-535.77507500000002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12.817021358139133</v>
          </cell>
          <cell r="Z132">
            <v>328.02350000000001</v>
          </cell>
          <cell r="AA132">
            <v>-194.93455364186082</v>
          </cell>
          <cell r="AB132">
            <v>-0.29019882057363749</v>
          </cell>
          <cell r="AC132" t="str">
            <v xml:space="preserve"> </v>
          </cell>
          <cell r="AD132">
            <v>-0.29019882057363749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-535.77507500000002</v>
          </cell>
          <cell r="AV132">
            <v>0</v>
          </cell>
          <cell r="AW132">
            <v>0</v>
          </cell>
          <cell r="AX132">
            <v>0</v>
          </cell>
          <cell r="AY132">
            <v>0</v>
          </cell>
          <cell r="AZ132">
            <v>0</v>
          </cell>
          <cell r="BA132">
            <v>0</v>
          </cell>
          <cell r="BB132">
            <v>0</v>
          </cell>
          <cell r="BC132">
            <v>-535.77507500000002</v>
          </cell>
          <cell r="BD132">
            <v>-535.77507500000002</v>
          </cell>
          <cell r="BE132">
            <v>-535.77507500000002</v>
          </cell>
          <cell r="BF132">
            <v>-535.77507500000002</v>
          </cell>
          <cell r="BG132">
            <v>-535.77507500000002</v>
          </cell>
          <cell r="BH132">
            <v>0</v>
          </cell>
          <cell r="BI132">
            <v>0</v>
          </cell>
          <cell r="BJ132">
            <v>0</v>
          </cell>
          <cell r="BK132">
            <v>0</v>
          </cell>
          <cell r="BL132">
            <v>0</v>
          </cell>
          <cell r="BM132">
            <v>0</v>
          </cell>
          <cell r="BN132">
            <v>0</v>
          </cell>
          <cell r="BO132">
            <v>0</v>
          </cell>
          <cell r="BP132">
            <v>0</v>
          </cell>
          <cell r="BQ132">
            <v>0</v>
          </cell>
          <cell r="BR132">
            <v>0</v>
          </cell>
          <cell r="BS132">
            <v>0</v>
          </cell>
          <cell r="BT132">
            <v>0</v>
          </cell>
          <cell r="BU132">
            <v>-535.77507500000002</v>
          </cell>
          <cell r="BV132">
            <v>-535.77507500000002</v>
          </cell>
          <cell r="BW132">
            <v>-535.77507500000002</v>
          </cell>
          <cell r="BX132">
            <v>-535.77507500000002</v>
          </cell>
          <cell r="BY132">
            <v>-535.77507500000002</v>
          </cell>
          <cell r="CC132">
            <v>0</v>
          </cell>
          <cell r="CD132">
            <v>0</v>
          </cell>
          <cell r="CE132">
            <v>0</v>
          </cell>
          <cell r="CF132" t="str">
            <v xml:space="preserve">n.a. </v>
          </cell>
        </row>
        <row r="133">
          <cell r="L133">
            <v>94.8</v>
          </cell>
          <cell r="M133">
            <v>-105</v>
          </cell>
          <cell r="N133">
            <v>-10.200000000000003</v>
          </cell>
          <cell r="Q133">
            <v>595.94749245600042</v>
          </cell>
          <cell r="R133">
            <v>-251.27533483599836</v>
          </cell>
          <cell r="S133">
            <v>-10.254984196850273</v>
          </cell>
          <cell r="T133">
            <v>-286.97066170500148</v>
          </cell>
          <cell r="U133">
            <v>-1.2077301720019022</v>
          </cell>
          <cell r="V133">
            <v>-660.1746036530003</v>
          </cell>
          <cell r="W133">
            <v>482.81655199699526</v>
          </cell>
          <cell r="X133">
            <v>-611.9553765628807</v>
          </cell>
          <cell r="Y133">
            <v>405.64961087700249</v>
          </cell>
          <cell r="Z133">
            <v>998.17860344000019</v>
          </cell>
          <cell r="AA133">
            <v>-216.77900611873474</v>
          </cell>
          <cell r="AB133">
            <v>8.8091092508424063E-2</v>
          </cell>
          <cell r="AC133">
            <v>-9.7569248031482342E-2</v>
          </cell>
          <cell r="AD133">
            <v>-9.4781555230582879E-3</v>
          </cell>
          <cell r="AE133">
            <v>-30</v>
          </cell>
          <cell r="AF133">
            <v>0</v>
          </cell>
          <cell r="AG133">
            <v>0</v>
          </cell>
          <cell r="AH133">
            <v>0</v>
          </cell>
          <cell r="AI133">
            <v>0</v>
          </cell>
          <cell r="AJ133">
            <v>0</v>
          </cell>
          <cell r="AK133">
            <v>0</v>
          </cell>
          <cell r="AL133">
            <v>0</v>
          </cell>
          <cell r="AM133">
            <v>0</v>
          </cell>
          <cell r="AN133">
            <v>0</v>
          </cell>
          <cell r="AO133">
            <v>0</v>
          </cell>
          <cell r="AP133">
            <v>-423.47924342399983</v>
          </cell>
          <cell r="AQ133">
            <v>-424.05333033900024</v>
          </cell>
          <cell r="AR133">
            <v>595.94749245600042</v>
          </cell>
          <cell r="AS133">
            <v>-251.27533483599836</v>
          </cell>
          <cell r="AT133">
            <v>-10.254984196850273</v>
          </cell>
          <cell r="AU133">
            <v>-286.97066170500148</v>
          </cell>
          <cell r="AV133">
            <v>-1.2077301720019022</v>
          </cell>
          <cell r="AW133">
            <v>-660.1746036530003</v>
          </cell>
          <cell r="AX133">
            <v>482.81655199699526</v>
          </cell>
          <cell r="AY133">
            <v>-877.53257376300007</v>
          </cell>
          <cell r="AZ133">
            <v>-281.58508130699965</v>
          </cell>
          <cell r="BA133">
            <v>-532.86041614299802</v>
          </cell>
          <cell r="BB133">
            <v>-543.11540033984829</v>
          </cell>
          <cell r="BC133">
            <v>-830.08606204484977</v>
          </cell>
          <cell r="BD133">
            <v>-831.29379221685167</v>
          </cell>
          <cell r="BE133">
            <v>-1491.468395869852</v>
          </cell>
          <cell r="BF133">
            <v>-1008.6518438728567</v>
          </cell>
          <cell r="BG133">
            <v>-1620.6072204357374</v>
          </cell>
          <cell r="BH133">
            <v>-30</v>
          </cell>
          <cell r="BI133">
            <v>-30</v>
          </cell>
          <cell r="BJ133">
            <v>-30</v>
          </cell>
          <cell r="BK133">
            <v>-30</v>
          </cell>
          <cell r="BL133">
            <v>-30</v>
          </cell>
          <cell r="BM133">
            <v>-30</v>
          </cell>
          <cell r="BN133">
            <v>-30</v>
          </cell>
          <cell r="BO133">
            <v>-30</v>
          </cell>
          <cell r="BP133">
            <v>-30</v>
          </cell>
          <cell r="BQ133">
            <v>-847.53257376300007</v>
          </cell>
          <cell r="BR133">
            <v>-251.58508130699965</v>
          </cell>
          <cell r="BS133">
            <v>-502.86041614299802</v>
          </cell>
          <cell r="BT133">
            <v>-513.11540033984829</v>
          </cell>
          <cell r="BU133">
            <v>-800.08606204484977</v>
          </cell>
          <cell r="BV133">
            <v>-801.29379221685167</v>
          </cell>
          <cell r="BW133">
            <v>-1461.468395869852</v>
          </cell>
          <cell r="BX133">
            <v>-978.65184387285672</v>
          </cell>
          <cell r="BY133">
            <v>-1590.6072204357374</v>
          </cell>
          <cell r="BZ133">
            <v>86.139874999999989</v>
          </cell>
          <cell r="CA133">
            <v>-2.8554246210000165</v>
          </cell>
          <cell r="CB133">
            <v>298.95542462100002</v>
          </cell>
          <cell r="CC133">
            <v>-281.58508130699965</v>
          </cell>
          <cell r="CD133">
            <v>382.23987499999998</v>
          </cell>
          <cell r="CE133">
            <v>-663.82495630699964</v>
          </cell>
          <cell r="CF133">
            <v>-173.66711317258557</v>
          </cell>
        </row>
        <row r="134">
          <cell r="G134" t="str">
            <v>Utilización Portafolio Tesoreria</v>
          </cell>
          <cell r="L134">
            <v>37</v>
          </cell>
          <cell r="N134">
            <v>37</v>
          </cell>
          <cell r="O134">
            <v>-423.47924342399983</v>
          </cell>
          <cell r="P134">
            <v>-424.05333033900024</v>
          </cell>
          <cell r="Q134">
            <v>595.94749245600042</v>
          </cell>
          <cell r="R134">
            <v>-251.27533483599836</v>
          </cell>
          <cell r="S134">
            <v>-10.254984196850273</v>
          </cell>
          <cell r="T134">
            <v>-286.97066170500148</v>
          </cell>
          <cell r="U134">
            <v>-1.2077301720019022</v>
          </cell>
          <cell r="V134">
            <v>-660.1746036530003</v>
          </cell>
          <cell r="W134">
            <v>482.81655199699526</v>
          </cell>
          <cell r="X134">
            <v>-611.9553765628807</v>
          </cell>
          <cell r="Y134">
            <v>405.64961087700249</v>
          </cell>
          <cell r="Z134">
            <v>998.17860344000019</v>
          </cell>
          <cell r="AA134">
            <v>-186.77900611873474</v>
          </cell>
          <cell r="AB134">
            <v>3.4381544544427114E-2</v>
          </cell>
          <cell r="AC134" t="str">
            <v xml:space="preserve"> </v>
          </cell>
          <cell r="AD134">
            <v>3.4381544544427114E-2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-423.47924342399983</v>
          </cell>
          <cell r="AQ134">
            <v>-424.05333033900024</v>
          </cell>
          <cell r="AR134">
            <v>595.94749245600042</v>
          </cell>
          <cell r="AS134">
            <v>-251.27533483599836</v>
          </cell>
          <cell r="AT134">
            <v>-10.254984196850273</v>
          </cell>
          <cell r="AU134">
            <v>-286.97066170500148</v>
          </cell>
          <cell r="AV134">
            <v>-1.2077301720019022</v>
          </cell>
          <cell r="AW134">
            <v>-660.1746036530003</v>
          </cell>
          <cell r="AX134">
            <v>482.81655199699526</v>
          </cell>
          <cell r="AY134">
            <v>-847.53257376300007</v>
          </cell>
          <cell r="AZ134">
            <v>-251.58508130699965</v>
          </cell>
          <cell r="BA134">
            <v>-502.86041614299802</v>
          </cell>
          <cell r="BB134">
            <v>-513.11540033984829</v>
          </cell>
          <cell r="BC134">
            <v>-800.08606204484977</v>
          </cell>
          <cell r="BD134">
            <v>-801.29379221685167</v>
          </cell>
          <cell r="BE134">
            <v>-1461.468395869852</v>
          </cell>
          <cell r="BF134">
            <v>-978.65184387285672</v>
          </cell>
          <cell r="BG134">
            <v>-1590.6072204357374</v>
          </cell>
          <cell r="BH134">
            <v>0</v>
          </cell>
          <cell r="BI134">
            <v>0</v>
          </cell>
          <cell r="BJ134">
            <v>0</v>
          </cell>
          <cell r="BK134">
            <v>0</v>
          </cell>
          <cell r="BL134">
            <v>0</v>
          </cell>
          <cell r="BM134">
            <v>0</v>
          </cell>
          <cell r="BN134">
            <v>0</v>
          </cell>
          <cell r="BO134">
            <v>0</v>
          </cell>
          <cell r="BP134">
            <v>0</v>
          </cell>
          <cell r="BQ134">
            <v>-847.53257376300007</v>
          </cell>
          <cell r="BR134">
            <v>-251.58508130699965</v>
          </cell>
          <cell r="BS134">
            <v>-502.86041614299802</v>
          </cell>
          <cell r="BT134">
            <v>-513.11540033984829</v>
          </cell>
          <cell r="BU134">
            <v>-800.08606204484977</v>
          </cell>
          <cell r="BV134">
            <v>-801.29379221685167</v>
          </cell>
          <cell r="BW134">
            <v>-1461.468395869852</v>
          </cell>
          <cell r="BX134">
            <v>-978.65184387285672</v>
          </cell>
          <cell r="BY134">
            <v>-1590.6072204357374</v>
          </cell>
          <cell r="BZ134">
            <v>86.139874999999989</v>
          </cell>
          <cell r="CA134">
            <v>-2.8554246210000165</v>
          </cell>
          <cell r="CB134">
            <v>298.95542462100002</v>
          </cell>
          <cell r="CC134">
            <v>-251.58508130699965</v>
          </cell>
          <cell r="CD134">
            <v>382.23987499999998</v>
          </cell>
          <cell r="CE134">
            <v>-633.82495630699964</v>
          </cell>
          <cell r="CF134">
            <v>-165.81863844189456</v>
          </cell>
          <cell r="CK134">
            <v>100</v>
          </cell>
          <cell r="CL134">
            <v>-100</v>
          </cell>
          <cell r="CM134">
            <v>-200</v>
          </cell>
        </row>
        <row r="135">
          <cell r="G135" t="str">
            <v>Utilización Cartera FSA</v>
          </cell>
          <cell r="M135">
            <v>-105</v>
          </cell>
          <cell r="N135">
            <v>-105</v>
          </cell>
          <cell r="O135">
            <v>-30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-30</v>
          </cell>
          <cell r="AB135" t="str">
            <v xml:space="preserve"> </v>
          </cell>
          <cell r="AC135">
            <v>-9.7569248031482342E-2</v>
          </cell>
          <cell r="AD135">
            <v>-9.7569248031482342E-2</v>
          </cell>
          <cell r="AE135">
            <v>-30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  <cell r="AT135">
            <v>0</v>
          </cell>
          <cell r="AU135">
            <v>0</v>
          </cell>
          <cell r="AV135">
            <v>0</v>
          </cell>
          <cell r="AW135">
            <v>0</v>
          </cell>
          <cell r="AX135">
            <v>0</v>
          </cell>
          <cell r="AY135">
            <v>-30</v>
          </cell>
          <cell r="AZ135">
            <v>-30</v>
          </cell>
          <cell r="BA135">
            <v>-30</v>
          </cell>
          <cell r="BB135">
            <v>-30</v>
          </cell>
          <cell r="BC135">
            <v>-30</v>
          </cell>
          <cell r="BD135">
            <v>-30</v>
          </cell>
          <cell r="BE135">
            <v>-30</v>
          </cell>
          <cell r="BF135">
            <v>-30</v>
          </cell>
          <cell r="BG135">
            <v>-30</v>
          </cell>
          <cell r="BH135">
            <v>-30</v>
          </cell>
          <cell r="BI135">
            <v>-30</v>
          </cell>
          <cell r="BJ135">
            <v>-30</v>
          </cell>
          <cell r="BK135">
            <v>-30</v>
          </cell>
          <cell r="BL135">
            <v>-30</v>
          </cell>
          <cell r="BM135">
            <v>-30</v>
          </cell>
          <cell r="BN135">
            <v>-30</v>
          </cell>
          <cell r="BO135">
            <v>-30</v>
          </cell>
          <cell r="BP135">
            <v>-30</v>
          </cell>
          <cell r="BR135">
            <v>0</v>
          </cell>
          <cell r="BW135">
            <v>0</v>
          </cell>
          <cell r="BX135">
            <v>0</v>
          </cell>
          <cell r="BY135">
            <v>0</v>
          </cell>
          <cell r="CC135">
            <v>-30</v>
          </cell>
          <cell r="CD135">
            <v>0</v>
          </cell>
          <cell r="CE135">
            <v>-30</v>
          </cell>
          <cell r="CF135" t="str">
            <v xml:space="preserve">n.a. </v>
          </cell>
        </row>
        <row r="136">
          <cell r="Q136">
            <v>113.60904076154917</v>
          </cell>
          <cell r="R136">
            <v>-30.31941150553935</v>
          </cell>
          <cell r="S136">
            <v>47.558428417285803</v>
          </cell>
          <cell r="T136">
            <v>-21.640834195668504</v>
          </cell>
          <cell r="U136">
            <v>2.8244104159981589</v>
          </cell>
          <cell r="V136">
            <v>-57.23175594150689</v>
          </cell>
          <cell r="W136">
            <v>31.669447855394424</v>
          </cell>
          <cell r="X136">
            <v>5.1598940377396048</v>
          </cell>
          <cell r="Y136">
            <v>-29.310037596407653</v>
          </cell>
          <cell r="Z136">
            <v>-961.60703299351542</v>
          </cell>
          <cell r="AA136">
            <v>-1106.553734344036</v>
          </cell>
          <cell r="AE136">
            <v>-210.15052579043538</v>
          </cell>
          <cell r="AF136">
            <v>-1151.2558269251037</v>
          </cell>
          <cell r="AG136">
            <v>1039.6382495434837</v>
          </cell>
          <cell r="AH136">
            <v>-61.374269149178588</v>
          </cell>
          <cell r="AI136">
            <v>451.23160132242594</v>
          </cell>
          <cell r="AJ136">
            <v>-273.17633927222118</v>
          </cell>
          <cell r="AK136">
            <v>-309.61031192671675</v>
          </cell>
          <cell r="AL136">
            <v>44.178295141698243</v>
          </cell>
          <cell r="AM136">
            <v>771.34997909165463</v>
          </cell>
          <cell r="AN136">
            <v>-209.11460288629979</v>
          </cell>
          <cell r="AO136">
            <v>216.59155491452424</v>
          </cell>
          <cell r="AP136">
            <v>115.52501771650657</v>
          </cell>
          <cell r="AQ136">
            <v>1038.6154513996673</v>
          </cell>
          <cell r="AR136">
            <v>-926.02920878193447</v>
          </cell>
          <cell r="AS136">
            <v>31.054857643639238</v>
          </cell>
          <cell r="AT136">
            <v>-403.67317290514012</v>
          </cell>
          <cell r="AU136">
            <v>251.53550507655268</v>
          </cell>
          <cell r="AV136">
            <v>312.43472234271491</v>
          </cell>
          <cell r="AW136">
            <v>-101.41005108320513</v>
          </cell>
          <cell r="AX136">
            <v>-739.68053123626021</v>
          </cell>
          <cell r="AZ136">
            <v>-93.656842837816058</v>
          </cell>
          <cell r="BA136">
            <v>-123.97625434335541</v>
          </cell>
          <cell r="BB136">
            <v>-76.417825926069611</v>
          </cell>
          <cell r="BC136">
            <v>-98.058660121738114</v>
          </cell>
          <cell r="BD136">
            <v>-95.234249705739956</v>
          </cell>
          <cell r="BE136">
            <v>-152.46600564724685</v>
          </cell>
          <cell r="BF136">
            <v>-120.79655779185242</v>
          </cell>
          <cell r="BG136">
            <v>-115.63666375411282</v>
          </cell>
          <cell r="BI136">
            <v>-321.76810317205536</v>
          </cell>
          <cell r="BJ136">
            <v>-383.14237232123395</v>
          </cell>
          <cell r="BK136">
            <v>68.089229001191995</v>
          </cell>
          <cell r="BL136">
            <v>-205.08711027102919</v>
          </cell>
          <cell r="BM136">
            <v>-514.69742219774594</v>
          </cell>
          <cell r="BN136">
            <v>-470.51912705604769</v>
          </cell>
          <cell r="BO136">
            <v>300.83085203560694</v>
          </cell>
          <cell r="BP136">
            <v>91.716249149307146</v>
          </cell>
          <cell r="BR136">
            <v>228.11126033423932</v>
          </cell>
          <cell r="BS136">
            <v>259.16611797787857</v>
          </cell>
          <cell r="BT136">
            <v>-144.50705492726161</v>
          </cell>
          <cell r="BU136">
            <v>107.02845014929107</v>
          </cell>
          <cell r="BV136">
            <v>419.46317249200598</v>
          </cell>
          <cell r="BW136">
            <v>318.05312140880085</v>
          </cell>
          <cell r="BX136">
            <v>-421.62740982745936</v>
          </cell>
          <cell r="BY136">
            <v>-207.35291290341996</v>
          </cell>
        </row>
        <row r="138">
          <cell r="L138" t="e">
            <v>#REF!</v>
          </cell>
          <cell r="M138" t="e">
            <v>#REF!</v>
          </cell>
          <cell r="N138" t="e">
            <v>#REF!</v>
          </cell>
          <cell r="Q138">
            <v>-0.79000766994919547</v>
          </cell>
          <cell r="R138">
            <v>-0.43049320683379838</v>
          </cell>
          <cell r="S138">
            <v>-0.48403066273858475</v>
          </cell>
          <cell r="T138">
            <v>-3.8852950773584048E-2</v>
          </cell>
          <cell r="U138">
            <v>-0.3206496208671315</v>
          </cell>
          <cell r="V138">
            <v>9.562612705269638E-2</v>
          </cell>
          <cell r="W138">
            <v>-0.65205444179038829</v>
          </cell>
          <cell r="X138">
            <v>-5.8027305690301609E-2</v>
          </cell>
          <cell r="Y138">
            <v>-0.48998102346839589</v>
          </cell>
          <cell r="Z138">
            <v>-0.56185284450601147</v>
          </cell>
          <cell r="AA138">
            <v>-4.2729845599122473</v>
          </cell>
          <cell r="AE138">
            <v>-0.53521054154452552</v>
          </cell>
          <cell r="AF138">
            <v>2.7754264239313552E-2</v>
          </cell>
          <cell r="AG138">
            <v>-1.1456093074019198</v>
          </cell>
          <cell r="AH138">
            <v>-0.35615567751754668</v>
          </cell>
          <cell r="AI138">
            <v>-0.52217327172586681</v>
          </cell>
          <cell r="AJ138">
            <v>-9.847940856806757E-2</v>
          </cell>
          <cell r="AK138">
            <v>-0.34687602043023491</v>
          </cell>
          <cell r="AL138">
            <v>-1.9635869476435593E-2</v>
          </cell>
          <cell r="AM138">
            <v>-0.67223226203119335</v>
          </cell>
          <cell r="AN138">
            <v>-8.2522905259526158E-2</v>
          </cell>
          <cell r="AO138">
            <v>-0.51089136392136736</v>
          </cell>
          <cell r="AP138">
            <v>2.5497384360563369E-2</v>
          </cell>
          <cell r="AQ138">
            <v>-6.0702067402903279E-2</v>
          </cell>
          <cell r="AR138">
            <v>0.35560163745272433</v>
          </cell>
          <cell r="AS138">
            <v>-7.4337529316251705E-2</v>
          </cell>
          <cell r="AT138">
            <v>3.8142608987282056E-2</v>
          </cell>
          <cell r="AU138">
            <v>5.9626457794483521E-2</v>
          </cell>
          <cell r="AV138">
            <v>-2.6226399563103409E-2</v>
          </cell>
          <cell r="AW138">
            <v>-0.11526199652913197</v>
          </cell>
          <cell r="AX138">
            <v>2.0177820240805056E-2</v>
          </cell>
          <cell r="AY138">
            <v>-0.55180097298288122</v>
          </cell>
          <cell r="AZ138">
            <v>-1.3492105135737171</v>
          </cell>
          <cell r="BA138">
            <v>-1.7829788804630282</v>
          </cell>
          <cell r="BB138">
            <v>-2.2703017157357848</v>
          </cell>
          <cell r="BC138">
            <v>-2.3135609162143322</v>
          </cell>
          <cell r="BD138">
            <v>-2.6367398101647255</v>
          </cell>
          <cell r="BE138">
            <v>-2.5440057309838138</v>
          </cell>
          <cell r="BF138">
            <v>-3.2038829918709091</v>
          </cell>
          <cell r="BG138">
            <v>-3.2619102975612089</v>
          </cell>
          <cell r="BH138">
            <v>-0.56135062059688057</v>
          </cell>
          <cell r="BI138">
            <v>-1.6530655847071318</v>
          </cell>
          <cell r="BJ138">
            <v>-2.0092212622246777</v>
          </cell>
          <cell r="BK138">
            <v>-2.5313945339505444</v>
          </cell>
          <cell r="BL138">
            <v>-2.629873942518612</v>
          </cell>
          <cell r="BM138">
            <v>-2.9767499629488472</v>
          </cell>
          <cell r="BN138">
            <v>-2.9963858324252834</v>
          </cell>
          <cell r="BO138">
            <v>-3.6686180944564768</v>
          </cell>
          <cell r="BP138">
            <v>-3.7511409997160028</v>
          </cell>
          <cell r="BQ138">
            <v>9.5496476139996216E-3</v>
          </cell>
          <cell r="BR138">
            <v>0.30385507113341426</v>
          </cell>
          <cell r="BS138">
            <v>0.2262423817616501</v>
          </cell>
          <cell r="BT138">
            <v>0.26109281821475877</v>
          </cell>
          <cell r="BU138">
            <v>0.31631302630427965</v>
          </cell>
          <cell r="BV138">
            <v>0.34001015278412228</v>
          </cell>
          <cell r="BW138">
            <v>0.45238010144146967</v>
          </cell>
          <cell r="BX138">
            <v>0.46473510258556772</v>
          </cell>
          <cell r="BY138">
            <v>0.48923070215479392</v>
          </cell>
          <cell r="BZ138">
            <v>-0.39553762640049328</v>
          </cell>
          <cell r="CA138">
            <v>-4.0176828879510539E-2</v>
          </cell>
          <cell r="CB138">
            <v>-0.71847181882567046</v>
          </cell>
          <cell r="CC138">
            <v>-1.3492105135737171</v>
          </cell>
          <cell r="CD138">
            <v>-1.1541862741056743</v>
          </cell>
          <cell r="CE138">
            <v>-0.19502423946804281</v>
          </cell>
        </row>
        <row r="139">
          <cell r="L139" t="e">
            <v>#REF!</v>
          </cell>
          <cell r="M139" t="e">
            <v>#REF!</v>
          </cell>
          <cell r="N139" t="e">
            <v>#REF!</v>
          </cell>
          <cell r="Q139">
            <v>-0.78861382354874565</v>
          </cell>
          <cell r="R139">
            <v>-0.428913514246622</v>
          </cell>
          <cell r="S139">
            <v>-0.48403066273858475</v>
          </cell>
          <cell r="T139">
            <v>0.45521913663916991</v>
          </cell>
          <cell r="U139">
            <v>-0.32058710341698765</v>
          </cell>
          <cell r="V139">
            <v>9.562612705269638E-2</v>
          </cell>
          <cell r="W139">
            <v>-0.65205444179038829</v>
          </cell>
          <cell r="X139">
            <v>-5.8027305690301609E-2</v>
          </cell>
          <cell r="Y139">
            <v>-0.48998102346839589</v>
          </cell>
          <cell r="Z139">
            <v>-0.56185284450601147</v>
          </cell>
          <cell r="AA139">
            <v>-3.623055930701176</v>
          </cell>
          <cell r="AE139">
            <v>-0.53521054154452552</v>
          </cell>
          <cell r="AF139">
            <v>0.17802058312874625</v>
          </cell>
          <cell r="AG139">
            <v>-1.1456093074019198</v>
          </cell>
          <cell r="AH139">
            <v>-0.35615567751754668</v>
          </cell>
          <cell r="AI139">
            <v>-0.52217327172586681</v>
          </cell>
          <cell r="AJ139">
            <v>-9.847940856806757E-2</v>
          </cell>
          <cell r="AK139">
            <v>0.15026252906350845</v>
          </cell>
          <cell r="AL139">
            <v>-1.9635869476435593E-2</v>
          </cell>
          <cell r="AM139">
            <v>-0.67223226203119335</v>
          </cell>
          <cell r="AN139">
            <v>-8.2522905259526158E-2</v>
          </cell>
          <cell r="AO139">
            <v>-0.51089136392136736</v>
          </cell>
          <cell r="AP139">
            <v>2.5497384360563369E-2</v>
          </cell>
          <cell r="AQ139">
            <v>-5.8147900931788565E-2</v>
          </cell>
          <cell r="AR139">
            <v>0.35699548385317414</v>
          </cell>
          <cell r="AS139">
            <v>-7.275783672907532E-2</v>
          </cell>
          <cell r="AT139">
            <v>3.8142608987282056E-2</v>
          </cell>
          <cell r="AU139">
            <v>0.55369854520723749</v>
          </cell>
          <cell r="AV139">
            <v>0.47084963248049611</v>
          </cell>
          <cell r="AW139">
            <v>-0.11526199652913197</v>
          </cell>
          <cell r="AX139">
            <v>2.0177820240805056E-2</v>
          </cell>
          <cell r="AY139">
            <v>-0.39898048762233385</v>
          </cell>
          <cell r="AZ139">
            <v>-1.1949961818127197</v>
          </cell>
          <cell r="BA139">
            <v>-1.6271848561148543</v>
          </cell>
          <cell r="BB139">
            <v>-2.1145076913876113</v>
          </cell>
          <cell r="BC139">
            <v>-1.6636948044534048</v>
          </cell>
          <cell r="BD139">
            <v>-1.9868111809536542</v>
          </cell>
          <cell r="BE139">
            <v>-1.8940771017727429</v>
          </cell>
          <cell r="BF139">
            <v>-2.5539543626598382</v>
          </cell>
          <cell r="BG139">
            <v>-2.6119816683501371</v>
          </cell>
          <cell r="BH139">
            <v>-0.41108430170744792</v>
          </cell>
          <cell r="BI139">
            <v>-1.5027992658176992</v>
          </cell>
          <cell r="BJ139">
            <v>-1.8589549433352448</v>
          </cell>
          <cell r="BK139">
            <v>-2.3811282150611115</v>
          </cell>
          <cell r="BL139">
            <v>-2.4796076236291791</v>
          </cell>
          <cell r="BM139">
            <v>-2.3293450945656708</v>
          </cell>
          <cell r="BN139">
            <v>-2.3489809640421075</v>
          </cell>
          <cell r="BO139">
            <v>-3.0212132260733009</v>
          </cell>
          <cell r="BP139">
            <v>-3.1037361313328269</v>
          </cell>
          <cell r="BQ139">
            <v>1.2103814085114352E-2</v>
          </cell>
          <cell r="BR139">
            <v>0.30780308400497874</v>
          </cell>
          <cell r="BS139">
            <v>0.23177008722039097</v>
          </cell>
          <cell r="BT139">
            <v>0.26662052367349964</v>
          </cell>
          <cell r="BU139">
            <v>0.81591281917577452</v>
          </cell>
          <cell r="BV139">
            <v>0.34253391361201752</v>
          </cell>
          <cell r="BW139">
            <v>0.45490386226936463</v>
          </cell>
          <cell r="BX139">
            <v>0.46725886341346268</v>
          </cell>
          <cell r="BY139">
            <v>0.49175446298268977</v>
          </cell>
          <cell r="BZ139">
            <v>-0.39553762640049328</v>
          </cell>
          <cell r="CA139">
            <v>-4.0176828879510539E-2</v>
          </cell>
          <cell r="CB139">
            <v>-0.71847181882567046</v>
          </cell>
          <cell r="CC139">
            <v>-1.1949961818127197</v>
          </cell>
          <cell r="CD139">
            <v>-1.1541862741056743</v>
          </cell>
          <cell r="CE139">
            <v>-4.0809907707045401E-2</v>
          </cell>
        </row>
        <row r="140"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</row>
        <row r="141">
          <cell r="N141">
            <v>35781.130642476855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</row>
        <row r="142">
          <cell r="L142" t="e">
            <v>#REF!</v>
          </cell>
          <cell r="M142" t="e">
            <v>#REF!</v>
          </cell>
          <cell r="N142" t="e">
            <v>#REF!</v>
          </cell>
          <cell r="Q142">
            <v>76.535133318163403</v>
          </cell>
          <cell r="R142">
            <v>97.942742984624218</v>
          </cell>
          <cell r="S142">
            <v>53.422788509173181</v>
          </cell>
          <cell r="T142">
            <v>71.912813169509292</v>
          </cell>
          <cell r="U142">
            <v>70.55560521390862</v>
          </cell>
          <cell r="V142">
            <v>127.1873279736335</v>
          </cell>
          <cell r="W142">
            <v>94.59926169735175</v>
          </cell>
          <cell r="X142">
            <v>47.588840544149178</v>
          </cell>
          <cell r="Y142">
            <v>82.058772178296437</v>
          </cell>
          <cell r="Z142">
            <v>961.60703299351542</v>
          </cell>
          <cell r="AA142">
            <v>1106.5537343440355</v>
          </cell>
          <cell r="AE142">
            <v>253.7</v>
          </cell>
          <cell r="AF142">
            <v>1258.9000000000001</v>
          </cell>
          <cell r="AG142">
            <v>307.5</v>
          </cell>
          <cell r="AH142">
            <v>628.6</v>
          </cell>
          <cell r="AI142">
            <v>373.7</v>
          </cell>
          <cell r="AJ142">
            <v>374.7</v>
          </cell>
          <cell r="AP142">
            <v>-16.309425259404492</v>
          </cell>
          <cell r="AR142">
            <v>-230.96486668183661</v>
          </cell>
          <cell r="AS142">
            <v>-530.65725701537576</v>
          </cell>
          <cell r="AT142">
            <v>-320.2772114908268</v>
          </cell>
          <cell r="AY142">
            <v>197.42977902674491</v>
          </cell>
          <cell r="AZ142">
            <v>75.855150407826528</v>
          </cell>
          <cell r="BA142">
            <v>102.64996976197506</v>
          </cell>
          <cell r="BB142">
            <v>51.548641065530546</v>
          </cell>
          <cell r="BH142">
            <v>1303.4074836067064</v>
          </cell>
          <cell r="BI142">
            <v>321.76810317205559</v>
          </cell>
          <cell r="BJ142">
            <v>383.14237232123514</v>
          </cell>
          <cell r="BK142">
            <v>-68.089229001190233</v>
          </cell>
          <cell r="BZ142" t="e">
            <v>#REF!</v>
          </cell>
          <cell r="CA142" t="e">
            <v>#REF!</v>
          </cell>
          <cell r="CB142" t="e">
            <v>#REF!</v>
          </cell>
          <cell r="CC142">
            <v>75.855150407826528</v>
          </cell>
          <cell r="CD142" t="e">
            <v>#REF!</v>
          </cell>
        </row>
        <row r="143">
          <cell r="L143">
            <v>82.168000000000006</v>
          </cell>
          <cell r="N143">
            <v>82.168000000000006</v>
          </cell>
          <cell r="Q143">
            <v>152.01283043028573</v>
          </cell>
          <cell r="R143">
            <v>34.773126812437603</v>
          </cell>
          <cell r="S143">
            <v>66.4884524018901</v>
          </cell>
          <cell r="T143">
            <v>19.435201437592379</v>
          </cell>
          <cell r="U143">
            <v>33.044557190524358</v>
          </cell>
          <cell r="V143">
            <v>41.019891418236647</v>
          </cell>
          <cell r="W143">
            <v>42.606146909500019</v>
          </cell>
          <cell r="X143">
            <v>0</v>
          </cell>
          <cell r="Y143">
            <v>0</v>
          </cell>
          <cell r="AB143">
            <v>7.6353047354769915E-2</v>
          </cell>
          <cell r="AC143" t="str">
            <v xml:space="preserve"> </v>
          </cell>
          <cell r="AD143">
            <v>7.6353047354769915E-2</v>
          </cell>
          <cell r="AE143">
            <v>80.968000000000018</v>
          </cell>
          <cell r="AF143">
            <v>226.39999999999998</v>
          </cell>
          <cell r="AG143">
            <v>643.80000000000007</v>
          </cell>
          <cell r="AH143">
            <v>268.2</v>
          </cell>
          <cell r="AI143">
            <v>165.3</v>
          </cell>
          <cell r="AJ143">
            <v>164.3</v>
          </cell>
          <cell r="AP143">
            <v>1.1970666666666574</v>
          </cell>
          <cell r="AR143">
            <v>-491.78716956971437</v>
          </cell>
          <cell r="AS143">
            <v>-233.42687318756239</v>
          </cell>
          <cell r="AT143">
            <v>-98.811547598109911</v>
          </cell>
          <cell r="AY143">
            <v>-72.329566940000092</v>
          </cell>
          <cell r="AZ143">
            <v>46.319894589999898</v>
          </cell>
          <cell r="BA143">
            <v>25.815792559999913</v>
          </cell>
          <cell r="BH143">
            <v>-545.96420000000012</v>
          </cell>
          <cell r="BI143">
            <v>-168.72200000000001</v>
          </cell>
          <cell r="BJ143">
            <v>-391.11059999999998</v>
          </cell>
          <cell r="BK143">
            <v>78.130235950914539</v>
          </cell>
          <cell r="BQ143">
            <v>473.63463306000006</v>
          </cell>
          <cell r="BR143">
            <v>215.04189458999991</v>
          </cell>
          <cell r="BS143">
            <v>416.9263925599999</v>
          </cell>
          <cell r="BZ143">
            <v>38.049000000000007</v>
          </cell>
          <cell r="CA143">
            <v>40.092517940000093</v>
          </cell>
          <cell r="CB143">
            <v>60.301548543399676</v>
          </cell>
          <cell r="CC143">
            <v>46.319894589999898</v>
          </cell>
          <cell r="CD143">
            <v>-35.185500000000047</v>
          </cell>
          <cell r="CE143">
            <v>81.505394589999952</v>
          </cell>
          <cell r="CF143">
            <v>231.64483832828816</v>
          </cell>
        </row>
        <row r="144">
          <cell r="L144">
            <v>57.8</v>
          </cell>
          <cell r="N144">
            <v>57.8</v>
          </cell>
          <cell r="Q144">
            <v>38.131343649426853</v>
          </cell>
          <cell r="R144">
            <v>32.850204666647272</v>
          </cell>
          <cell r="S144">
            <v>34.492764524568877</v>
          </cell>
          <cell r="T144">
            <v>30.836777536248412</v>
          </cell>
          <cell r="U144">
            <v>40.335458439382421</v>
          </cell>
          <cell r="V144">
            <v>28.935680613889957</v>
          </cell>
          <cell r="W144">
            <v>83.662562643246162</v>
          </cell>
          <cell r="X144">
            <v>52.748734581888783</v>
          </cell>
          <cell r="Y144">
            <v>52.748734581888783</v>
          </cell>
          <cell r="AA144">
            <v>512.93305881892422</v>
          </cell>
          <cell r="AB144">
            <v>5.3709547963996948E-2</v>
          </cell>
          <cell r="AC144" t="str">
            <v xml:space="preserve"> </v>
          </cell>
          <cell r="AD144">
            <v>5.3709547963996948E-2</v>
          </cell>
          <cell r="AE144">
            <v>60.6</v>
          </cell>
          <cell r="AF144">
            <v>50.8</v>
          </cell>
          <cell r="AG144">
            <v>638.6</v>
          </cell>
          <cell r="AH144">
            <v>62.8</v>
          </cell>
          <cell r="AI144">
            <v>165.7</v>
          </cell>
          <cell r="AJ144">
            <v>166.7</v>
          </cell>
          <cell r="AP144">
            <v>0</v>
          </cell>
          <cell r="AQ144">
            <v>6.790797581736669</v>
          </cell>
          <cell r="AR144">
            <v>-600.46865635057316</v>
          </cell>
          <cell r="AS144">
            <v>-29.949795333352725</v>
          </cell>
          <cell r="AT144">
            <v>-131.2072354754311</v>
          </cell>
          <cell r="AY144">
            <v>22.476616515600668</v>
          </cell>
          <cell r="AZ144">
            <v>30.407488795600713</v>
          </cell>
          <cell r="BA144">
            <v>-247.67332709439859</v>
          </cell>
          <cell r="BH144">
            <v>-571.36779999999999</v>
          </cell>
          <cell r="BI144">
            <v>2.7899999999999991</v>
          </cell>
          <cell r="BJ144">
            <v>-378.46139999999997</v>
          </cell>
          <cell r="BK144">
            <v>237.14163595091455</v>
          </cell>
          <cell r="BQ144">
            <v>593.84441651560064</v>
          </cell>
          <cell r="BR144">
            <v>27.617488795600714</v>
          </cell>
          <cell r="BS144">
            <v>130.78807290560138</v>
          </cell>
          <cell r="BZ144">
            <v>39</v>
          </cell>
          <cell r="CA144">
            <v>57.800574999999995</v>
          </cell>
          <cell r="CB144">
            <v>13.047924379000294</v>
          </cell>
          <cell r="CC144">
            <v>30.407488795600713</v>
          </cell>
          <cell r="CD144">
            <v>31.245587999999653</v>
          </cell>
          <cell r="CE144">
            <v>-0.83809920439894015</v>
          </cell>
          <cell r="CF144">
            <v>-2.6822961513764731</v>
          </cell>
        </row>
        <row r="145">
          <cell r="AP145">
            <v>0</v>
          </cell>
          <cell r="AQ145">
            <v>0</v>
          </cell>
          <cell r="AR145">
            <v>0</v>
          </cell>
          <cell r="AS145">
            <v>0</v>
          </cell>
          <cell r="AT145">
            <v>0</v>
          </cell>
        </row>
        <row r="146">
          <cell r="Q146">
            <v>66.711860024399471</v>
          </cell>
          <cell r="R146">
            <v>96.791493494399347</v>
          </cell>
          <cell r="S146">
            <v>27.433528871040053</v>
          </cell>
          <cell r="T146">
            <v>22.233528871040054</v>
          </cell>
          <cell r="U146">
            <v>16.033528871040055</v>
          </cell>
          <cell r="V146">
            <v>8.8335288710400555</v>
          </cell>
          <cell r="AP146">
            <v>86.35228332999958</v>
          </cell>
          <cell r="AQ146">
            <v>187.00347658439969</v>
          </cell>
          <cell r="AR146">
            <v>66.711860024399471</v>
          </cell>
          <cell r="AS146">
            <v>96.791493494399347</v>
          </cell>
          <cell r="AT146">
            <v>27.433528871040053</v>
          </cell>
        </row>
        <row r="147">
          <cell r="Q147">
            <v>9.8232732937639327</v>
          </cell>
          <cell r="R147">
            <v>1.1512494902248704</v>
          </cell>
          <cell r="S147">
            <v>25.989259638133127</v>
          </cell>
          <cell r="T147">
            <v>49.679284298469241</v>
          </cell>
          <cell r="U147">
            <v>54.522076342868566</v>
          </cell>
          <cell r="V147">
            <v>118.35379910259344</v>
          </cell>
          <cell r="AP147">
            <v>151.03829141059592</v>
          </cell>
          <cell r="AQ147">
            <v>16.211476176744696</v>
          </cell>
          <cell r="AR147">
            <v>9.8232732937639327</v>
          </cell>
          <cell r="AS147">
            <v>1.1512494902248704</v>
          </cell>
          <cell r="AT147">
            <v>25.989259638133127</v>
          </cell>
        </row>
        <row r="148"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</row>
        <row r="149">
          <cell r="AP149">
            <v>0</v>
          </cell>
          <cell r="AQ149">
            <v>0</v>
          </cell>
          <cell r="AR149">
            <v>0</v>
          </cell>
          <cell r="AS149">
            <v>0</v>
          </cell>
          <cell r="AT149">
            <v>0</v>
          </cell>
        </row>
        <row r="150">
          <cell r="L150">
            <v>1118.2606389705827</v>
          </cell>
          <cell r="Q150">
            <v>1062.0999999999999</v>
          </cell>
          <cell r="R150">
            <v>1060.5999999999999</v>
          </cell>
          <cell r="S150">
            <v>1075.2</v>
          </cell>
          <cell r="T150">
            <v>0</v>
          </cell>
          <cell r="U150">
            <v>0</v>
          </cell>
          <cell r="AP150">
            <v>1027.0999999999999</v>
          </cell>
          <cell r="AQ150">
            <v>1074.2</v>
          </cell>
          <cell r="AR150">
            <v>1062.0999999999999</v>
          </cell>
          <cell r="AS150">
            <v>1060.5999999999999</v>
          </cell>
          <cell r="AT150">
            <v>1075.2</v>
          </cell>
        </row>
        <row r="151">
          <cell r="L151" t="e">
            <v>#REF!</v>
          </cell>
          <cell r="AE151">
            <v>-23.5</v>
          </cell>
          <cell r="AF151">
            <v>-23.5</v>
          </cell>
          <cell r="AG151">
            <v>23.5</v>
          </cell>
          <cell r="AH151">
            <v>23.5</v>
          </cell>
          <cell r="AP151">
            <v>23.5</v>
          </cell>
          <cell r="AQ151">
            <v>23.5</v>
          </cell>
          <cell r="AR151">
            <v>-23.5</v>
          </cell>
          <cell r="AS151">
            <v>-23.5</v>
          </cell>
          <cell r="AT151">
            <v>0</v>
          </cell>
        </row>
        <row r="152">
          <cell r="Q152">
            <v>54.716666666666669</v>
          </cell>
          <cell r="R152">
            <v>54.716666666666669</v>
          </cell>
          <cell r="S152">
            <v>54.716666666666669</v>
          </cell>
          <cell r="T152">
            <v>54.716666666666669</v>
          </cell>
          <cell r="U152">
            <v>54.716666666666669</v>
          </cell>
          <cell r="V152">
            <v>54.716666666666669</v>
          </cell>
          <cell r="W152">
            <v>54.716666666666669</v>
          </cell>
          <cell r="X152">
            <v>54.716666666666669</v>
          </cell>
          <cell r="Y152">
            <v>54.716666666666669</v>
          </cell>
          <cell r="Z152">
            <v>54.716666666666669</v>
          </cell>
          <cell r="AP152">
            <v>54.716666666666669</v>
          </cell>
          <cell r="AQ152">
            <v>54.716666666666669</v>
          </cell>
          <cell r="AR152">
            <v>54.716666666666669</v>
          </cell>
          <cell r="AS152">
            <v>54.716666666666669</v>
          </cell>
          <cell r="AT152">
            <v>54.716666666666669</v>
          </cell>
        </row>
        <row r="153">
          <cell r="Q153">
            <v>1.6583333333333332</v>
          </cell>
          <cell r="R153">
            <v>1.6583333333333332</v>
          </cell>
          <cell r="S153">
            <v>1.6583333333333332</v>
          </cell>
          <cell r="T153">
            <v>1.6583333333333332</v>
          </cell>
          <cell r="U153">
            <v>1.6583333333333332</v>
          </cell>
          <cell r="V153">
            <v>1.6583333333333332</v>
          </cell>
          <cell r="W153">
            <v>1.6583333333333332</v>
          </cell>
          <cell r="X153">
            <v>1.6583333333333332</v>
          </cell>
          <cell r="Y153">
            <v>1.6583333333333332</v>
          </cell>
          <cell r="Z153">
            <v>1.6583333333333332</v>
          </cell>
          <cell r="AP153">
            <v>1.6583333333333332</v>
          </cell>
          <cell r="AQ153">
            <v>1.6583333333333332</v>
          </cell>
          <cell r="AR153">
            <v>1.6583333333333332</v>
          </cell>
          <cell r="AS153">
            <v>1.6583333333333332</v>
          </cell>
          <cell r="AT153">
            <v>1.6583333333333332</v>
          </cell>
        </row>
        <row r="164">
          <cell r="L164" t="str">
            <v>TESORERIA</v>
          </cell>
          <cell r="M164" t="str">
            <v>RESTO</v>
          </cell>
          <cell r="N164" t="str">
            <v>TOTAL</v>
          </cell>
          <cell r="Q164" t="str">
            <v>Observ.</v>
          </cell>
          <cell r="R164" t="str">
            <v>Observ.</v>
          </cell>
          <cell r="S164" t="str">
            <v>Observ.</v>
          </cell>
          <cell r="T164" t="str">
            <v>Observ.</v>
          </cell>
          <cell r="U164" t="str">
            <v>Observ.</v>
          </cell>
          <cell r="V164" t="str">
            <v>Observ.</v>
          </cell>
          <cell r="W164" t="str">
            <v>Observ.</v>
          </cell>
          <cell r="X164" t="str">
            <v>Observ.</v>
          </cell>
          <cell r="Y164" t="str">
            <v>Observ.</v>
          </cell>
          <cell r="Z164" t="str">
            <v>Observ.</v>
          </cell>
          <cell r="AA164" t="str">
            <v xml:space="preserve">Total </v>
          </cell>
          <cell r="AB164" t="str">
            <v>% PIB</v>
          </cell>
          <cell r="AC164" t="str">
            <v>% PIB</v>
          </cell>
          <cell r="AD164" t="str">
            <v>% PIB</v>
          </cell>
          <cell r="AE164" t="str">
            <v>Progr.</v>
          </cell>
          <cell r="AF164" t="str">
            <v>Progr.</v>
          </cell>
          <cell r="AG164" t="str">
            <v>Progr.</v>
          </cell>
          <cell r="AH164" t="str">
            <v>Progr.</v>
          </cell>
          <cell r="AI164" t="str">
            <v>Progr.</v>
          </cell>
          <cell r="AJ164" t="str">
            <v>Progr.</v>
          </cell>
          <cell r="AK164" t="str">
            <v>Progr.</v>
          </cell>
          <cell r="AL164" t="str">
            <v>Progr.</v>
          </cell>
          <cell r="AM164" t="str">
            <v>Progr.</v>
          </cell>
          <cell r="AP164" t="str">
            <v>Observ.-Prog.</v>
          </cell>
          <cell r="AQ164" t="str">
            <v>Observ.-Prog.</v>
          </cell>
          <cell r="AR164" t="str">
            <v>Observ.-Prog.</v>
          </cell>
          <cell r="AS164" t="str">
            <v>Observ.-Prog.</v>
          </cell>
          <cell r="AT164" t="str">
            <v>Observ.-Prog.</v>
          </cell>
          <cell r="AU164" t="str">
            <v>Observ-Prog</v>
          </cell>
          <cell r="AV164" t="str">
            <v>Observ-Prog</v>
          </cell>
          <cell r="AW164" t="str">
            <v>Observ-Prog</v>
          </cell>
          <cell r="AY164" t="str">
            <v>Observ.</v>
          </cell>
          <cell r="AZ164" t="str">
            <v>Observ.</v>
          </cell>
          <cell r="BA164" t="str">
            <v>Observ.</v>
          </cell>
          <cell r="BB164" t="str">
            <v>Observ.</v>
          </cell>
          <cell r="BC164" t="str">
            <v>Observ.</v>
          </cell>
          <cell r="BD164" t="str">
            <v>Observ.</v>
          </cell>
          <cell r="BE164" t="str">
            <v>Observ.</v>
          </cell>
          <cell r="BH164" t="str">
            <v>Progr.</v>
          </cell>
          <cell r="BI164" t="str">
            <v>Progr.</v>
          </cell>
          <cell r="BJ164" t="str">
            <v>Progr.</v>
          </cell>
          <cell r="BK164" t="str">
            <v>Progr.</v>
          </cell>
          <cell r="BL164" t="str">
            <v>Progr.</v>
          </cell>
          <cell r="BM164" t="str">
            <v>Progr.</v>
          </cell>
          <cell r="BN164" t="str">
            <v>Progr.</v>
          </cell>
          <cell r="BQ164" t="str">
            <v>Observ-Progr</v>
          </cell>
          <cell r="BR164" t="str">
            <v>Observ-Progr</v>
          </cell>
          <cell r="BS164" t="str">
            <v>Observ-Progr</v>
          </cell>
          <cell r="BT164" t="str">
            <v>Observ-Progr</v>
          </cell>
          <cell r="BU164" t="str">
            <v>Observ-Progr</v>
          </cell>
          <cell r="BV164" t="str">
            <v>Observ-Progr</v>
          </cell>
          <cell r="BW164" t="str">
            <v>Observ-Progr</v>
          </cell>
          <cell r="BZ164" t="str">
            <v>% PIB Observ.</v>
          </cell>
          <cell r="CA164" t="str">
            <v>% PIB Progr</v>
          </cell>
        </row>
        <row r="165">
          <cell r="L165" t="str">
            <v>CSF</v>
          </cell>
          <cell r="M165" t="str">
            <v>SSF</v>
          </cell>
          <cell r="N165" t="str">
            <v>CSF+SSF</v>
          </cell>
          <cell r="Q165">
            <v>35490</v>
          </cell>
          <cell r="R165">
            <v>35521</v>
          </cell>
          <cell r="S165">
            <v>35551</v>
          </cell>
          <cell r="T165">
            <v>35582</v>
          </cell>
          <cell r="U165">
            <v>35612</v>
          </cell>
          <cell r="V165">
            <v>35643</v>
          </cell>
          <cell r="W165">
            <v>35674</v>
          </cell>
          <cell r="X165">
            <v>35704</v>
          </cell>
          <cell r="Y165">
            <v>35735</v>
          </cell>
          <cell r="Z165">
            <v>35765</v>
          </cell>
          <cell r="AA165">
            <v>1997</v>
          </cell>
          <cell r="AB165" t="str">
            <v>CSF</v>
          </cell>
          <cell r="AC165" t="str">
            <v>SSF</v>
          </cell>
          <cell r="AD165" t="str">
            <v>CSF+SSF</v>
          </cell>
          <cell r="AE165" t="str">
            <v>Ene</v>
          </cell>
          <cell r="AF165" t="str">
            <v>Feb</v>
          </cell>
          <cell r="AG165" t="str">
            <v>Mar</v>
          </cell>
          <cell r="AH165" t="str">
            <v>Abr</v>
          </cell>
          <cell r="AI165" t="str">
            <v>May</v>
          </cell>
          <cell r="AJ165" t="str">
            <v>Jun</v>
          </cell>
          <cell r="AK165" t="str">
            <v>Jul</v>
          </cell>
          <cell r="AL165" t="str">
            <v>Ago</v>
          </cell>
          <cell r="AM165" t="str">
            <v>Sep</v>
          </cell>
          <cell r="AP165" t="str">
            <v>Enero</v>
          </cell>
          <cell r="AQ165" t="str">
            <v>Febrero</v>
          </cell>
          <cell r="AR165" t="str">
            <v>Marzo</v>
          </cell>
          <cell r="AS165" t="str">
            <v>Abril</v>
          </cell>
          <cell r="AT165" t="str">
            <v>Mayo</v>
          </cell>
          <cell r="AU165" t="str">
            <v>Junio</v>
          </cell>
          <cell r="AV165" t="str">
            <v>Julio</v>
          </cell>
          <cell r="AW165" t="str">
            <v>Agosto</v>
          </cell>
          <cell r="AY165" t="str">
            <v>Ene-Feb</v>
          </cell>
          <cell r="AZ165" t="str">
            <v>Ene-Mar</v>
          </cell>
          <cell r="BA165" t="str">
            <v>Ene-Abr</v>
          </cell>
          <cell r="BB165" t="str">
            <v>Ene-May</v>
          </cell>
          <cell r="BC165" t="str">
            <v>Ene-Jun</v>
          </cell>
          <cell r="BD165" t="str">
            <v>Ene-Jul</v>
          </cell>
          <cell r="BE165" t="str">
            <v>Ene-Agos</v>
          </cell>
          <cell r="BH165" t="str">
            <v>Ene-Feb</v>
          </cell>
          <cell r="BI165" t="str">
            <v>Ene-Mar</v>
          </cell>
          <cell r="BJ165" t="str">
            <v>Ene-Abr</v>
          </cell>
          <cell r="BK165" t="str">
            <v>Ene-May</v>
          </cell>
          <cell r="BL165" t="str">
            <v>Ene-Jun</v>
          </cell>
          <cell r="BM165" t="str">
            <v>Ene-Jul</v>
          </cell>
          <cell r="BN165" t="str">
            <v>Ene-Agos</v>
          </cell>
          <cell r="BQ165" t="str">
            <v>Ene-Feb</v>
          </cell>
          <cell r="BR165" t="str">
            <v>Ene-Mar</v>
          </cell>
          <cell r="BS165" t="str">
            <v>Ene-Abr</v>
          </cell>
          <cell r="BT165" t="str">
            <v>Ene-May</v>
          </cell>
          <cell r="BU165" t="str">
            <v>Ene-Jun</v>
          </cell>
          <cell r="BV165" t="str">
            <v>Ene-Jul</v>
          </cell>
          <cell r="BW165" t="str">
            <v>Ene-Agos</v>
          </cell>
          <cell r="BZ165" t="str">
            <v>Ene-Jun</v>
          </cell>
          <cell r="CA165" t="str">
            <v>Ene-Jun</v>
          </cell>
        </row>
        <row r="166">
          <cell r="Q166">
            <v>1109.4225440623406</v>
          </cell>
          <cell r="R166">
            <v>1134.5557351198786</v>
          </cell>
          <cell r="S166">
            <v>1176.195992173285</v>
          </cell>
          <cell r="T166">
            <v>1370.897725629982</v>
          </cell>
          <cell r="U166">
            <v>1496.0323988665925</v>
          </cell>
          <cell r="V166">
            <v>1513.2518808554255</v>
          </cell>
          <cell r="W166">
            <v>1283.5524586979645</v>
          </cell>
          <cell r="X166">
            <v>1327.6792521698108</v>
          </cell>
          <cell r="Y166">
            <v>939.49260787227013</v>
          </cell>
          <cell r="Z166">
            <v>1423.5621228785751</v>
          </cell>
          <cell r="AA166">
            <v>13585.217358032784</v>
          </cell>
          <cell r="AB166">
            <v>12.086825027770352</v>
          </cell>
          <cell r="AC166" t="e">
            <v>#VALUE!</v>
          </cell>
          <cell r="AD166">
            <v>12.086825027770352</v>
          </cell>
          <cell r="AE166">
            <v>726.33585039237164</v>
          </cell>
          <cell r="AF166">
            <v>1438.1227019431008</v>
          </cell>
          <cell r="AG166">
            <v>1024.6103000000001</v>
          </cell>
          <cell r="AH166">
            <v>1219.2702560502198</v>
          </cell>
          <cell r="AI166">
            <v>1025.0579905407249</v>
          </cell>
          <cell r="AJ166">
            <v>1318.5125198987557</v>
          </cell>
          <cell r="AK166">
            <v>1386.8531636086091</v>
          </cell>
          <cell r="AL166">
            <v>1364.2976459563383</v>
          </cell>
          <cell r="AP166">
            <v>13.374136032745128</v>
          </cell>
          <cell r="AQ166">
            <v>-120.63932571623809</v>
          </cell>
          <cell r="AR166">
            <v>84.812244062340596</v>
          </cell>
          <cell r="AS166">
            <v>-84.714520930341223</v>
          </cell>
          <cell r="AT166">
            <v>151.13800163256019</v>
          </cell>
          <cell r="AU166">
            <v>52.385205731226279</v>
          </cell>
          <cell r="AV166">
            <v>109.17923525798346</v>
          </cell>
          <cell r="AW166">
            <v>148.95423489908717</v>
          </cell>
          <cell r="AY166">
            <v>2057.1933626519794</v>
          </cell>
          <cell r="AZ166">
            <v>3166.6159067143203</v>
          </cell>
          <cell r="BA166">
            <v>4301.1716418341994</v>
          </cell>
          <cell r="BB166">
            <v>5477.3676340074853</v>
          </cell>
          <cell r="BC166">
            <v>6848.2653596374657</v>
          </cell>
          <cell r="BD166">
            <v>8344.2977585040589</v>
          </cell>
          <cell r="BE166">
            <v>9857.549639359484</v>
          </cell>
          <cell r="BH166">
            <v>2106.4596832266393</v>
          </cell>
          <cell r="BI166">
            <v>3189.068852335472</v>
          </cell>
          <cell r="BJ166">
            <v>4408.3391083856923</v>
          </cell>
          <cell r="BK166">
            <v>5433.3970989264171</v>
          </cell>
          <cell r="BL166">
            <v>6751.9096188251733</v>
          </cell>
          <cell r="BM166">
            <v>8138.7627824337824</v>
          </cell>
          <cell r="BN166">
            <v>9503.0604283901212</v>
          </cell>
          <cell r="BQ166">
            <v>-49.266320574659602</v>
          </cell>
          <cell r="BR166">
            <v>-22.452945621152274</v>
          </cell>
          <cell r="BS166">
            <v>-107.16746655149332</v>
          </cell>
          <cell r="BT166">
            <v>43.970535081066949</v>
          </cell>
          <cell r="BU166">
            <v>96.355740812292964</v>
          </cell>
          <cell r="BV166">
            <v>205.53497607027657</v>
          </cell>
          <cell r="BW166">
            <v>354.48921096936283</v>
          </cell>
          <cell r="BZ166">
            <v>6.1338717767530824</v>
          </cell>
          <cell r="CA166">
            <v>6.047567621166456</v>
          </cell>
        </row>
        <row r="167">
          <cell r="Q167">
            <v>918.67541202805035</v>
          </cell>
          <cell r="R167">
            <v>1041.3214851985499</v>
          </cell>
          <cell r="S167">
            <v>1060.4619888837797</v>
          </cell>
          <cell r="T167">
            <v>1183.4589118603099</v>
          </cell>
          <cell r="U167">
            <v>1175.3498713699</v>
          </cell>
          <cell r="V167">
            <v>1300.8273561133799</v>
          </cell>
          <cell r="W167">
            <v>1030.2689678214899</v>
          </cell>
          <cell r="X167">
            <v>1285.17972252666</v>
          </cell>
          <cell r="Y167">
            <v>916.57072490871997</v>
          </cell>
          <cell r="Z167">
            <v>1367.4223958232524</v>
          </cell>
          <cell r="AA167">
            <v>13075.612779912504</v>
          </cell>
          <cell r="AB167">
            <v>11.611762310490025</v>
          </cell>
          <cell r="AC167" t="e">
            <v>#VALUE!</v>
          </cell>
          <cell r="AD167">
            <v>11.611762310490025</v>
          </cell>
          <cell r="AE167">
            <v>653.77829999999994</v>
          </cell>
          <cell r="AF167">
            <v>1354.6194</v>
          </cell>
          <cell r="AG167">
            <v>786.88030000000003</v>
          </cell>
          <cell r="AH167">
            <v>1121.4405222222222</v>
          </cell>
          <cell r="AI167">
            <v>935.23733791019799</v>
          </cell>
          <cell r="AJ167">
            <v>1193.5068379101976</v>
          </cell>
          <cell r="AK167">
            <v>1019.9875954975064</v>
          </cell>
          <cell r="AL167">
            <v>1247.3770828528786</v>
          </cell>
          <cell r="AP167">
            <v>-76.766353117949848</v>
          </cell>
          <cell r="AQ167">
            <v>-135.55540350363995</v>
          </cell>
          <cell r="AR167">
            <v>131.7951120280502</v>
          </cell>
          <cell r="AS167">
            <v>-80.119037023672178</v>
          </cell>
          <cell r="AT167">
            <v>125.22465097358187</v>
          </cell>
          <cell r="AU167">
            <v>-10.047926049887893</v>
          </cell>
          <cell r="AV167">
            <v>155.36227587239364</v>
          </cell>
          <cell r="AW167">
            <v>53.450273260501262</v>
          </cell>
          <cell r="AY167">
            <v>1796.0759433784101</v>
          </cell>
          <cell r="AZ167">
            <v>2714.7513554064603</v>
          </cell>
          <cell r="BA167">
            <v>3756.0728406050102</v>
          </cell>
          <cell r="BB167">
            <v>4816.5348294887908</v>
          </cell>
          <cell r="BC167">
            <v>5999.9937413490998</v>
          </cell>
          <cell r="BD167">
            <v>7175.3436127189998</v>
          </cell>
          <cell r="BE167">
            <v>8476.170968832379</v>
          </cell>
          <cell r="BH167">
            <v>2008.3977</v>
          </cell>
          <cell r="BI167">
            <v>2795.2779999999998</v>
          </cell>
          <cell r="BJ167">
            <v>3916.7185222222224</v>
          </cell>
          <cell r="BK167">
            <v>4851.9558601324197</v>
          </cell>
          <cell r="BL167">
            <v>6045.4626980426183</v>
          </cell>
          <cell r="BM167">
            <v>7065.4502935401251</v>
          </cell>
          <cell r="BN167">
            <v>8312.8273763930047</v>
          </cell>
          <cell r="BQ167">
            <v>-212.32175662158997</v>
          </cell>
          <cell r="BR167">
            <v>-80.526644593539771</v>
          </cell>
          <cell r="BS167">
            <v>-160.64568161721201</v>
          </cell>
          <cell r="BT167">
            <v>-35.421030643630175</v>
          </cell>
          <cell r="BU167">
            <v>-45.468956693518301</v>
          </cell>
          <cell r="BV167">
            <v>109.89331917887466</v>
          </cell>
          <cell r="BW167">
            <v>163.34359243937433</v>
          </cell>
          <cell r="BZ167">
            <v>5.3740896910432614</v>
          </cell>
          <cell r="CA167">
            <v>5.4148154420961596</v>
          </cell>
        </row>
        <row r="168">
          <cell r="Q168">
            <v>612.18613506100019</v>
          </cell>
          <cell r="R168">
            <v>752.90155518899996</v>
          </cell>
          <cell r="S168">
            <v>709.49727737799981</v>
          </cell>
          <cell r="T168">
            <v>851.27870428699998</v>
          </cell>
          <cell r="U168">
            <v>803.17442898100001</v>
          </cell>
          <cell r="V168">
            <v>972.70713087999991</v>
          </cell>
          <cell r="W168">
            <v>690.39096822800002</v>
          </cell>
          <cell r="X168">
            <v>919.5669539930002</v>
          </cell>
          <cell r="Y168">
            <v>560.75002455699996</v>
          </cell>
          <cell r="Z168">
            <v>976.01564914280027</v>
          </cell>
          <cell r="AA168">
            <v>9152.5181370445007</v>
          </cell>
          <cell r="AB168">
            <v>8.0643945886236565</v>
          </cell>
          <cell r="AC168" t="e">
            <v>#VALUE!</v>
          </cell>
          <cell r="AD168">
            <v>8.0643945886236565</v>
          </cell>
          <cell r="AE168">
            <v>372.33579999999995</v>
          </cell>
          <cell r="AF168">
            <v>1072.5493999999999</v>
          </cell>
          <cell r="AG168">
            <v>494.41030000000001</v>
          </cell>
          <cell r="AH168">
            <v>798.19579999999996</v>
          </cell>
          <cell r="AI168">
            <v>600.26139999999998</v>
          </cell>
          <cell r="AJ168">
            <v>857.12189999999987</v>
          </cell>
          <cell r="AK168">
            <v>668.19430000000011</v>
          </cell>
          <cell r="AL168">
            <v>897.23910000000001</v>
          </cell>
          <cell r="AP168">
            <v>-28.368856882299951</v>
          </cell>
          <cell r="AQ168">
            <v>-112.46703376999994</v>
          </cell>
          <cell r="AR168">
            <v>117.77583506100018</v>
          </cell>
          <cell r="AS168">
            <v>-45.294244810999999</v>
          </cell>
          <cell r="AT168">
            <v>109.23587737799983</v>
          </cell>
          <cell r="AU168">
            <v>-5.8431957129998864</v>
          </cell>
          <cell r="AV168">
            <v>134.98012898099989</v>
          </cell>
          <cell r="AW168">
            <v>75.468030879999901</v>
          </cell>
          <cell r="AY168">
            <v>1304.0493093476998</v>
          </cell>
          <cell r="AZ168">
            <v>1916.2354444087</v>
          </cell>
          <cell r="BA168">
            <v>2669.1369995977002</v>
          </cell>
          <cell r="BB168">
            <v>3378.6342769757002</v>
          </cell>
          <cell r="BC168">
            <v>4229.9129812626998</v>
          </cell>
          <cell r="BD168">
            <v>5033.0874102437001</v>
          </cell>
          <cell r="BE168">
            <v>6005.7945411236997</v>
          </cell>
          <cell r="BH168">
            <v>1444.8851999999999</v>
          </cell>
          <cell r="BI168">
            <v>1939.2954999999999</v>
          </cell>
          <cell r="BJ168">
            <v>2737.4913000000001</v>
          </cell>
          <cell r="BK168">
            <v>3337.7527</v>
          </cell>
          <cell r="BL168">
            <v>4194.8746000000001</v>
          </cell>
          <cell r="BM168">
            <v>4863.0688999999993</v>
          </cell>
          <cell r="BN168">
            <v>5760.3079999999991</v>
          </cell>
          <cell r="BQ168">
            <v>-140.83589065230001</v>
          </cell>
          <cell r="BR168">
            <v>-23.060055591299829</v>
          </cell>
          <cell r="BS168">
            <v>-68.354300402299941</v>
          </cell>
          <cell r="BT168">
            <v>40.881576975699772</v>
          </cell>
          <cell r="BU168">
            <v>35.038381262699659</v>
          </cell>
          <cell r="BV168">
            <v>170.0185102437008</v>
          </cell>
          <cell r="BW168">
            <v>245.48654112370059</v>
          </cell>
          <cell r="BZ168">
            <v>3.7886592430849206</v>
          </cell>
          <cell r="CA168">
            <v>3.7572759764263166</v>
          </cell>
        </row>
        <row r="169">
          <cell r="Q169">
            <v>547.25089320100017</v>
          </cell>
          <cell r="R169">
            <v>273.53488764100001</v>
          </cell>
          <cell r="S169">
            <v>633.26266243399982</v>
          </cell>
          <cell r="T169">
            <v>407.06395279499992</v>
          </cell>
          <cell r="U169">
            <v>716.37736025599997</v>
          </cell>
          <cell r="V169">
            <v>457.37705655100001</v>
          </cell>
          <cell r="W169">
            <v>587.30996725600005</v>
          </cell>
          <cell r="AE169">
            <v>300.03099999999995</v>
          </cell>
          <cell r="AF169">
            <v>412.96669999999995</v>
          </cell>
          <cell r="AG169">
            <v>411.47919999999999</v>
          </cell>
          <cell r="AH169">
            <v>256.96799999999996</v>
          </cell>
          <cell r="AI169">
            <v>517.72820000000002</v>
          </cell>
          <cell r="AJ169">
            <v>367.72089999999997</v>
          </cell>
          <cell r="AK169">
            <v>564.85660000000007</v>
          </cell>
          <cell r="AL169">
            <v>375.6336</v>
          </cell>
          <cell r="AP169">
            <v>-56.474356882299986</v>
          </cell>
          <cell r="AQ169">
            <v>-44.584800674999997</v>
          </cell>
          <cell r="AR169">
            <v>135.77169320100018</v>
          </cell>
          <cell r="AT169">
            <v>115.53446243399981</v>
          </cell>
          <cell r="AU169">
            <v>39.343052794999949</v>
          </cell>
          <cell r="AV169">
            <v>151.5207602559999</v>
          </cell>
          <cell r="AW169">
            <v>81.743456551000008</v>
          </cell>
          <cell r="AY169">
            <v>611.93854244269994</v>
          </cell>
          <cell r="AZ169">
            <v>1159.1894356437001</v>
          </cell>
          <cell r="BA169">
            <v>1432.7243232847002</v>
          </cell>
          <cell r="BB169">
            <v>2065.9869857187</v>
          </cell>
          <cell r="BC169">
            <v>2473.0509385136997</v>
          </cell>
          <cell r="BD169">
            <v>3189.4282987696997</v>
          </cell>
          <cell r="BE169">
            <v>3646.8053553206996</v>
          </cell>
          <cell r="BH169">
            <v>712.9976999999999</v>
          </cell>
          <cell r="BI169">
            <v>1124.4768999999999</v>
          </cell>
          <cell r="BJ169">
            <v>1381.4449</v>
          </cell>
          <cell r="BK169">
            <v>1899.1731</v>
          </cell>
          <cell r="BL169">
            <v>2266.8939999999998</v>
          </cell>
          <cell r="BM169">
            <v>2831.7505999999998</v>
          </cell>
          <cell r="BN169">
            <v>3207.3842</v>
          </cell>
          <cell r="BQ169">
            <v>-101.05915755729995</v>
          </cell>
          <cell r="BR169">
            <v>34.712535643700221</v>
          </cell>
          <cell r="BS169">
            <v>51.279423284700215</v>
          </cell>
          <cell r="BT169">
            <v>166.81388571870002</v>
          </cell>
          <cell r="BU169">
            <v>206.15693851369997</v>
          </cell>
          <cell r="BV169">
            <v>357.67769876969987</v>
          </cell>
          <cell r="BW169">
            <v>439.42115532069965</v>
          </cell>
          <cell r="BZ169">
            <v>2.2150685695720389</v>
          </cell>
          <cell r="CA169">
            <v>2.0304173972935824</v>
          </cell>
        </row>
        <row r="170">
          <cell r="Q170">
            <v>64.935241859999991</v>
          </cell>
          <cell r="R170">
            <v>479.36666754800001</v>
          </cell>
          <cell r="S170">
            <v>76.234614944000015</v>
          </cell>
          <cell r="T170">
            <v>444.214751492</v>
          </cell>
          <cell r="U170">
            <v>86.797068725000017</v>
          </cell>
          <cell r="V170">
            <v>515.3300743289999</v>
          </cell>
          <cell r="W170">
            <v>103.08100097199998</v>
          </cell>
          <cell r="AE170">
            <v>72.3048</v>
          </cell>
          <cell r="AF170">
            <v>659.58270000000005</v>
          </cell>
          <cell r="AG170">
            <v>82.931100000000001</v>
          </cell>
          <cell r="AH170">
            <v>541.2278</v>
          </cell>
          <cell r="AI170">
            <v>82.533199999999994</v>
          </cell>
          <cell r="AJ170">
            <v>489.40099999999995</v>
          </cell>
          <cell r="AK170">
            <v>103.3377</v>
          </cell>
          <cell r="AL170">
            <v>521.60550000000001</v>
          </cell>
          <cell r="AP170">
            <v>28.105500000000006</v>
          </cell>
          <cell r="AQ170">
            <v>-67.882233095000061</v>
          </cell>
          <cell r="AR170">
            <v>-17.99585814000001</v>
          </cell>
          <cell r="AT170">
            <v>-6.298585055999979</v>
          </cell>
          <cell r="AU170">
            <v>-45.186248507999949</v>
          </cell>
          <cell r="AV170">
            <v>-16.540631274999981</v>
          </cell>
          <cell r="AW170">
            <v>-6.2754256710001073</v>
          </cell>
          <cell r="AY170">
            <v>692.11076690499999</v>
          </cell>
          <cell r="AZ170">
            <v>757.04600876500001</v>
          </cell>
          <cell r="BA170">
            <v>1236.412676313</v>
          </cell>
          <cell r="BB170">
            <v>1312.647291257</v>
          </cell>
          <cell r="BC170">
            <v>1756.862042749</v>
          </cell>
          <cell r="BD170">
            <v>1843.6591114739999</v>
          </cell>
          <cell r="BE170">
            <v>2358.9891858029996</v>
          </cell>
          <cell r="BH170">
            <v>731.88750000000005</v>
          </cell>
          <cell r="BI170">
            <v>814.81860000000006</v>
          </cell>
          <cell r="BJ170">
            <v>1356.0464000000002</v>
          </cell>
          <cell r="BK170">
            <v>1438.5796000000003</v>
          </cell>
          <cell r="BL170">
            <v>1927.9806000000003</v>
          </cell>
          <cell r="BM170">
            <v>2031.3183000000004</v>
          </cell>
          <cell r="BN170">
            <v>2552.9238000000005</v>
          </cell>
          <cell r="BQ170">
            <v>-39.776733095000054</v>
          </cell>
          <cell r="BR170">
            <v>-57.77259123500005</v>
          </cell>
          <cell r="BS170">
            <v>-119.63372368700016</v>
          </cell>
          <cell r="BT170">
            <v>-125.93230874300025</v>
          </cell>
          <cell r="BU170">
            <v>-171.11855725100031</v>
          </cell>
          <cell r="BV170">
            <v>-187.65918852600043</v>
          </cell>
          <cell r="BW170">
            <v>-193.93461419700088</v>
          </cell>
          <cell r="BZ170">
            <v>1.573590673512882</v>
          </cell>
          <cell r="CA170">
            <v>1.726858579132734</v>
          </cell>
        </row>
        <row r="171">
          <cell r="Q171">
            <v>230.41582564200002</v>
          </cell>
          <cell r="R171">
            <v>208.70567652300002</v>
          </cell>
          <cell r="S171">
            <v>278.76066448540001</v>
          </cell>
          <cell r="T171">
            <v>262.92810880995995</v>
          </cell>
          <cell r="U171">
            <v>309.66857646900002</v>
          </cell>
          <cell r="V171">
            <v>275.746238785</v>
          </cell>
          <cell r="W171">
            <v>299.01292254214991</v>
          </cell>
          <cell r="X171">
            <v>317.95930432717</v>
          </cell>
          <cell r="Y171">
            <v>308.058088183</v>
          </cell>
          <cell r="Z171">
            <v>340.72488169626354</v>
          </cell>
          <cell r="AA171">
            <v>3197.1848572169438</v>
          </cell>
          <cell r="AB171">
            <v>2.7631307308090571</v>
          </cell>
          <cell r="AC171" t="e">
            <v>#VALUE!</v>
          </cell>
          <cell r="AD171">
            <v>2.7631307308090571</v>
          </cell>
          <cell r="AE171">
            <v>220</v>
          </cell>
          <cell r="AF171">
            <v>220</v>
          </cell>
          <cell r="AG171">
            <v>220</v>
          </cell>
          <cell r="AH171">
            <v>240</v>
          </cell>
          <cell r="AI171">
            <v>250</v>
          </cell>
          <cell r="AJ171">
            <v>250</v>
          </cell>
          <cell r="AK171">
            <v>267.2</v>
          </cell>
          <cell r="AL171">
            <v>267.5</v>
          </cell>
          <cell r="AP171">
            <v>-44.580802537000011</v>
          </cell>
          <cell r="AQ171">
            <v>-30.214627709000013</v>
          </cell>
          <cell r="AR171">
            <v>10.415825642000016</v>
          </cell>
          <cell r="AS171">
            <v>-31.294323476999978</v>
          </cell>
          <cell r="AT171">
            <v>28.760664485400014</v>
          </cell>
          <cell r="AU171">
            <v>12.928108809959951</v>
          </cell>
          <cell r="AV171">
            <v>42.468576469000027</v>
          </cell>
          <cell r="AW171">
            <v>8.2462387850000027</v>
          </cell>
          <cell r="AY171">
            <v>365.20456975399998</v>
          </cell>
          <cell r="AZ171">
            <v>595.62039539600005</v>
          </cell>
          <cell r="BA171">
            <v>804.32607191900001</v>
          </cell>
          <cell r="BB171">
            <v>1083.0867364044002</v>
          </cell>
          <cell r="BC171">
            <v>1346.0148452143601</v>
          </cell>
          <cell r="BD171">
            <v>1655.6834216833599</v>
          </cell>
          <cell r="BE171">
            <v>1931.42966046836</v>
          </cell>
          <cell r="BH171">
            <v>440.00000000000006</v>
          </cell>
          <cell r="BI171">
            <v>660</v>
          </cell>
          <cell r="BJ171">
            <v>900</v>
          </cell>
          <cell r="BK171">
            <v>1150</v>
          </cell>
          <cell r="BL171">
            <v>1400</v>
          </cell>
          <cell r="BM171">
            <v>1667.2</v>
          </cell>
          <cell r="BN171">
            <v>1934.7</v>
          </cell>
          <cell r="BQ171">
            <v>-74.79543024600008</v>
          </cell>
          <cell r="BR171">
            <v>-64.379604604000065</v>
          </cell>
          <cell r="BS171">
            <v>-95.673928080999985</v>
          </cell>
          <cell r="BT171">
            <v>-66.913263595599915</v>
          </cell>
          <cell r="BU171">
            <v>-53.985154785639963</v>
          </cell>
          <cell r="BV171">
            <v>-11.516578316640107</v>
          </cell>
          <cell r="BW171">
            <v>-3.2703395316400474</v>
          </cell>
          <cell r="BZ171">
            <v>1.2056020081832963</v>
          </cell>
          <cell r="CA171">
            <v>1.2539555692551199</v>
          </cell>
        </row>
        <row r="172">
          <cell r="Q172">
            <v>87.581100000000021</v>
          </cell>
          <cell r="R172">
            <v>75.481886342485012</v>
          </cell>
          <cell r="S172">
            <v>100.79985627792065</v>
          </cell>
          <cell r="T172">
            <v>96.822372804126232</v>
          </cell>
          <cell r="U172">
            <v>119.95336933611877</v>
          </cell>
          <cell r="V172">
            <v>106.80132008960814</v>
          </cell>
          <cell r="W172">
            <v>121.30396975051718</v>
          </cell>
          <cell r="X172">
            <v>123.15117546677656</v>
          </cell>
          <cell r="Y172">
            <v>120.73640728030996</v>
          </cell>
          <cell r="Z172">
            <v>131.96731670782302</v>
          </cell>
          <cell r="AA172">
            <v>1221.3033438096857</v>
          </cell>
          <cell r="AB172">
            <v>1.0069033117662627</v>
          </cell>
          <cell r="AC172" t="str">
            <v xml:space="preserve"> </v>
          </cell>
          <cell r="AD172">
            <v>1.0069033117662627</v>
          </cell>
          <cell r="AE172">
            <v>79.530992176990523</v>
          </cell>
          <cell r="AF172">
            <v>79.5</v>
          </cell>
          <cell r="AG172">
            <v>79.5</v>
          </cell>
          <cell r="AH172">
            <v>86.8</v>
          </cell>
          <cell r="AI172">
            <v>90.4</v>
          </cell>
          <cell r="AJ172">
            <v>90.4</v>
          </cell>
          <cell r="AK172">
            <v>96.6</v>
          </cell>
          <cell r="AL172">
            <v>96.7</v>
          </cell>
          <cell r="AP172">
            <v>-17.211794713990507</v>
          </cell>
          <cell r="AQ172">
            <v>-5.1146277089999614</v>
          </cell>
          <cell r="AR172">
            <v>8.0811000000000206</v>
          </cell>
          <cell r="AS172">
            <v>-11.318113657514985</v>
          </cell>
          <cell r="AT172">
            <v>10.399856277920648</v>
          </cell>
          <cell r="AU172">
            <v>6.4223728041262262</v>
          </cell>
          <cell r="AV172">
            <v>23.353369336118774</v>
          </cell>
          <cell r="AW172">
            <v>10.101320089608137</v>
          </cell>
          <cell r="AY172">
            <v>136.70456975400006</v>
          </cell>
          <cell r="AZ172">
            <v>224.28566975400008</v>
          </cell>
          <cell r="BA172">
            <v>299.76755609648512</v>
          </cell>
          <cell r="BB172">
            <v>400.56741237440576</v>
          </cell>
          <cell r="BC172">
            <v>497.38978517853201</v>
          </cell>
          <cell r="BD172">
            <v>617.34315451465079</v>
          </cell>
          <cell r="BE172">
            <v>724.1444746042589</v>
          </cell>
          <cell r="BH172">
            <v>159.03099217699054</v>
          </cell>
          <cell r="BI172">
            <v>238.53099217699054</v>
          </cell>
          <cell r="BJ172">
            <v>325.33099217699055</v>
          </cell>
          <cell r="BK172">
            <v>415.73099217699053</v>
          </cell>
          <cell r="BL172">
            <v>506.1309921769905</v>
          </cell>
          <cell r="BM172">
            <v>602.73099217699053</v>
          </cell>
          <cell r="BN172">
            <v>699.43099217699057</v>
          </cell>
          <cell r="BQ172">
            <v>-22.326422422990476</v>
          </cell>
          <cell r="BR172">
            <v>-14.245322422990455</v>
          </cell>
          <cell r="BS172">
            <v>-25.563436080505426</v>
          </cell>
          <cell r="BT172">
            <v>-15.163579802584763</v>
          </cell>
          <cell r="BU172">
            <v>-8.7412069984584946</v>
          </cell>
          <cell r="BV172">
            <v>14.612162337660266</v>
          </cell>
          <cell r="BW172">
            <v>24.713482427268332</v>
          </cell>
          <cell r="BZ172">
            <v>0.44550335086801984</v>
          </cell>
          <cell r="CA172">
            <v>0.45333269743782617</v>
          </cell>
        </row>
        <row r="173">
          <cell r="Q173">
            <v>142.834725642</v>
          </cell>
          <cell r="R173">
            <v>133.22379018051501</v>
          </cell>
          <cell r="S173">
            <v>177.96080820747937</v>
          </cell>
          <cell r="T173">
            <v>166.10573600583371</v>
          </cell>
          <cell r="U173">
            <v>189.71520713288123</v>
          </cell>
          <cell r="V173">
            <v>168.94491869539186</v>
          </cell>
          <cell r="W173">
            <v>177.70895279163273</v>
          </cell>
          <cell r="X173">
            <v>194.80812886039345</v>
          </cell>
          <cell r="Y173">
            <v>187.32168090269005</v>
          </cell>
          <cell r="Z173">
            <v>208.75756498844049</v>
          </cell>
          <cell r="AA173">
            <v>1975.8815134072579</v>
          </cell>
          <cell r="AB173">
            <v>1.7562274190427944</v>
          </cell>
          <cell r="AC173" t="str">
            <v xml:space="preserve"> </v>
          </cell>
          <cell r="AD173">
            <v>1.7562274190427944</v>
          </cell>
          <cell r="AE173">
            <v>140.46900782300949</v>
          </cell>
          <cell r="AF173">
            <v>140.5</v>
          </cell>
          <cell r="AG173">
            <v>140.5</v>
          </cell>
          <cell r="AH173">
            <v>153.19999999999999</v>
          </cell>
          <cell r="AI173">
            <v>159.6</v>
          </cell>
          <cell r="AJ173">
            <v>159.6</v>
          </cell>
          <cell r="AK173">
            <v>170.6</v>
          </cell>
          <cell r="AL173">
            <v>170.8</v>
          </cell>
          <cell r="AP173">
            <v>-27.369007823009511</v>
          </cell>
          <cell r="AQ173">
            <v>-25.100000000000065</v>
          </cell>
          <cell r="AR173">
            <v>2.3347256419999951</v>
          </cell>
          <cell r="AS173">
            <v>-19.976209819484978</v>
          </cell>
          <cell r="AT173">
            <v>18.36080820747938</v>
          </cell>
          <cell r="AU173">
            <v>6.505736005833711</v>
          </cell>
          <cell r="AV173">
            <v>19.115207132881238</v>
          </cell>
          <cell r="AW173">
            <v>-1.8550813046081487</v>
          </cell>
          <cell r="AY173">
            <v>228.49999999999991</v>
          </cell>
          <cell r="AZ173">
            <v>371.33472564199991</v>
          </cell>
          <cell r="BA173">
            <v>504.55851582251489</v>
          </cell>
          <cell r="BB173">
            <v>682.51932402999432</v>
          </cell>
          <cell r="BC173">
            <v>848.62506003582803</v>
          </cell>
          <cell r="BD173">
            <v>1038.3402671687093</v>
          </cell>
          <cell r="BE173">
            <v>1207.2851858641011</v>
          </cell>
          <cell r="BH173">
            <v>280.96900782300952</v>
          </cell>
          <cell r="BI173">
            <v>421.46900782300952</v>
          </cell>
          <cell r="BJ173">
            <v>574.66900782300945</v>
          </cell>
          <cell r="BK173">
            <v>734.26900782300947</v>
          </cell>
          <cell r="BL173">
            <v>893.8690078230095</v>
          </cell>
          <cell r="BM173">
            <v>1064.4690078230094</v>
          </cell>
          <cell r="BN173">
            <v>1235.2690078230094</v>
          </cell>
          <cell r="BQ173">
            <v>-52.469007823009605</v>
          </cell>
          <cell r="BR173">
            <v>-50.13428218100961</v>
          </cell>
          <cell r="BS173">
            <v>-70.11049200049456</v>
          </cell>
          <cell r="BT173">
            <v>-51.749683793015151</v>
          </cell>
          <cell r="BU173">
            <v>-45.243947787181469</v>
          </cell>
          <cell r="BV173">
            <v>-26.128740654300145</v>
          </cell>
          <cell r="BW173">
            <v>-27.983821958908266</v>
          </cell>
          <cell r="BZ173">
            <v>0.76009865731527637</v>
          </cell>
          <cell r="CA173">
            <v>0.80062287181729352</v>
          </cell>
        </row>
        <row r="174">
          <cell r="Q174">
            <v>48.755678719580004</v>
          </cell>
          <cell r="R174">
            <v>61.927547688800004</v>
          </cell>
          <cell r="S174">
            <v>56.177978153059996</v>
          </cell>
          <cell r="T174">
            <v>65.378911245259999</v>
          </cell>
          <cell r="U174">
            <v>60.214436816019997</v>
          </cell>
          <cell r="V174">
            <v>49.163226856559994</v>
          </cell>
          <cell r="W174">
            <v>38.87063087264</v>
          </cell>
          <cell r="X174">
            <v>45.708496023000002</v>
          </cell>
          <cell r="Y174">
            <v>45.870645472</v>
          </cell>
          <cell r="Z174">
            <v>50.682198984188432</v>
          </cell>
          <cell r="AA174">
            <v>634.42619069857847</v>
          </cell>
          <cell r="AB174">
            <v>0.73449525917993053</v>
          </cell>
          <cell r="AC174" t="str">
            <v xml:space="preserve"> </v>
          </cell>
          <cell r="AD174">
            <v>0.73449525917993053</v>
          </cell>
          <cell r="AE174">
            <v>60.442500000000003</v>
          </cell>
          <cell r="AF174">
            <v>60.4</v>
          </cell>
          <cell r="AG174">
            <v>60.4</v>
          </cell>
          <cell r="AH174">
            <v>67.674722222222201</v>
          </cell>
          <cell r="AI174">
            <v>68.014937910197958</v>
          </cell>
          <cell r="AJ174">
            <v>68.014937910197958</v>
          </cell>
          <cell r="AK174">
            <v>67.71493791019796</v>
          </cell>
          <cell r="AL174">
            <v>67.989937910197952</v>
          </cell>
          <cell r="AP174">
            <v>-4.2526461975098897</v>
          </cell>
          <cell r="AQ174">
            <v>-4.913413935020003</v>
          </cell>
          <cell r="AR174">
            <v>-11.644321280419994</v>
          </cell>
          <cell r="AS174">
            <v>-5.7471745334221964</v>
          </cell>
          <cell r="AT174">
            <v>-11.836959757137961</v>
          </cell>
          <cell r="AU174">
            <v>-2.6360266649379582</v>
          </cell>
          <cell r="AV174">
            <v>-7.5005010941779631</v>
          </cell>
          <cell r="AW174">
            <v>-18.826711053637958</v>
          </cell>
          <cell r="AY174">
            <v>111.67643986747011</v>
          </cell>
          <cell r="AZ174">
            <v>160.43211858705013</v>
          </cell>
          <cell r="BA174">
            <v>222.35966627585015</v>
          </cell>
          <cell r="BB174">
            <v>278.53764442891014</v>
          </cell>
          <cell r="BC174">
            <v>343.91655567417013</v>
          </cell>
          <cell r="BD174">
            <v>404.13099249019012</v>
          </cell>
          <cell r="BE174">
            <v>453.29421934675014</v>
          </cell>
          <cell r="BH174">
            <v>120.8425</v>
          </cell>
          <cell r="BI174">
            <v>181.24250000000001</v>
          </cell>
          <cell r="BJ174">
            <v>248.91722222222222</v>
          </cell>
          <cell r="BK174">
            <v>316.93216013242017</v>
          </cell>
          <cell r="BL174">
            <v>384.94709804261811</v>
          </cell>
          <cell r="BM174">
            <v>452.66203595281604</v>
          </cell>
          <cell r="BN174">
            <v>520.65197386301395</v>
          </cell>
          <cell r="BQ174">
            <v>-9.1660601325298927</v>
          </cell>
          <cell r="BR174">
            <v>-20.81038141294988</v>
          </cell>
          <cell r="BS174">
            <v>-26.557555946372077</v>
          </cell>
          <cell r="BT174">
            <v>-38.394515703510024</v>
          </cell>
          <cell r="BU174">
            <v>-41.030542368447982</v>
          </cell>
          <cell r="BV174">
            <v>-48.531043462625917</v>
          </cell>
          <cell r="BW174">
            <v>-67.35775451626381</v>
          </cell>
          <cell r="BZ174">
            <v>0.30804005739047435</v>
          </cell>
          <cell r="CA174">
            <v>0.34479039818509827</v>
          </cell>
        </row>
        <row r="175">
          <cell r="Q175">
            <v>27.317772605470001</v>
          </cell>
          <cell r="R175">
            <v>17.786705797749999</v>
          </cell>
          <cell r="S175">
            <v>16.026068867319999</v>
          </cell>
          <cell r="T175">
            <v>3.8731875180900004</v>
          </cell>
          <cell r="U175">
            <v>2.29242910388</v>
          </cell>
          <cell r="V175">
            <v>3.2107595918200014</v>
          </cell>
          <cell r="W175">
            <v>1.9944461786999981</v>
          </cell>
          <cell r="X175">
            <v>1.9449681834900003</v>
          </cell>
          <cell r="Y175">
            <v>1.891966696719994</v>
          </cell>
          <cell r="Z175">
            <v>-3.3399999999872421E-4</v>
          </cell>
          <cell r="AA175">
            <v>91.483594952479976</v>
          </cell>
          <cell r="AB175">
            <v>4.974173187738333E-2</v>
          </cell>
          <cell r="AC175" t="e">
            <v>#VALUE!</v>
          </cell>
          <cell r="AD175">
            <v>4.974173187738333E-2</v>
          </cell>
          <cell r="AE175">
            <v>1</v>
          </cell>
          <cell r="AF175">
            <v>1.67</v>
          </cell>
          <cell r="AG175">
            <v>12.07</v>
          </cell>
          <cell r="AH175">
            <v>15.57</v>
          </cell>
          <cell r="AI175">
            <v>16.960999999999999</v>
          </cell>
          <cell r="AJ175">
            <v>18.37</v>
          </cell>
          <cell r="AK175">
            <v>16.878357587308294</v>
          </cell>
          <cell r="AL175">
            <v>14.648044942680542</v>
          </cell>
          <cell r="AP175">
            <v>0.43595249885999721</v>
          </cell>
          <cell r="AQ175">
            <v>12.039671910380003</v>
          </cell>
          <cell r="AR175">
            <v>15.247772605470001</v>
          </cell>
          <cell r="AS175">
            <v>2.2167057977499987</v>
          </cell>
          <cell r="AT175">
            <v>-0.93493113267999917</v>
          </cell>
          <cell r="AU175">
            <v>-14.49681248191</v>
          </cell>
          <cell r="AV175">
            <v>-14.585928483428294</v>
          </cell>
          <cell r="AW175">
            <v>-11.437285350860542</v>
          </cell>
          <cell r="AY175">
            <v>15.14562440924</v>
          </cell>
          <cell r="AZ175">
            <v>42.463397014709997</v>
          </cell>
          <cell r="BA175">
            <v>60.25010281246</v>
          </cell>
          <cell r="BB175">
            <v>76.276171679779992</v>
          </cell>
          <cell r="BC175">
            <v>80.149359197869998</v>
          </cell>
          <cell r="BD175">
            <v>82.441788301749995</v>
          </cell>
          <cell r="BE175">
            <v>85.652547893570002</v>
          </cell>
          <cell r="BH175">
            <v>2.67</v>
          </cell>
          <cell r="BI175">
            <v>14.74</v>
          </cell>
          <cell r="BJ175">
            <v>30.310000000000002</v>
          </cell>
          <cell r="BK175">
            <v>47.271000000000001</v>
          </cell>
          <cell r="BL175">
            <v>65.641000000000005</v>
          </cell>
          <cell r="BM175">
            <v>82.519357587308292</v>
          </cell>
          <cell r="BN175">
            <v>97.167402529988834</v>
          </cell>
          <cell r="BQ175">
            <v>12.47562440924</v>
          </cell>
          <cell r="BR175">
            <v>27.723397014709995</v>
          </cell>
          <cell r="BS175">
            <v>29.940102812459994</v>
          </cell>
          <cell r="BT175">
            <v>29.005171679779991</v>
          </cell>
          <cell r="BU175">
            <v>14.508359197869986</v>
          </cell>
          <cell r="BV175">
            <v>-7.7569285558297452E-2</v>
          </cell>
          <cell r="BW175">
            <v>-11.514854636418832</v>
          </cell>
          <cell r="BZ175">
            <v>7.1788382384570096E-2</v>
          </cell>
          <cell r="CA175">
            <v>5.8793498229625228E-2</v>
          </cell>
        </row>
        <row r="176">
          <cell r="Q176">
            <v>35.094471764150001</v>
          </cell>
          <cell r="R176">
            <v>35.14656270695</v>
          </cell>
          <cell r="S176">
            <v>29.180717095710001</v>
          </cell>
          <cell r="T176">
            <v>31.759557582969997</v>
          </cell>
          <cell r="U176">
            <v>26.012900590530002</v>
          </cell>
          <cell r="V176">
            <v>28.550581069179998</v>
          </cell>
          <cell r="W176">
            <v>29.711161721580002</v>
          </cell>
          <cell r="X176">
            <v>29.501093009100003</v>
          </cell>
          <cell r="Y176">
            <v>16.481547299860001</v>
          </cell>
          <cell r="Z176">
            <v>54.881081765122673</v>
          </cell>
          <cell r="AA176">
            <v>407.57820320317273</v>
          </cell>
          <cell r="AB176">
            <v>0.3597821418076097</v>
          </cell>
          <cell r="AC176" t="e">
            <v>#VALUE!</v>
          </cell>
          <cell r="AD176">
            <v>0.3597821418076097</v>
          </cell>
          <cell r="AE176">
            <v>29.198869108833222</v>
          </cell>
          <cell r="AF176">
            <v>28.8</v>
          </cell>
          <cell r="AG176">
            <v>31.3</v>
          </cell>
          <cell r="AH176">
            <v>27.130943987791408</v>
          </cell>
          <cell r="AI176">
            <v>30.444743670989389</v>
          </cell>
          <cell r="AJ176">
            <v>28.784751352719894</v>
          </cell>
          <cell r="AK176">
            <v>31.027972937692418</v>
          </cell>
          <cell r="AL176">
            <v>31.818774086118658</v>
          </cell>
          <cell r="AP176">
            <v>6.3351749155667676</v>
          </cell>
          <cell r="AQ176">
            <v>26.924484573620003</v>
          </cell>
          <cell r="AR176">
            <v>3.7944717641499999</v>
          </cell>
          <cell r="AS176">
            <v>8.0156187191585921</v>
          </cell>
          <cell r="AT176">
            <v>-1.264026575279388</v>
          </cell>
          <cell r="AU176">
            <v>2.9748062302501026</v>
          </cell>
          <cell r="AV176">
            <v>-5.0150723471624161</v>
          </cell>
          <cell r="AW176">
            <v>-3.2681930169386604</v>
          </cell>
          <cell r="AY176">
            <v>91.258528598020007</v>
          </cell>
          <cell r="AZ176">
            <v>126.35300036216999</v>
          </cell>
          <cell r="BA176">
            <v>161.49956306912</v>
          </cell>
          <cell r="BB176">
            <v>190.68028016483001</v>
          </cell>
          <cell r="BC176">
            <v>222.43983774780003</v>
          </cell>
          <cell r="BD176">
            <v>248.45273833832999</v>
          </cell>
          <cell r="BE176">
            <v>277.00331940750999</v>
          </cell>
          <cell r="BH176">
            <v>0</v>
          </cell>
          <cell r="BI176">
            <v>89.29886910883323</v>
          </cell>
          <cell r="BJ176">
            <v>116.42981309662463</v>
          </cell>
          <cell r="BK176">
            <v>146.87455676761402</v>
          </cell>
          <cell r="BL176">
            <v>175.65930812033389</v>
          </cell>
          <cell r="BM176">
            <v>206.68728105802634</v>
          </cell>
          <cell r="BN176">
            <v>238.50605514414499</v>
          </cell>
          <cell r="BQ176">
            <v>91.258528598020007</v>
          </cell>
          <cell r="BR176">
            <v>37.05413125333677</v>
          </cell>
          <cell r="BS176">
            <v>45.069749972495373</v>
          </cell>
          <cell r="BT176">
            <v>43.805723397215992</v>
          </cell>
          <cell r="BU176">
            <v>46.780529627466109</v>
          </cell>
          <cell r="BV176">
            <v>41.76545728030365</v>
          </cell>
          <cell r="BW176">
            <v>38.497264263364997</v>
          </cell>
          <cell r="BZ176">
            <v>0.19923548097718502</v>
          </cell>
          <cell r="CA176">
            <v>0.15733497693499554</v>
          </cell>
        </row>
        <row r="177">
          <cell r="Q177">
            <v>22.9039720259</v>
          </cell>
          <cell r="R177">
            <v>25.0219692973</v>
          </cell>
          <cell r="S177">
            <v>21.114573597</v>
          </cell>
          <cell r="T177">
            <v>20.491068197259999</v>
          </cell>
          <cell r="U177">
            <v>18.793302554930001</v>
          </cell>
          <cell r="V177">
            <v>20.673125192440001</v>
          </cell>
          <cell r="W177">
            <v>21.788663787080001</v>
          </cell>
          <cell r="X177">
            <v>23.042011341850003</v>
          </cell>
          <cell r="Y177">
            <v>10.44828470136</v>
          </cell>
          <cell r="Z177">
            <v>47.236163857398111</v>
          </cell>
          <cell r="AA177">
            <v>281.14187918592813</v>
          </cell>
          <cell r="AB177">
            <v>0.31086268638339837</v>
          </cell>
          <cell r="AC177" t="str">
            <v xml:space="preserve"> </v>
          </cell>
          <cell r="AD177">
            <v>0.31086268638339837</v>
          </cell>
          <cell r="AE177">
            <v>22</v>
          </cell>
          <cell r="AF177">
            <v>22</v>
          </cell>
          <cell r="AG177">
            <v>22</v>
          </cell>
          <cell r="AH177">
            <v>23</v>
          </cell>
          <cell r="AI177">
            <v>26.92924657871426</v>
          </cell>
          <cell r="AJ177">
            <v>26.854149303394049</v>
          </cell>
          <cell r="AK177">
            <v>26.855239421008392</v>
          </cell>
          <cell r="AL177">
            <v>29.218076853133606</v>
          </cell>
          <cell r="AP177">
            <v>0.79152494470999457</v>
          </cell>
          <cell r="AQ177">
            <v>4.8372196887000065</v>
          </cell>
          <cell r="AR177">
            <v>0.90397202589999992</v>
          </cell>
          <cell r="AS177">
            <v>2.0219692973000001</v>
          </cell>
          <cell r="AT177">
            <v>-5.8146729817142599</v>
          </cell>
          <cell r="AU177">
            <v>-6.3630811061340502</v>
          </cell>
          <cell r="AV177">
            <v>-8.0619368660783906</v>
          </cell>
          <cell r="AW177">
            <v>-8.5449516606936058</v>
          </cell>
          <cell r="AY177">
            <v>49.628744633410001</v>
          </cell>
          <cell r="AZ177">
            <v>72.532716659309997</v>
          </cell>
          <cell r="BA177">
            <v>97.554685956610001</v>
          </cell>
          <cell r="BB177">
            <v>118.66925955361</v>
          </cell>
          <cell r="BC177">
            <v>139.16032775087001</v>
          </cell>
          <cell r="BD177">
            <v>157.9536303058</v>
          </cell>
          <cell r="BE177">
            <v>178.62675549824002</v>
          </cell>
          <cell r="BH177">
            <v>0</v>
          </cell>
          <cell r="BI177">
            <v>66</v>
          </cell>
          <cell r="BJ177">
            <v>89</v>
          </cell>
          <cell r="BK177">
            <v>115.92924657871426</v>
          </cell>
          <cell r="BL177">
            <v>142.78339588210829</v>
          </cell>
          <cell r="BM177">
            <v>169.6386353031167</v>
          </cell>
          <cell r="BN177">
            <v>198.8567121562503</v>
          </cell>
          <cell r="BQ177">
            <v>49.628744633410001</v>
          </cell>
          <cell r="BR177">
            <v>6.5327166593099975</v>
          </cell>
          <cell r="BS177">
            <v>8.5546859566100011</v>
          </cell>
          <cell r="BT177">
            <v>2.7400129748957482</v>
          </cell>
          <cell r="BU177">
            <v>-3.6230681312382842</v>
          </cell>
          <cell r="BV177">
            <v>-11.685004997316696</v>
          </cell>
          <cell r="BW177">
            <v>-20.229956658010281</v>
          </cell>
          <cell r="BZ177">
            <v>0.12464347714469375</v>
          </cell>
          <cell r="CA177">
            <v>0.12788859604537731</v>
          </cell>
        </row>
        <row r="178">
          <cell r="Q178">
            <v>12.190499738249997</v>
          </cell>
          <cell r="R178">
            <v>10.12459340965</v>
          </cell>
          <cell r="S178">
            <v>8.0661434987099998</v>
          </cell>
          <cell r="T178">
            <v>11.26848938571</v>
          </cell>
          <cell r="U178">
            <v>7.2195980356000007</v>
          </cell>
          <cell r="V178">
            <v>7.8774558767399991</v>
          </cell>
          <cell r="W178">
            <v>7.9224979344999999</v>
          </cell>
          <cell r="X178">
            <v>6.4590816672500004</v>
          </cell>
          <cell r="Y178">
            <v>6.0332625985000004</v>
          </cell>
          <cell r="Z178">
            <v>7.6449179077245635</v>
          </cell>
          <cell r="AA178">
            <v>126.43632401724457</v>
          </cell>
          <cell r="AB178">
            <v>4.8919455424211347E-2</v>
          </cell>
          <cell r="AC178" t="str">
            <v xml:space="preserve"> </v>
          </cell>
          <cell r="AD178">
            <v>4.8919455424211347E-2</v>
          </cell>
          <cell r="AE178">
            <v>7.19886910883322</v>
          </cell>
          <cell r="AF178">
            <v>6.8000000000000007</v>
          </cell>
          <cell r="AG178">
            <v>9.3000000000000007</v>
          </cell>
          <cell r="AH178">
            <v>4.1309439877914071</v>
          </cell>
          <cell r="AI178">
            <v>3.5154970922751296</v>
          </cell>
          <cell r="AJ178">
            <v>1.9306020493258464</v>
          </cell>
          <cell r="AK178">
            <v>4.1727335166840263</v>
          </cell>
          <cell r="AL178">
            <v>2.6006972329850533</v>
          </cell>
          <cell r="AP178">
            <v>5.5436499708567784</v>
          </cell>
          <cell r="AQ178">
            <v>22.087264884919996</v>
          </cell>
          <cell r="AR178">
            <v>2.8904997382499964</v>
          </cell>
          <cell r="AS178">
            <v>5.993649421858593</v>
          </cell>
          <cell r="AT178">
            <v>4.5506464064348702</v>
          </cell>
          <cell r="AU178">
            <v>9.3378873363841528</v>
          </cell>
          <cell r="AV178">
            <v>3.0468645189159744</v>
          </cell>
          <cell r="AW178">
            <v>5.2767586437549454</v>
          </cell>
          <cell r="AY178">
            <v>41.629783964609999</v>
          </cell>
          <cell r="AZ178">
            <v>53.820283702859996</v>
          </cell>
          <cell r="BA178">
            <v>63.94487711251</v>
          </cell>
          <cell r="BB178">
            <v>72.011020611220005</v>
          </cell>
          <cell r="BC178">
            <v>83.279509996930003</v>
          </cell>
          <cell r="BD178">
            <v>90.499108032530003</v>
          </cell>
          <cell r="BE178">
            <v>98.376563909270004</v>
          </cell>
          <cell r="BH178">
            <v>0</v>
          </cell>
          <cell r="BI178">
            <v>23.298869108833223</v>
          </cell>
          <cell r="BJ178">
            <v>27.429813096624631</v>
          </cell>
          <cell r="BK178">
            <v>30.945310188899761</v>
          </cell>
          <cell r="BL178">
            <v>32.875912238225609</v>
          </cell>
          <cell r="BM178">
            <v>37.048645754909636</v>
          </cell>
          <cell r="BN178">
            <v>39.649342987894691</v>
          </cell>
          <cell r="BQ178">
            <v>41.629783964609999</v>
          </cell>
          <cell r="BR178">
            <v>30.521414594026773</v>
          </cell>
          <cell r="BS178">
            <v>36.515064015885372</v>
          </cell>
          <cell r="BT178">
            <v>41.065710422320244</v>
          </cell>
          <cell r="BU178">
            <v>50.403597758704393</v>
          </cell>
          <cell r="BV178">
            <v>53.450462277620368</v>
          </cell>
          <cell r="BW178">
            <v>58.727220921375313</v>
          </cell>
          <cell r="BZ178">
            <v>7.4592003832491288E-2</v>
          </cell>
          <cell r="CA178">
            <v>2.9446380889618252E-2</v>
          </cell>
        </row>
        <row r="179">
          <cell r="Q179">
            <v>155.65266027014036</v>
          </cell>
          <cell r="R179">
            <v>58.087687214378782</v>
          </cell>
          <cell r="S179">
            <v>86.553286193795373</v>
          </cell>
          <cell r="T179">
            <v>155.67925618670219</v>
          </cell>
          <cell r="U179">
            <v>294.66962690616242</v>
          </cell>
          <cell r="V179">
            <v>183.87394367286561</v>
          </cell>
          <cell r="W179">
            <v>223.57232915489456</v>
          </cell>
          <cell r="X179">
            <v>12.998436634050623</v>
          </cell>
          <cell r="Y179">
            <v>6.4403356636901039</v>
          </cell>
          <cell r="Z179">
            <v>1.2586452902</v>
          </cell>
          <cell r="AA179">
            <v>102.02637491710546</v>
          </cell>
          <cell r="AB179">
            <v>0.11528057547271719</v>
          </cell>
          <cell r="AC179" t="e">
            <v>#VALUE!</v>
          </cell>
          <cell r="AD179">
            <v>0.11528057547271719</v>
          </cell>
          <cell r="AE179">
            <v>43.358681283538402</v>
          </cell>
          <cell r="AF179">
            <v>54.703301943100755</v>
          </cell>
          <cell r="AG179">
            <v>206.42999999999998</v>
          </cell>
          <cell r="AH179">
            <v>70.698789840206189</v>
          </cell>
          <cell r="AI179">
            <v>59.375908959537568</v>
          </cell>
          <cell r="AJ179">
            <v>96.220930635838158</v>
          </cell>
          <cell r="AK179">
            <v>335.83759517341036</v>
          </cell>
          <cell r="AL179">
            <v>85.101789017341048</v>
          </cell>
          <cell r="AP179">
            <v>83.805314235128293</v>
          </cell>
          <cell r="AQ179">
            <v>-12.008406786217925</v>
          </cell>
          <cell r="AR179">
            <v>-50.777339729859619</v>
          </cell>
          <cell r="AS179">
            <v>-12.611102625827407</v>
          </cell>
          <cell r="AT179">
            <v>27.177377234257804</v>
          </cell>
          <cell r="AU179">
            <v>59.458325550864032</v>
          </cell>
          <cell r="AV179">
            <v>-41.167968267247943</v>
          </cell>
          <cell r="AW179">
            <v>98.77215465552456</v>
          </cell>
          <cell r="AY179">
            <v>169.85889067554956</v>
          </cell>
          <cell r="AZ179">
            <v>325.51155094568986</v>
          </cell>
          <cell r="BA179">
            <v>383.59923816006869</v>
          </cell>
          <cell r="BB179">
            <v>470.15252435386401</v>
          </cell>
          <cell r="BC179">
            <v>625.83178054056623</v>
          </cell>
          <cell r="BD179">
            <v>920.50140744672865</v>
          </cell>
          <cell r="BE179">
            <v>1104.3753511195941</v>
          </cell>
          <cell r="BH179">
            <v>98.061983226639157</v>
          </cell>
          <cell r="BI179">
            <v>304.49198322663915</v>
          </cell>
          <cell r="BJ179">
            <v>375.19077306684534</v>
          </cell>
          <cell r="BK179">
            <v>434.56668202638292</v>
          </cell>
          <cell r="BL179">
            <v>530.78761266222102</v>
          </cell>
          <cell r="BM179">
            <v>866.6252078356315</v>
          </cell>
          <cell r="BN179">
            <v>951.72699685297255</v>
          </cell>
          <cell r="BQ179">
            <v>71.79690744891036</v>
          </cell>
          <cell r="BR179">
            <v>21.019567719050727</v>
          </cell>
          <cell r="BS179">
            <v>8.4084650932233131</v>
          </cell>
          <cell r="BT179">
            <v>35.585842327481132</v>
          </cell>
          <cell r="BU179">
            <v>95.044167878345149</v>
          </cell>
          <cell r="BV179">
            <v>53.876199611097149</v>
          </cell>
          <cell r="BW179">
            <v>152.6483542666216</v>
          </cell>
          <cell r="BZ179">
            <v>0.56054660473263629</v>
          </cell>
          <cell r="CA179">
            <v>0.47541720213530098</v>
          </cell>
        </row>
        <row r="180">
          <cell r="Q180">
            <v>20.389989183469996</v>
          </cell>
          <cell r="R180">
            <v>23.18330702766</v>
          </cell>
          <cell r="S180">
            <v>26.06416653558</v>
          </cell>
          <cell r="T180">
            <v>47.061405926010011</v>
          </cell>
          <cell r="U180">
            <v>30.953203019040004</v>
          </cell>
          <cell r="V180">
            <v>36.708243836569999</v>
          </cell>
          <cell r="W180">
            <v>24.578930537091001</v>
          </cell>
          <cell r="AE180">
            <v>27.7</v>
          </cell>
          <cell r="AF180">
            <v>36</v>
          </cell>
          <cell r="AG180">
            <v>32.700000000000003</v>
          </cell>
          <cell r="AH180">
            <v>24.7</v>
          </cell>
          <cell r="AI180">
            <v>31.9</v>
          </cell>
          <cell r="AJ180">
            <v>52.1</v>
          </cell>
          <cell r="AK180">
            <v>39</v>
          </cell>
          <cell r="AL180">
            <v>43.2</v>
          </cell>
          <cell r="AP180">
            <v>10.564640287859877</v>
          </cell>
          <cell r="AQ180">
            <v>-11.601199240870002</v>
          </cell>
          <cell r="AR180">
            <v>-12.310010816530006</v>
          </cell>
          <cell r="AT180">
            <v>-5.8358334644199985</v>
          </cell>
          <cell r="AU180">
            <v>-5.0385940739899908</v>
          </cell>
          <cell r="AV180">
            <v>-8.0467969809599964</v>
          </cell>
          <cell r="AW180">
            <v>-6.4917561634300043</v>
          </cell>
          <cell r="AY180">
            <v>62.663441046989874</v>
          </cell>
          <cell r="AZ180">
            <v>83.053430230459867</v>
          </cell>
          <cell r="BA180">
            <v>106.23673725811986</v>
          </cell>
          <cell r="BB180">
            <v>132.30090379369986</v>
          </cell>
          <cell r="BC180">
            <v>179.36230971970986</v>
          </cell>
          <cell r="BD180">
            <v>210.31551273874987</v>
          </cell>
          <cell r="BE180">
            <v>247.02375657531988</v>
          </cell>
          <cell r="BH180">
            <v>63.7</v>
          </cell>
          <cell r="BI180">
            <v>96.4</v>
          </cell>
          <cell r="BJ180">
            <v>121.10000000000001</v>
          </cell>
          <cell r="BK180">
            <v>153</v>
          </cell>
          <cell r="BL180">
            <v>205.1</v>
          </cell>
          <cell r="BM180">
            <v>244.1</v>
          </cell>
          <cell r="BN180">
            <v>287.3</v>
          </cell>
          <cell r="BQ180">
            <v>-1.0365589530101289</v>
          </cell>
          <cell r="BR180">
            <v>-13.346569769540139</v>
          </cell>
          <cell r="BS180">
            <v>-14.863262741880149</v>
          </cell>
          <cell r="BT180">
            <v>-20.69909620630014</v>
          </cell>
          <cell r="BU180">
            <v>-25.737690280290138</v>
          </cell>
          <cell r="BV180">
            <v>-33.784487261250121</v>
          </cell>
          <cell r="BW180">
            <v>-40.276243424680132</v>
          </cell>
          <cell r="BZ180">
            <v>0.16065169084820849</v>
          </cell>
          <cell r="CA180">
            <v>0.18370449089587504</v>
          </cell>
        </row>
        <row r="181">
          <cell r="Q181">
            <v>20.419145816216478</v>
          </cell>
          <cell r="R181">
            <v>18.153312371182583</v>
          </cell>
          <cell r="S181">
            <v>17.05947118514537</v>
          </cell>
          <cell r="T181">
            <v>12.247566229500725</v>
          </cell>
          <cell r="U181">
            <v>25.380658931673061</v>
          </cell>
          <cell r="V181">
            <v>21.110588443768986</v>
          </cell>
          <cell r="W181">
            <v>19.332088271396032</v>
          </cell>
          <cell r="AE181">
            <v>2</v>
          </cell>
          <cell r="AF181">
            <v>4.0999999999999996</v>
          </cell>
          <cell r="AG181">
            <v>5</v>
          </cell>
          <cell r="AH181">
            <v>22</v>
          </cell>
          <cell r="AI181">
            <v>10.4</v>
          </cell>
          <cell r="AJ181">
            <v>11.8</v>
          </cell>
          <cell r="AK181">
            <v>23.4</v>
          </cell>
          <cell r="AL181">
            <v>7.2</v>
          </cell>
          <cell r="AP181">
            <v>6.741418895517878</v>
          </cell>
          <cell r="AQ181">
            <v>2.3909133710559747</v>
          </cell>
          <cell r="AR181">
            <v>15.419145816216478</v>
          </cell>
          <cell r="AT181">
            <v>6.6594711851453692</v>
          </cell>
          <cell r="AU181">
            <v>0.44756622950072433</v>
          </cell>
          <cell r="AV181">
            <v>1.9806589316730623</v>
          </cell>
          <cell r="AW181">
            <v>13.910588443768987</v>
          </cell>
          <cell r="AY181">
            <v>15.232332266573852</v>
          </cell>
          <cell r="AZ181">
            <v>35.651478082790334</v>
          </cell>
          <cell r="BA181">
            <v>53.804790453972913</v>
          </cell>
          <cell r="BB181">
            <v>70.864261639118283</v>
          </cell>
          <cell r="BC181">
            <v>83.111827868619002</v>
          </cell>
          <cell r="BD181">
            <v>108.49248680029206</v>
          </cell>
          <cell r="BE181">
            <v>129.60307524406105</v>
          </cell>
          <cell r="BH181">
            <v>6.1</v>
          </cell>
          <cell r="BI181">
            <v>11.1</v>
          </cell>
          <cell r="BJ181">
            <v>33.1</v>
          </cell>
          <cell r="BK181">
            <v>43.5</v>
          </cell>
          <cell r="BL181">
            <v>55.3</v>
          </cell>
          <cell r="BM181">
            <v>78.699999999999989</v>
          </cell>
          <cell r="BN181">
            <v>85.899999999999991</v>
          </cell>
          <cell r="BQ181">
            <v>9.1323322665738527</v>
          </cell>
          <cell r="BR181">
            <v>24.551478082790332</v>
          </cell>
          <cell r="BS181">
            <v>20.704790453972912</v>
          </cell>
          <cell r="BT181">
            <v>27.364261639118283</v>
          </cell>
          <cell r="BU181">
            <v>27.811827868619005</v>
          </cell>
          <cell r="BV181">
            <v>29.792486800292068</v>
          </cell>
          <cell r="BW181">
            <v>43.703075244061054</v>
          </cell>
          <cell r="BZ181">
            <v>7.4441813876305482E-2</v>
          </cell>
          <cell r="CA181">
            <v>4.9531244985577226E-2</v>
          </cell>
        </row>
        <row r="182">
          <cell r="Q182">
            <v>5.0113765807009782</v>
          </cell>
          <cell r="R182">
            <v>4.7818756766337636</v>
          </cell>
          <cell r="S182">
            <v>21.554095750260004</v>
          </cell>
          <cell r="T182">
            <v>5.9497288321294901</v>
          </cell>
          <cell r="U182">
            <v>3.9456540861499994</v>
          </cell>
          <cell r="V182">
            <v>21.941462904838779</v>
          </cell>
          <cell r="W182">
            <v>6.9551681920775339</v>
          </cell>
          <cell r="AE182">
            <v>10.119681283538403</v>
          </cell>
          <cell r="AF182">
            <v>10.35904385061521</v>
          </cell>
          <cell r="AG182">
            <v>9.3999999999999986</v>
          </cell>
          <cell r="AH182">
            <v>7.7757898402061905</v>
          </cell>
          <cell r="AI182">
            <v>10.8</v>
          </cell>
          <cell r="AJ182">
            <v>24</v>
          </cell>
          <cell r="AK182">
            <v>5.2</v>
          </cell>
          <cell r="AL182">
            <v>29.5</v>
          </cell>
          <cell r="AP182">
            <v>53.538706444161605</v>
          </cell>
          <cell r="AQ182">
            <v>-1.4290486148652075</v>
          </cell>
          <cell r="AR182">
            <v>-4.3886234192990203</v>
          </cell>
          <cell r="AT182">
            <v>10.754095750260003</v>
          </cell>
          <cell r="AU182">
            <v>-18.050271167870509</v>
          </cell>
          <cell r="AV182">
            <v>-1.2543459138500008</v>
          </cell>
          <cell r="AW182">
            <v>-7.5585370951612205</v>
          </cell>
          <cell r="AY182">
            <v>72.588382963450016</v>
          </cell>
          <cell r="AZ182">
            <v>77.599759544150999</v>
          </cell>
          <cell r="BA182">
            <v>82.381635220784759</v>
          </cell>
          <cell r="BB182">
            <v>103.93573097104476</v>
          </cell>
          <cell r="BC182">
            <v>109.88545980317426</v>
          </cell>
          <cell r="BD182">
            <v>113.83111388932426</v>
          </cell>
          <cell r="BE182">
            <v>135.77257679416303</v>
          </cell>
          <cell r="BH182">
            <v>20.478725134153613</v>
          </cell>
          <cell r="BI182">
            <v>29.878725134153612</v>
          </cell>
          <cell r="BJ182">
            <v>37.654514974359799</v>
          </cell>
          <cell r="BK182">
            <v>48.454514974359796</v>
          </cell>
          <cell r="BL182">
            <v>72.454514974359796</v>
          </cell>
          <cell r="BM182">
            <v>77.654514974359799</v>
          </cell>
          <cell r="BN182">
            <v>107.1545149743598</v>
          </cell>
          <cell r="BQ182">
            <v>52.109657829296403</v>
          </cell>
          <cell r="BR182">
            <v>47.721034409997387</v>
          </cell>
          <cell r="BS182">
            <v>44.72712024642496</v>
          </cell>
          <cell r="BT182">
            <v>55.481215996684966</v>
          </cell>
          <cell r="BU182">
            <v>37.430944828814461</v>
          </cell>
          <cell r="BV182">
            <v>36.176598914964458</v>
          </cell>
          <cell r="BW182">
            <v>28.618061819803231</v>
          </cell>
          <cell r="BZ182">
            <v>9.8422488785964254E-2</v>
          </cell>
          <cell r="CA182">
            <v>6.4896244692697808E-2</v>
          </cell>
        </row>
        <row r="183">
          <cell r="Q183">
            <v>100</v>
          </cell>
          <cell r="R183">
            <v>0</v>
          </cell>
          <cell r="S183">
            <v>17.899999999999999</v>
          </cell>
          <cell r="T183">
            <v>88.812268683499994</v>
          </cell>
          <cell r="U183">
            <v>114.15</v>
          </cell>
          <cell r="V183">
            <v>98.247960756910004</v>
          </cell>
          <cell r="W183">
            <v>150.15</v>
          </cell>
          <cell r="AE183">
            <v>0</v>
          </cell>
          <cell r="AF183">
            <v>0</v>
          </cell>
          <cell r="AG183">
            <v>138.19999999999999</v>
          </cell>
          <cell r="AH183">
            <v>0</v>
          </cell>
          <cell r="AI183">
            <v>0</v>
          </cell>
          <cell r="AJ183">
            <v>0</v>
          </cell>
          <cell r="AK183">
            <v>139.078495</v>
          </cell>
          <cell r="AL183">
            <v>0</v>
          </cell>
          <cell r="AP183">
            <v>4.4000000000000004</v>
          </cell>
          <cell r="AQ183">
            <v>0.5</v>
          </cell>
          <cell r="AR183">
            <v>-38.199999999999989</v>
          </cell>
          <cell r="AT183">
            <v>17.899999999999999</v>
          </cell>
          <cell r="AU183">
            <v>88.812268683499994</v>
          </cell>
          <cell r="AV183">
            <v>-24.928494999999998</v>
          </cell>
          <cell r="AW183">
            <v>98.247960756910004</v>
          </cell>
          <cell r="AY183">
            <v>4.9000000000000004</v>
          </cell>
          <cell r="AZ183">
            <v>104.9</v>
          </cell>
          <cell r="BA183">
            <v>104.9</v>
          </cell>
          <cell r="BB183">
            <v>122.8</v>
          </cell>
          <cell r="BC183">
            <v>211.61226868349999</v>
          </cell>
          <cell r="BD183">
            <v>325.7622686835</v>
          </cell>
          <cell r="BE183">
            <v>424.01022944041</v>
          </cell>
          <cell r="BH183">
            <v>0</v>
          </cell>
          <cell r="BI183">
            <v>138.19999999999999</v>
          </cell>
          <cell r="BJ183">
            <v>138.19999999999999</v>
          </cell>
          <cell r="BK183">
            <v>138.19999999999999</v>
          </cell>
          <cell r="BL183">
            <v>138.19999999999999</v>
          </cell>
          <cell r="BM183">
            <v>277.27849500000002</v>
          </cell>
          <cell r="BN183">
            <v>277.27849500000002</v>
          </cell>
          <cell r="BQ183">
            <v>4.9000000000000004</v>
          </cell>
          <cell r="BR183">
            <v>-33.29999999999999</v>
          </cell>
          <cell r="BS183">
            <v>-33.29999999999999</v>
          </cell>
          <cell r="BT183">
            <v>-15.399999999999991</v>
          </cell>
          <cell r="BU183">
            <v>73.412268683500002</v>
          </cell>
          <cell r="BV183">
            <v>48.483773683499976</v>
          </cell>
          <cell r="BW183">
            <v>146.73173444040998</v>
          </cell>
          <cell r="BZ183">
            <v>0.18953741631313256</v>
          </cell>
          <cell r="CA183">
            <v>0.12378332833646967</v>
          </cell>
        </row>
        <row r="184">
          <cell r="Q184">
            <v>0</v>
          </cell>
          <cell r="R184">
            <v>0</v>
          </cell>
          <cell r="S184">
            <v>0</v>
          </cell>
          <cell r="T184">
            <v>0</v>
          </cell>
          <cell r="U184">
            <v>109.19289789080555</v>
          </cell>
          <cell r="V184">
            <v>0</v>
          </cell>
          <cell r="W184">
            <v>0</v>
          </cell>
          <cell r="AE184">
            <v>0</v>
          </cell>
          <cell r="AF184">
            <v>0</v>
          </cell>
          <cell r="AG184">
            <v>0</v>
          </cell>
          <cell r="AH184">
            <v>0</v>
          </cell>
          <cell r="AI184">
            <v>0</v>
          </cell>
          <cell r="AJ184">
            <v>0</v>
          </cell>
          <cell r="AK184">
            <v>111.04121000000001</v>
          </cell>
          <cell r="AL184">
            <v>0</v>
          </cell>
          <cell r="AP184">
            <v>0</v>
          </cell>
          <cell r="AQ184">
            <v>0</v>
          </cell>
          <cell r="AR184">
            <v>0</v>
          </cell>
          <cell r="AS184">
            <v>0</v>
          </cell>
          <cell r="AT184">
            <v>0</v>
          </cell>
          <cell r="AU184">
            <v>0</v>
          </cell>
          <cell r="AV184">
            <v>-1.8483121091944525</v>
          </cell>
          <cell r="AW184">
            <v>0</v>
          </cell>
          <cell r="AY184">
            <v>0</v>
          </cell>
          <cell r="AZ184">
            <v>0</v>
          </cell>
          <cell r="BA184">
            <v>0</v>
          </cell>
          <cell r="BB184">
            <v>0</v>
          </cell>
          <cell r="BC184">
            <v>0</v>
          </cell>
          <cell r="BD184">
            <v>109.19289789080555</v>
          </cell>
          <cell r="BE184">
            <v>109.19289789080555</v>
          </cell>
          <cell r="BH184">
            <v>0</v>
          </cell>
          <cell r="BI184">
            <v>0</v>
          </cell>
          <cell r="BJ184">
            <v>0</v>
          </cell>
          <cell r="BK184">
            <v>0</v>
          </cell>
          <cell r="BL184">
            <v>0</v>
          </cell>
          <cell r="BM184">
            <v>111.04121000000001</v>
          </cell>
          <cell r="BN184">
            <v>111.04121000000001</v>
          </cell>
          <cell r="BQ184">
            <v>0</v>
          </cell>
          <cell r="BR184">
            <v>0</v>
          </cell>
          <cell r="BS184">
            <v>0</v>
          </cell>
          <cell r="BT184">
            <v>0</v>
          </cell>
          <cell r="BU184">
            <v>0</v>
          </cell>
          <cell r="BV184">
            <v>-1.8483121091944525</v>
          </cell>
          <cell r="BW184">
            <v>-1.8483121091944525</v>
          </cell>
        </row>
        <row r="185">
          <cell r="Q185">
            <v>9.8321486897529002</v>
          </cell>
          <cell r="R185">
            <v>11.969192138902438</v>
          </cell>
          <cell r="S185">
            <v>3.9755527228100003</v>
          </cell>
          <cell r="T185">
            <v>1.608286515561961</v>
          </cell>
          <cell r="U185">
            <v>11.047212978493802</v>
          </cell>
          <cell r="V185">
            <v>5.8656877307778501</v>
          </cell>
          <cell r="W185">
            <v>22.556142154329997</v>
          </cell>
          <cell r="X185">
            <v>12.998436634050623</v>
          </cell>
          <cell r="Y185">
            <v>6.4403356636901039</v>
          </cell>
          <cell r="Z185">
            <v>1.2586452902</v>
          </cell>
          <cell r="AA185">
            <v>102.02637491710546</v>
          </cell>
          <cell r="AB185">
            <v>0.11528057547271719</v>
          </cell>
          <cell r="AC185" t="e">
            <v>#VALUE!</v>
          </cell>
          <cell r="AD185">
            <v>0.11528057547271719</v>
          </cell>
          <cell r="AE185">
            <v>3.5389999999999997</v>
          </cell>
          <cell r="AF185">
            <v>4.2442580924855484</v>
          </cell>
          <cell r="AG185">
            <v>21.13</v>
          </cell>
          <cell r="AH185">
            <v>16.222999999999999</v>
          </cell>
          <cell r="AI185">
            <v>6.2759089595375706</v>
          </cell>
          <cell r="AJ185">
            <v>8.320930635838149</v>
          </cell>
          <cell r="AK185">
            <v>18.117890173410402</v>
          </cell>
          <cell r="AL185">
            <v>5.2017890173410404</v>
          </cell>
          <cell r="AP185">
            <v>8.5605486075889345</v>
          </cell>
          <cell r="AQ185">
            <v>-1.869072301538699</v>
          </cell>
          <cell r="AR185">
            <v>-11.297851310247099</v>
          </cell>
          <cell r="AT185">
            <v>-2.3003562367275698</v>
          </cell>
          <cell r="AU185">
            <v>-6.7126441202761882</v>
          </cell>
          <cell r="AV185">
            <v>-7.0706771949166001</v>
          </cell>
          <cell r="AW185">
            <v>0.66389871343680973</v>
          </cell>
          <cell r="AY185">
            <v>14.474734398535784</v>
          </cell>
          <cell r="AZ185">
            <v>24.306883088288686</v>
          </cell>
          <cell r="BA185">
            <v>36.276075227191122</v>
          </cell>
          <cell r="BB185">
            <v>40.251627950001122</v>
          </cell>
          <cell r="BC185">
            <v>41.859914465563087</v>
          </cell>
          <cell r="BD185">
            <v>52.90712744405689</v>
          </cell>
          <cell r="BE185">
            <v>58.77281517483474</v>
          </cell>
          <cell r="BH185">
            <v>7.783258092485549</v>
          </cell>
          <cell r="BI185">
            <v>28.913258092485549</v>
          </cell>
          <cell r="BJ185">
            <v>45.136258092485548</v>
          </cell>
          <cell r="BK185">
            <v>51.412167052023108</v>
          </cell>
          <cell r="BL185">
            <v>59.73309768786126</v>
          </cell>
          <cell r="BM185">
            <v>77.850987861271676</v>
          </cell>
          <cell r="BN185">
            <v>83.052776878612718</v>
          </cell>
          <cell r="BQ185">
            <v>6.6914763060502338</v>
          </cell>
          <cell r="BR185">
            <v>-4.6063750041968614</v>
          </cell>
          <cell r="BS185">
            <v>-8.860182865294421</v>
          </cell>
          <cell r="BT185">
            <v>-11.160539102021989</v>
          </cell>
          <cell r="BU185">
            <v>-17.873183222298174</v>
          </cell>
          <cell r="BV185">
            <v>-24.943860417214786</v>
          </cell>
          <cell r="BW185">
            <v>-24.279961703777978</v>
          </cell>
          <cell r="BZ185">
            <v>3.7493194909025564E-2</v>
          </cell>
          <cell r="CA185">
            <v>5.3501893224681248E-2</v>
          </cell>
        </row>
        <row r="188">
          <cell r="Q188">
            <v>1562.7831531930278</v>
          </cell>
          <cell r="R188">
            <v>1335.5517192517016</v>
          </cell>
          <cell r="S188">
            <v>1459.047491855642</v>
          </cell>
          <cell r="T188">
            <v>1159.3107929749726</v>
          </cell>
          <cell r="U188">
            <v>1597.5626542380755</v>
          </cell>
          <cell r="V188">
            <v>1158.6352938180446</v>
          </cell>
          <cell r="W188">
            <v>1776.2541291407799</v>
          </cell>
          <cell r="X188">
            <v>1148.16500459793</v>
          </cell>
          <cell r="Y188">
            <v>1326.2427183671002</v>
          </cell>
          <cell r="Z188">
            <v>1444.4205285488624</v>
          </cell>
          <cell r="AA188">
            <v>16173.372973017389</v>
          </cell>
          <cell r="AB188">
            <v>14.480122042055168</v>
          </cell>
          <cell r="AC188" t="e">
            <v>#VALUE!</v>
          </cell>
          <cell r="AD188">
            <v>14.606218679749187</v>
          </cell>
          <cell r="AE188">
            <v>1068.756363721712</v>
          </cell>
          <cell r="AF188">
            <v>1031.5777194433952</v>
          </cell>
          <cell r="AG188">
            <v>1690.6351448769883</v>
          </cell>
          <cell r="AH188">
            <v>1358.7798698023994</v>
          </cell>
          <cell r="AI188">
            <v>1374.4917745222101</v>
          </cell>
          <cell r="AJ188">
            <v>1179.3930006395633</v>
          </cell>
          <cell r="AK188">
            <v>1534.3171599107404</v>
          </cell>
          <cell r="AP188">
            <v>71.364277281834575</v>
          </cell>
          <cell r="AQ188">
            <v>33.701126584312306</v>
          </cell>
          <cell r="AR188">
            <v>-127.85199168396048</v>
          </cell>
          <cell r="AS188">
            <v>-23.228150550697819</v>
          </cell>
          <cell r="AT188">
            <v>84.555717333431858</v>
          </cell>
          <cell r="AU188">
            <v>-20.082207664590669</v>
          </cell>
          <cell r="AV188">
            <v>63.245494327335109</v>
          </cell>
          <cell r="AY188">
            <v>2205.399487031254</v>
          </cell>
          <cell r="AZ188">
            <v>3768.1826402242814</v>
          </cell>
          <cell r="BA188">
            <v>5103.7343594759841</v>
          </cell>
          <cell r="BB188">
            <v>6562.7818513316261</v>
          </cell>
          <cell r="BC188">
            <v>7722.0926443065991</v>
          </cell>
          <cell r="BD188">
            <v>9319.6552985446742</v>
          </cell>
          <cell r="BE188">
            <v>10478.290592362719</v>
          </cell>
          <cell r="BH188">
            <v>2100.3340831651071</v>
          </cell>
          <cell r="BI188">
            <v>3790.969228042095</v>
          </cell>
          <cell r="BJ188">
            <v>5149.7490978444939</v>
          </cell>
          <cell r="BK188">
            <v>6524.240872366704</v>
          </cell>
          <cell r="BL188">
            <v>7703.633873006268</v>
          </cell>
          <cell r="BM188">
            <v>9237.951032917008</v>
          </cell>
          <cell r="BN188">
            <v>9237.951032917008</v>
          </cell>
          <cell r="BQ188">
            <v>105.06540386614701</v>
          </cell>
          <cell r="BR188">
            <v>-22.786587817813107</v>
          </cell>
          <cell r="BS188">
            <v>-46.014738368510578</v>
          </cell>
          <cell r="BT188">
            <v>38.540978964921635</v>
          </cell>
          <cell r="BU188">
            <v>18.458771300331165</v>
          </cell>
          <cell r="BV188">
            <v>81.704265627666246</v>
          </cell>
          <cell r="BW188">
            <v>1240.3395594457106</v>
          </cell>
          <cell r="BZ188">
            <v>6.9165436268801814</v>
          </cell>
          <cell r="CA188">
            <v>6.9000104275418552</v>
          </cell>
        </row>
        <row r="189">
          <cell r="Q189">
            <v>1268.7220575171</v>
          </cell>
          <cell r="R189">
            <v>1092.9445943212645</v>
          </cell>
          <cell r="S189">
            <v>1295.417872444752</v>
          </cell>
          <cell r="T189">
            <v>1014.5812168482155</v>
          </cell>
          <cell r="U189">
            <v>1354.7337588262978</v>
          </cell>
          <cell r="V189">
            <v>960.02224971059331</v>
          </cell>
          <cell r="W189">
            <v>1265.1986597871232</v>
          </cell>
          <cell r="X189">
            <v>936.90342965859668</v>
          </cell>
          <cell r="Y189">
            <v>1228.3875718281001</v>
          </cell>
          <cell r="Z189">
            <v>1156.9326777232959</v>
          </cell>
          <cell r="AA189">
            <v>13489.213309872008</v>
          </cell>
          <cell r="AB189">
            <v>12.122117719974254</v>
          </cell>
          <cell r="AC189" t="e">
            <v>#VALUE!</v>
          </cell>
          <cell r="AD189">
            <v>12.248214357668274</v>
          </cell>
          <cell r="AE189">
            <v>929.45947908848927</v>
          </cell>
          <cell r="AF189">
            <v>892.92130767706817</v>
          </cell>
          <cell r="AG189">
            <v>1360.775263643369</v>
          </cell>
          <cell r="AH189">
            <v>1117.5272050139802</v>
          </cell>
          <cell r="AI189">
            <v>1194.5268260458204</v>
          </cell>
          <cell r="AJ189">
            <v>1015.6999489663854</v>
          </cell>
          <cell r="AK189">
            <v>1339.5282498029148</v>
          </cell>
          <cell r="AP189">
            <v>72.717097568724057</v>
          </cell>
          <cell r="AQ189">
            <v>20.271336872389384</v>
          </cell>
          <cell r="AR189">
            <v>-92.05320612626906</v>
          </cell>
          <cell r="AS189">
            <v>-24.582610692715662</v>
          </cell>
          <cell r="AT189">
            <v>100.89104639893162</v>
          </cell>
          <cell r="AU189">
            <v>-1.1187321181698735</v>
          </cell>
          <cell r="AV189">
            <v>15.205509023383001</v>
          </cell>
          <cell r="AY189">
            <v>1915.3692212066708</v>
          </cell>
          <cell r="AZ189">
            <v>3184.0912787237703</v>
          </cell>
          <cell r="BA189">
            <v>4277.0358730450353</v>
          </cell>
          <cell r="BB189">
            <v>5572.4537454897873</v>
          </cell>
          <cell r="BC189">
            <v>6587.0349623380034</v>
          </cell>
          <cell r="BD189">
            <v>7941.7687211643006</v>
          </cell>
          <cell r="BE189">
            <v>8901.7909708748939</v>
          </cell>
          <cell r="BH189">
            <v>1822.3807867655573</v>
          </cell>
          <cell r="BI189">
            <v>3183.1560504089261</v>
          </cell>
          <cell r="BJ189">
            <v>4300.6832554229059</v>
          </cell>
          <cell r="BK189">
            <v>5495.2100814687265</v>
          </cell>
          <cell r="BL189">
            <v>6510.9100304351123</v>
          </cell>
          <cell r="BM189">
            <v>7850.4382802380269</v>
          </cell>
          <cell r="BN189">
            <v>7850.4382802380269</v>
          </cell>
          <cell r="BQ189">
            <v>92.988434441113299</v>
          </cell>
          <cell r="BR189">
            <v>0.93522831484444424</v>
          </cell>
          <cell r="BS189">
            <v>-23.647382377871011</v>
          </cell>
          <cell r="BT189">
            <v>77.243664021060852</v>
          </cell>
          <cell r="BU189">
            <v>76.124931902891007</v>
          </cell>
          <cell r="BV189">
            <v>91.330440926273695</v>
          </cell>
          <cell r="BW189">
            <v>1051.352690636867</v>
          </cell>
          <cell r="BZ189">
            <v>5.8998922685013762</v>
          </cell>
          <cell r="CA189">
            <v>5.8317084954165219</v>
          </cell>
        </row>
        <row r="190">
          <cell r="Q190">
            <v>229.82562720125335</v>
          </cell>
          <cell r="R190">
            <v>231.78627338494337</v>
          </cell>
          <cell r="S190">
            <v>220.36962725388335</v>
          </cell>
          <cell r="T190">
            <v>260.44324293338332</v>
          </cell>
          <cell r="U190">
            <v>322.04120313933333</v>
          </cell>
          <cell r="V190">
            <v>236.95060855333335</v>
          </cell>
          <cell r="W190">
            <v>239.19305935433331</v>
          </cell>
          <cell r="X190">
            <v>228.78283836333335</v>
          </cell>
          <cell r="Y190">
            <v>240.99025244333333</v>
          </cell>
          <cell r="Z190">
            <v>489.89481366878056</v>
          </cell>
          <cell r="AA190">
            <v>3086.9989706022366</v>
          </cell>
          <cell r="AB190">
            <v>2.8239336017217149</v>
          </cell>
          <cell r="AC190" t="str">
            <v xml:space="preserve"> </v>
          </cell>
          <cell r="AD190">
            <v>2.8239336017217149</v>
          </cell>
          <cell r="AE190">
            <v>136.05759002946508</v>
          </cell>
          <cell r="AF190">
            <v>235.99584037193952</v>
          </cell>
          <cell r="AG190">
            <v>253.06730158728695</v>
          </cell>
          <cell r="AH190">
            <v>238.41410385292349</v>
          </cell>
          <cell r="AI190">
            <v>234.579779344998</v>
          </cell>
          <cell r="AJ190">
            <v>263.55543885477232</v>
          </cell>
          <cell r="AK190">
            <v>313.56136992002473</v>
          </cell>
          <cell r="AP190">
            <v>26.681482223868272</v>
          </cell>
          <cell r="AQ190">
            <v>-12.013488318946202</v>
          </cell>
          <cell r="AR190">
            <v>-23.241674386033594</v>
          </cell>
          <cell r="AS190">
            <v>-6.6278304679801181</v>
          </cell>
          <cell r="AT190">
            <v>-14.210152091114651</v>
          </cell>
          <cell r="AU190">
            <v>-3.1121959213890023</v>
          </cell>
          <cell r="AV190">
            <v>8.4798332193086026</v>
          </cell>
          <cell r="AY190">
            <v>386.72142430632664</v>
          </cell>
          <cell r="AZ190">
            <v>616.54705150758002</v>
          </cell>
          <cell r="BA190">
            <v>848.33332489252336</v>
          </cell>
          <cell r="BB190">
            <v>1068.7029521464067</v>
          </cell>
          <cell r="BC190">
            <v>1329.14619507979</v>
          </cell>
          <cell r="BD190">
            <v>1651.1873982191232</v>
          </cell>
          <cell r="BE190">
            <v>1888.1380067724565</v>
          </cell>
          <cell r="BH190">
            <v>372.05343040140463</v>
          </cell>
          <cell r="BI190">
            <v>625.12073198869155</v>
          </cell>
          <cell r="BJ190">
            <v>863.53483584161506</v>
          </cell>
          <cell r="BK190">
            <v>1098.114615186613</v>
          </cell>
          <cell r="BL190">
            <v>1361.6700540413854</v>
          </cell>
          <cell r="BM190">
            <v>1675.2314239614102</v>
          </cell>
          <cell r="BN190">
            <v>1675.2314239614102</v>
          </cell>
          <cell r="BQ190">
            <v>14.667993904922014</v>
          </cell>
          <cell r="BR190">
            <v>-8.5736804811115235</v>
          </cell>
          <cell r="BS190">
            <v>-15.201510949091698</v>
          </cell>
          <cell r="BT190">
            <v>-29.411663040206349</v>
          </cell>
          <cell r="BU190">
            <v>-32.523858961595352</v>
          </cell>
          <cell r="BV190">
            <v>-24.044025742286976</v>
          </cell>
          <cell r="BW190">
            <v>212.90658281104629</v>
          </cell>
          <cell r="BZ190">
            <v>1.1904930526246817</v>
          </cell>
          <cell r="CA190">
            <v>1.2196241055379393</v>
          </cell>
        </row>
        <row r="191">
          <cell r="Q191">
            <v>114.93062309356779</v>
          </cell>
          <cell r="R191">
            <v>97.577095191947578</v>
          </cell>
          <cell r="S191">
            <v>99.839122443596665</v>
          </cell>
          <cell r="T191">
            <v>80.184636532315565</v>
          </cell>
          <cell r="U191">
            <v>78.343778427148891</v>
          </cell>
          <cell r="V191">
            <v>99.025721802846675</v>
          </cell>
          <cell r="W191">
            <v>101.61939423679334</v>
          </cell>
          <cell r="X191">
            <v>104.04936530497446</v>
          </cell>
          <cell r="Y191">
            <v>111.93020796266667</v>
          </cell>
          <cell r="Z191">
            <v>99.254814024515426</v>
          </cell>
          <cell r="AA191">
            <v>1168.2704795129862</v>
          </cell>
          <cell r="AB191">
            <v>0.32142097994371183</v>
          </cell>
          <cell r="AC191">
            <v>0.12609663769402049</v>
          </cell>
          <cell r="AD191">
            <v>0.44751761763773235</v>
          </cell>
          <cell r="AE191">
            <v>38.699802558668416</v>
          </cell>
          <cell r="AF191">
            <v>119.90133607843137</v>
          </cell>
          <cell r="AG191">
            <v>90.284681960784297</v>
          </cell>
          <cell r="AH191">
            <v>72.295434640522842</v>
          </cell>
          <cell r="AI191">
            <v>91.401886405228737</v>
          </cell>
          <cell r="AJ191">
            <v>98.853333464052255</v>
          </cell>
          <cell r="AK191">
            <v>94.987434744842744</v>
          </cell>
          <cell r="AP191">
            <v>30.696783632878258</v>
          </cell>
          <cell r="AQ191">
            <v>-7.7822017773646905</v>
          </cell>
          <cell r="AR191">
            <v>24.645941132783491</v>
          </cell>
          <cell r="AS191">
            <v>25.281660551424736</v>
          </cell>
          <cell r="AT191">
            <v>8.4372360383679279</v>
          </cell>
          <cell r="AU191">
            <v>-18.66869693173669</v>
          </cell>
          <cell r="AV191">
            <v>-16.643656317693853</v>
          </cell>
          <cell r="AY191">
            <v>181.51572049261335</v>
          </cell>
          <cell r="AZ191">
            <v>296.44634358618111</v>
          </cell>
          <cell r="BA191">
            <v>394.02343877812871</v>
          </cell>
          <cell r="BB191">
            <v>493.8625612217254</v>
          </cell>
          <cell r="BC191">
            <v>574.04719775404101</v>
          </cell>
          <cell r="BD191">
            <v>652.3909761811899</v>
          </cell>
          <cell r="BE191">
            <v>751.41669798403655</v>
          </cell>
          <cell r="BH191">
            <v>158.60113863709981</v>
          </cell>
          <cell r="BI191">
            <v>248.88582059788411</v>
          </cell>
          <cell r="BJ191">
            <v>321.18125523840695</v>
          </cell>
          <cell r="BK191">
            <v>412.58314164363571</v>
          </cell>
          <cell r="BL191">
            <v>511.43647510768795</v>
          </cell>
          <cell r="BM191">
            <v>606.42390985253064</v>
          </cell>
          <cell r="BN191">
            <v>606.42390985253064</v>
          </cell>
          <cell r="BQ191">
            <v>22.914581855513553</v>
          </cell>
          <cell r="BR191">
            <v>47.560522988297038</v>
          </cell>
          <cell r="BS191">
            <v>72.842183539721773</v>
          </cell>
          <cell r="BT191">
            <v>81.279419578089701</v>
          </cell>
          <cell r="BU191">
            <v>62.61072264635299</v>
          </cell>
          <cell r="BV191">
            <v>45.967066328659257</v>
          </cell>
          <cell r="BW191">
            <v>144.9927881315059</v>
          </cell>
          <cell r="BZ191">
            <v>0.51416405759926775</v>
          </cell>
          <cell r="CA191">
            <v>0.45808472591535199</v>
          </cell>
        </row>
        <row r="192">
          <cell r="Q192">
            <v>26.136318601111117</v>
          </cell>
          <cell r="R192">
            <v>28.111831709090907</v>
          </cell>
          <cell r="S192">
            <v>10.912967109</v>
          </cell>
          <cell r="T192">
            <v>10.992378753888888</v>
          </cell>
          <cell r="U192">
            <v>12.36558303222222</v>
          </cell>
          <cell r="V192">
            <v>49.993232800000001</v>
          </cell>
          <cell r="W192">
            <v>32.539151746666668</v>
          </cell>
          <cell r="X192">
            <v>28.857724697777776</v>
          </cell>
          <cell r="Y192">
            <v>28.824999999999999</v>
          </cell>
          <cell r="Z192">
            <v>28.824999999999999</v>
          </cell>
          <cell r="AA192">
            <v>316.25375747975755</v>
          </cell>
          <cell r="AB192">
            <v>0.32142097994371183</v>
          </cell>
          <cell r="AC192">
            <v>0.12609663769402049</v>
          </cell>
          <cell r="AD192">
            <v>0.44751761763773235</v>
          </cell>
          <cell r="AE192">
            <v>0.38659411764705881</v>
          </cell>
          <cell r="AF192">
            <v>29.059669411764705</v>
          </cell>
          <cell r="AG192">
            <v>6.7430152941176473</v>
          </cell>
          <cell r="AH192">
            <v>6.4093235294117639</v>
          </cell>
          <cell r="AI192">
            <v>12.415775294117648</v>
          </cell>
          <cell r="AJ192">
            <v>22.467222352941175</v>
          </cell>
          <cell r="AK192">
            <v>29.995634117647054</v>
          </cell>
          <cell r="AP192">
            <v>34.455825252352952</v>
          </cell>
          <cell r="AQ192">
            <v>-5.2075197517646998</v>
          </cell>
          <cell r="AR192">
            <v>19.39330330699347</v>
          </cell>
          <cell r="AS192">
            <v>21.702508179679143</v>
          </cell>
          <cell r="AT192">
            <v>-1.5028081851176474</v>
          </cell>
          <cell r="AU192">
            <v>-11.474843599052287</v>
          </cell>
          <cell r="AV192">
            <v>-17.630051085424832</v>
          </cell>
          <cell r="AY192">
            <v>58.694569030000011</v>
          </cell>
          <cell r="AZ192">
            <v>84.830887631111125</v>
          </cell>
          <cell r="BA192">
            <v>112.94271934020203</v>
          </cell>
          <cell r="BB192">
            <v>123.85568644920204</v>
          </cell>
          <cell r="BC192">
            <v>134.84806520309093</v>
          </cell>
          <cell r="BD192">
            <v>147.21364823531314</v>
          </cell>
          <cell r="BE192">
            <v>197.20688103531313</v>
          </cell>
          <cell r="BH192">
            <v>29.446263529411763</v>
          </cell>
          <cell r="BI192">
            <v>36.189278823529406</v>
          </cell>
          <cell r="BJ192">
            <v>42.598602352941171</v>
          </cell>
          <cell r="BK192">
            <v>55.014377647058822</v>
          </cell>
          <cell r="BL192">
            <v>77.4816</v>
          </cell>
          <cell r="BM192">
            <v>107.47723411764706</v>
          </cell>
          <cell r="BN192">
            <v>107.47723411764706</v>
          </cell>
          <cell r="BQ192">
            <v>29.248305500588248</v>
          </cell>
          <cell r="BR192">
            <v>48.641608807581719</v>
          </cell>
          <cell r="BS192">
            <v>70.344116987260861</v>
          </cell>
          <cell r="BT192">
            <v>68.841308802143217</v>
          </cell>
          <cell r="BU192">
            <v>57.366465203090925</v>
          </cell>
          <cell r="BV192">
            <v>39.736414117666087</v>
          </cell>
          <cell r="BW192">
            <v>89.729646917666074</v>
          </cell>
          <cell r="BZ192">
            <v>0.12078105883192385</v>
          </cell>
          <cell r="CA192">
            <v>6.9398917024855344E-2</v>
          </cell>
        </row>
        <row r="193">
          <cell r="Q193">
            <v>88.794304492456675</v>
          </cell>
          <cell r="R193">
            <v>69.46526348285667</v>
          </cell>
          <cell r="S193">
            <v>88.926155334596658</v>
          </cell>
          <cell r="T193">
            <v>69.192257778426679</v>
          </cell>
          <cell r="U193">
            <v>65.978195394926672</v>
          </cell>
          <cell r="V193">
            <v>49.032489002846667</v>
          </cell>
          <cell r="W193">
            <v>69.080242490126665</v>
          </cell>
          <cell r="X193">
            <v>75.191640607196675</v>
          </cell>
          <cell r="Y193">
            <v>83.105207962666668</v>
          </cell>
          <cell r="Z193">
            <v>70.429814024515423</v>
          </cell>
          <cell r="AA193">
            <v>852.01672203322869</v>
          </cell>
          <cell r="AB193">
            <v>0</v>
          </cell>
          <cell r="AC193">
            <v>0</v>
          </cell>
          <cell r="AD193">
            <v>0</v>
          </cell>
          <cell r="AE193">
            <v>38.313208441021359</v>
          </cell>
          <cell r="AF193">
            <v>90.841666666666669</v>
          </cell>
          <cell r="AG193">
            <v>83.541666666666657</v>
          </cell>
          <cell r="AH193">
            <v>65.886111111111077</v>
          </cell>
          <cell r="AI193">
            <v>78.986111111111086</v>
          </cell>
          <cell r="AJ193">
            <v>76.386111111111077</v>
          </cell>
          <cell r="AK193">
            <v>64.991800627195687</v>
          </cell>
          <cell r="AP193">
            <v>-3.7590416194746936</v>
          </cell>
          <cell r="AQ193">
            <v>-2.5746820255999978</v>
          </cell>
          <cell r="AR193">
            <v>5.2526378257900177</v>
          </cell>
          <cell r="AS193">
            <v>3.5791523717455931</v>
          </cell>
          <cell r="AT193">
            <v>9.9400442234855717</v>
          </cell>
          <cell r="AU193">
            <v>-7.1938533326843981</v>
          </cell>
          <cell r="AV193">
            <v>0.98639476773098522</v>
          </cell>
          <cell r="AY193">
            <v>122.82115146261334</v>
          </cell>
          <cell r="AZ193">
            <v>211.61545595507002</v>
          </cell>
          <cell r="BA193">
            <v>281.08071943792669</v>
          </cell>
          <cell r="BB193">
            <v>370.00687477252336</v>
          </cell>
          <cell r="BC193">
            <v>439.19913255095003</v>
          </cell>
          <cell r="BD193">
            <v>505.17732794587664</v>
          </cell>
          <cell r="BE193">
            <v>554.2098169487233</v>
          </cell>
          <cell r="BH193">
            <v>129.15487510768804</v>
          </cell>
          <cell r="BI193">
            <v>212.6965417743547</v>
          </cell>
          <cell r="BJ193">
            <v>278.58265288546579</v>
          </cell>
          <cell r="BK193">
            <v>357.56876399657688</v>
          </cell>
          <cell r="BL193">
            <v>433.95487510768794</v>
          </cell>
          <cell r="BM193">
            <v>498.94667573488363</v>
          </cell>
          <cell r="BN193">
            <v>498.94667573488363</v>
          </cell>
          <cell r="BQ193">
            <v>-6.3337236450746959</v>
          </cell>
          <cell r="BR193">
            <v>-1.0810858192846786</v>
          </cell>
          <cell r="BS193">
            <v>2.498066552460906</v>
          </cell>
          <cell r="BT193">
            <v>12.438110775946482</v>
          </cell>
          <cell r="BU193">
            <v>5.2442574432620646</v>
          </cell>
          <cell r="BV193">
            <v>6.2306522109930143</v>
          </cell>
          <cell r="BW193">
            <v>55.263141213839674</v>
          </cell>
          <cell r="BZ193">
            <v>0.39338299876734384</v>
          </cell>
          <cell r="CA193">
            <v>0.38868580889049659</v>
          </cell>
        </row>
        <row r="194">
          <cell r="Q194">
            <v>923.96580722227884</v>
          </cell>
          <cell r="R194">
            <v>763.58122574437368</v>
          </cell>
          <cell r="S194">
            <v>975.20912274727209</v>
          </cell>
          <cell r="T194">
            <v>673.95333738251657</v>
          </cell>
          <cell r="U194">
            <v>954.34877725981562</v>
          </cell>
          <cell r="V194">
            <v>624.04591935441329</v>
          </cell>
          <cell r="W194">
            <v>924.38620619599646</v>
          </cell>
          <cell r="X194">
            <v>604.07122599028889</v>
          </cell>
          <cell r="Y194">
            <v>875.46711142210006</v>
          </cell>
          <cell r="Z194">
            <v>567.78305003000003</v>
          </cell>
          <cell r="AA194">
            <v>9233.943859756786</v>
          </cell>
          <cell r="AB194">
            <v>8.9767631383088275</v>
          </cell>
          <cell r="AC194" t="str">
            <v xml:space="preserve"> </v>
          </cell>
          <cell r="AD194">
            <v>8.9767631383088275</v>
          </cell>
          <cell r="AE194">
            <v>754.70208650035579</v>
          </cell>
          <cell r="AF194">
            <v>537.02413122669725</v>
          </cell>
          <cell r="AG194">
            <v>1017.4232800952977</v>
          </cell>
          <cell r="AH194">
            <v>806.81766652053375</v>
          </cell>
          <cell r="AI194">
            <v>868.54516029559363</v>
          </cell>
          <cell r="AJ194">
            <v>653.29117664756075</v>
          </cell>
          <cell r="AK194">
            <v>930.97944513804737</v>
          </cell>
          <cell r="AP194">
            <v>15.338831711977491</v>
          </cell>
          <cell r="AQ194">
            <v>40.067026968700247</v>
          </cell>
          <cell r="AR194">
            <v>-93.457472873018901</v>
          </cell>
          <cell r="AS194">
            <v>-43.236440776160066</v>
          </cell>
          <cell r="AT194">
            <v>106.66396245167846</v>
          </cell>
          <cell r="AU194">
            <v>20.662160734955819</v>
          </cell>
          <cell r="AV194">
            <v>23.369332121768252</v>
          </cell>
          <cell r="AY194">
            <v>1347.1320764077307</v>
          </cell>
          <cell r="AZ194">
            <v>2271.0978836300092</v>
          </cell>
          <cell r="BA194">
            <v>3034.6791093743832</v>
          </cell>
          <cell r="BB194">
            <v>4009.8882321216556</v>
          </cell>
          <cell r="BC194">
            <v>4683.8415695041722</v>
          </cell>
          <cell r="BD194">
            <v>5638.1903467639868</v>
          </cell>
          <cell r="BE194">
            <v>6262.2362661183997</v>
          </cell>
          <cell r="BH194">
            <v>1291.7262177270529</v>
          </cell>
          <cell r="BI194">
            <v>2309.1494978223504</v>
          </cell>
          <cell r="BJ194">
            <v>3115.9671643428842</v>
          </cell>
          <cell r="BK194">
            <v>3984.5123246384778</v>
          </cell>
          <cell r="BL194">
            <v>4637.8035012860391</v>
          </cell>
          <cell r="BM194">
            <v>5568.7829464240867</v>
          </cell>
          <cell r="BN194">
            <v>5568.7829464240867</v>
          </cell>
          <cell r="BQ194">
            <v>55.405858680677731</v>
          </cell>
          <cell r="BR194">
            <v>-38.05161419234107</v>
          </cell>
          <cell r="BS194">
            <v>-81.288054968501086</v>
          </cell>
          <cell r="BT194">
            <v>25.375907483177507</v>
          </cell>
          <cell r="BU194">
            <v>46.038068218133375</v>
          </cell>
          <cell r="BV194">
            <v>69.40740033990005</v>
          </cell>
          <cell r="BW194">
            <v>693.453319694313</v>
          </cell>
          <cell r="BZ194">
            <v>4.195235158277427</v>
          </cell>
          <cell r="CA194">
            <v>4.1539996639632308</v>
          </cell>
        </row>
        <row r="196">
          <cell r="Q196">
            <v>294.0610956759279</v>
          </cell>
          <cell r="R196">
            <v>242.60712493043712</v>
          </cell>
          <cell r="S196">
            <v>163.62961941089</v>
          </cell>
          <cell r="T196">
            <v>144.72957612675719</v>
          </cell>
          <cell r="U196">
            <v>242.82889541177775</v>
          </cell>
          <cell r="V196">
            <v>198.61304410745123</v>
          </cell>
          <cell r="W196">
            <v>511.05546935365669</v>
          </cell>
          <cell r="X196">
            <v>211.26157493933331</v>
          </cell>
          <cell r="Y196">
            <v>97.855146539000003</v>
          </cell>
          <cell r="Z196">
            <v>287.48785082556651</v>
          </cell>
          <cell r="AA196">
            <v>2684.1596631453808</v>
          </cell>
          <cell r="AB196">
            <v>2.3580043220809133</v>
          </cell>
          <cell r="AC196" t="e">
            <v>#VALUE!</v>
          </cell>
          <cell r="AD196">
            <v>2.3580043220809133</v>
          </cell>
          <cell r="AE196">
            <v>139.29688463322262</v>
          </cell>
          <cell r="AF196">
            <v>138.65641176632701</v>
          </cell>
          <cell r="AG196">
            <v>329.85988123361915</v>
          </cell>
          <cell r="AH196">
            <v>241.25266478841922</v>
          </cell>
          <cell r="AI196">
            <v>179.96494847638968</v>
          </cell>
          <cell r="AJ196">
            <v>163.69305167317788</v>
          </cell>
          <cell r="AK196">
            <v>194.7889101078257</v>
          </cell>
          <cell r="AP196">
            <v>-1.3528202868892834</v>
          </cell>
          <cell r="AQ196">
            <v>13.429789711923007</v>
          </cell>
          <cell r="AR196">
            <v>-35.798785557691247</v>
          </cell>
          <cell r="AS196">
            <v>1.3544601420178992</v>
          </cell>
          <cell r="AT196">
            <v>-16.335329065499678</v>
          </cell>
          <cell r="AU196">
            <v>-18.963475546420682</v>
          </cell>
          <cell r="AV196">
            <v>48.039985303952051</v>
          </cell>
          <cell r="AY196">
            <v>290.03026582458335</v>
          </cell>
          <cell r="AZ196">
            <v>584.09136150051131</v>
          </cell>
          <cell r="BA196">
            <v>826.69848643094838</v>
          </cell>
          <cell r="BB196">
            <v>990.32810584183846</v>
          </cell>
          <cell r="BC196">
            <v>1135.0576819685957</v>
          </cell>
          <cell r="BD196">
            <v>1377.8865773803732</v>
          </cell>
          <cell r="BE196">
            <v>1576.4996214878245</v>
          </cell>
          <cell r="BH196">
            <v>277.95329639954963</v>
          </cell>
          <cell r="BI196">
            <v>607.81317763316883</v>
          </cell>
          <cell r="BJ196">
            <v>849.06584242158806</v>
          </cell>
          <cell r="BK196">
            <v>1029.0307908979776</v>
          </cell>
          <cell r="BL196">
            <v>1192.7238425711555</v>
          </cell>
          <cell r="BM196">
            <v>1387.5127526789815</v>
          </cell>
          <cell r="BN196">
            <v>1387.5127526789815</v>
          </cell>
          <cell r="BQ196">
            <v>12.07696942503371</v>
          </cell>
          <cell r="BR196">
            <v>-23.721816132657551</v>
          </cell>
          <cell r="BS196">
            <v>-22.367355990639567</v>
          </cell>
          <cell r="BT196">
            <v>-38.702685056139217</v>
          </cell>
          <cell r="BU196">
            <v>-57.666160602559842</v>
          </cell>
          <cell r="BV196">
            <v>-9.6261752986083593</v>
          </cell>
          <cell r="BW196">
            <v>188.98686880884293</v>
          </cell>
          <cell r="BZ196">
            <v>1.016651358378805</v>
          </cell>
          <cell r="CA196">
            <v>1.0683019321253338</v>
          </cell>
        </row>
        <row r="197">
          <cell r="Q197">
            <v>250.2770903</v>
          </cell>
          <cell r="R197">
            <v>181.92547436683</v>
          </cell>
          <cell r="S197">
            <v>136.10404965729001</v>
          </cell>
          <cell r="T197">
            <v>66.59179432900001</v>
          </cell>
          <cell r="U197">
            <v>201.49002999999999</v>
          </cell>
          <cell r="V197">
            <v>117.15720660522</v>
          </cell>
          <cell r="W197">
            <v>455.76433764899002</v>
          </cell>
          <cell r="X197">
            <v>119.3005</v>
          </cell>
          <cell r="Y197">
            <v>80.678799999999995</v>
          </cell>
          <cell r="Z197">
            <v>223.83</v>
          </cell>
          <cell r="AA197">
            <v>2034.9541098073298</v>
          </cell>
          <cell r="AB197">
            <v>1.725590518563513</v>
          </cell>
          <cell r="AC197" t="str">
            <v xml:space="preserve"> </v>
          </cell>
          <cell r="AD197">
            <v>1.725590518563513</v>
          </cell>
          <cell r="AE197">
            <v>105.5949751885439</v>
          </cell>
          <cell r="AF197">
            <v>83.460269798793149</v>
          </cell>
          <cell r="AG197">
            <v>259.77615401441949</v>
          </cell>
          <cell r="AH197">
            <v>167.34054464170501</v>
          </cell>
          <cell r="AI197">
            <v>133.32951094867099</v>
          </cell>
          <cell r="AJ197">
            <v>88.77389837829439</v>
          </cell>
          <cell r="AK197">
            <v>161.08700066314699</v>
          </cell>
          <cell r="AP197">
            <v>2.2549181114560923</v>
          </cell>
          <cell r="AQ197">
            <v>10.524663801206856</v>
          </cell>
          <cell r="AR197">
            <v>-9.499063714419492</v>
          </cell>
          <cell r="AS197">
            <v>14.584929725124994</v>
          </cell>
          <cell r="AT197">
            <v>2.7745387086190192</v>
          </cell>
          <cell r="AU197">
            <v>-22.182104049294381</v>
          </cell>
          <cell r="AV197">
            <v>40.403029336852995</v>
          </cell>
          <cell r="AY197">
            <v>201.8348269</v>
          </cell>
          <cell r="AZ197">
            <v>452.11191719999999</v>
          </cell>
          <cell r="BA197">
            <v>634.03739156683002</v>
          </cell>
          <cell r="BB197">
            <v>770.14144122412006</v>
          </cell>
          <cell r="BC197">
            <v>836.73323555312004</v>
          </cell>
          <cell r="BD197">
            <v>1038.22326555312</v>
          </cell>
          <cell r="BE197">
            <v>1155.3804721583399</v>
          </cell>
          <cell r="BH197">
            <v>189.05524498733706</v>
          </cell>
          <cell r="BI197">
            <v>448.83139900175655</v>
          </cell>
          <cell r="BJ197">
            <v>616.17194364346153</v>
          </cell>
          <cell r="BK197">
            <v>749.50145459213252</v>
          </cell>
          <cell r="BL197">
            <v>838.27535297042687</v>
          </cell>
          <cell r="BM197">
            <v>999.36235363357389</v>
          </cell>
          <cell r="BN197">
            <v>999.36235363357389</v>
          </cell>
          <cell r="BQ197">
            <v>12.779581912662934</v>
          </cell>
          <cell r="BR197">
            <v>3.2805181982434419</v>
          </cell>
          <cell r="BS197">
            <v>17.865447923368492</v>
          </cell>
          <cell r="BT197">
            <v>20.63998663198754</v>
          </cell>
          <cell r="BU197">
            <v>-1.5421174173068266</v>
          </cell>
          <cell r="BV197">
            <v>38.860911919546083</v>
          </cell>
          <cell r="BW197">
            <v>156.01811852476601</v>
          </cell>
          <cell r="BZ197">
            <v>0.74944735764477921</v>
          </cell>
          <cell r="CA197">
            <v>0.75082860530469142</v>
          </cell>
        </row>
        <row r="198">
          <cell r="Q198">
            <v>43.784005375927912</v>
          </cell>
          <cell r="R198">
            <v>60.681650563607135</v>
          </cell>
          <cell r="S198">
            <v>27.525569753600006</v>
          </cell>
          <cell r="T198">
            <v>78.137781797757199</v>
          </cell>
          <cell r="U198">
            <v>41.338865411777768</v>
          </cell>
          <cell r="V198">
            <v>81.455837502231233</v>
          </cell>
          <cell r="W198">
            <v>55.291131704666668</v>
          </cell>
          <cell r="X198">
            <v>91.961074939333315</v>
          </cell>
          <cell r="Y198">
            <v>17.176346539000001</v>
          </cell>
          <cell r="Z198">
            <v>63.657850825566527</v>
          </cell>
          <cell r="AA198">
            <v>649.205553338051</v>
          </cell>
          <cell r="AB198">
            <v>0.63241380351740051</v>
          </cell>
          <cell r="AC198" t="str">
            <v xml:space="preserve"> </v>
          </cell>
          <cell r="AD198">
            <v>0.63241380351740051</v>
          </cell>
          <cell r="AE198">
            <v>33.701909444678712</v>
          </cell>
          <cell r="AF198">
            <v>55.196141967533862</v>
          </cell>
          <cell r="AG198">
            <v>70.083727219199687</v>
          </cell>
          <cell r="AH198">
            <v>73.91212014671423</v>
          </cell>
          <cell r="AI198">
            <v>46.635437527718707</v>
          </cell>
          <cell r="AJ198">
            <v>74.9191532948835</v>
          </cell>
          <cell r="AK198">
            <v>33.701909444678712</v>
          </cell>
          <cell r="AP198">
            <v>-3.6077383983453757</v>
          </cell>
          <cell r="AQ198">
            <v>2.9051259107161442</v>
          </cell>
          <cell r="AR198">
            <v>-26.299721843271776</v>
          </cell>
          <cell r="AS198">
            <v>-13.230469583107094</v>
          </cell>
          <cell r="AT198">
            <v>-19.109867774118701</v>
          </cell>
          <cell r="AU198">
            <v>3.2186285028736989</v>
          </cell>
          <cell r="AV198">
            <v>7.6369559670990554</v>
          </cell>
          <cell r="AY198">
            <v>88.195438924583343</v>
          </cell>
          <cell r="AZ198">
            <v>131.97944430051126</v>
          </cell>
          <cell r="BA198">
            <v>192.66109486411841</v>
          </cell>
          <cell r="BB198">
            <v>220.18666461771841</v>
          </cell>
          <cell r="BC198">
            <v>298.32444641547562</v>
          </cell>
          <cell r="BD198">
            <v>339.66331182725338</v>
          </cell>
          <cell r="BE198">
            <v>421.11914932948463</v>
          </cell>
          <cell r="BH198">
            <v>88.898051412212567</v>
          </cell>
          <cell r="BI198">
            <v>158.98177863141225</v>
          </cell>
          <cell r="BJ198">
            <v>232.89389877812647</v>
          </cell>
          <cell r="BK198">
            <v>279.52933630584516</v>
          </cell>
          <cell r="BL198">
            <v>354.44848960072864</v>
          </cell>
          <cell r="BM198">
            <v>388.15039904540737</v>
          </cell>
          <cell r="BN198">
            <v>388.15039904540737</v>
          </cell>
          <cell r="BQ198">
            <v>-0.70261248762922435</v>
          </cell>
          <cell r="BR198">
            <v>-27.002334330900993</v>
          </cell>
          <cell r="BS198">
            <v>-40.232803914008059</v>
          </cell>
          <cell r="BT198">
            <v>-59.342671688126757</v>
          </cell>
          <cell r="BU198">
            <v>-56.124043185253015</v>
          </cell>
          <cell r="BV198">
            <v>-48.487087218153988</v>
          </cell>
          <cell r="BW198">
            <v>32.968750284077259</v>
          </cell>
          <cell r="BZ198">
            <v>0.26720400073402589</v>
          </cell>
          <cell r="CA198">
            <v>0.31747332682064217</v>
          </cell>
        </row>
        <row r="201">
          <cell r="Q201">
            <v>-453.36060913068718</v>
          </cell>
          <cell r="R201">
            <v>-200.99598413182298</v>
          </cell>
          <cell r="S201">
            <v>-282.85149968235692</v>
          </cell>
          <cell r="T201">
            <v>211.58693265500938</v>
          </cell>
          <cell r="U201">
            <v>-101.53025537148301</v>
          </cell>
          <cell r="V201">
            <v>354.6165870373809</v>
          </cell>
          <cell r="W201">
            <v>-492.70167044281538</v>
          </cell>
          <cell r="X201">
            <v>179.51424757188079</v>
          </cell>
          <cell r="Y201">
            <v>-386.7501104948301</v>
          </cell>
          <cell r="Z201">
            <v>-20.858405670287311</v>
          </cell>
          <cell r="AA201">
            <v>-2588.1556149846056</v>
          </cell>
          <cell r="AB201">
            <v>-2.3932970142848156</v>
          </cell>
          <cell r="AC201" t="e">
            <v>#VALUE!</v>
          </cell>
          <cell r="AD201">
            <v>-2.5193936519788345</v>
          </cell>
          <cell r="AE201">
            <v>-342.42051332934034</v>
          </cell>
          <cell r="AF201">
            <v>406.54498249970561</v>
          </cell>
          <cell r="AG201">
            <v>-666.02484487698825</v>
          </cell>
          <cell r="AH201">
            <v>-139.50961375217958</v>
          </cell>
          <cell r="AI201">
            <v>-349.43378398148525</v>
          </cell>
          <cell r="AJ201">
            <v>139.11951925919243</v>
          </cell>
          <cell r="AK201">
            <v>-147.46399630213136</v>
          </cell>
          <cell r="AP201">
            <v>-57.990141249089447</v>
          </cell>
          <cell r="AQ201">
            <v>-154.3404523005504</v>
          </cell>
          <cell r="AR201">
            <v>212.66423574630107</v>
          </cell>
          <cell r="AS201">
            <v>-61.486370379643404</v>
          </cell>
          <cell r="AT201">
            <v>66.582284299128332</v>
          </cell>
          <cell r="AU201">
            <v>72.467413395816948</v>
          </cell>
          <cell r="AV201">
            <v>45.933740930648355</v>
          </cell>
          <cell r="AY201">
            <v>-148.20612437927457</v>
          </cell>
          <cell r="AZ201">
            <v>-601.56673350996107</v>
          </cell>
          <cell r="BA201">
            <v>-802.56271764178473</v>
          </cell>
          <cell r="BB201">
            <v>-1085.4142173241407</v>
          </cell>
          <cell r="BC201">
            <v>-873.82728466913341</v>
          </cell>
          <cell r="BD201">
            <v>-975.35754004061528</v>
          </cell>
          <cell r="BE201">
            <v>-620.74095300323438</v>
          </cell>
          <cell r="BH201">
            <v>6.1256000615321682</v>
          </cell>
          <cell r="BI201">
            <v>-601.90037570662298</v>
          </cell>
          <cell r="BJ201">
            <v>-741.40998945880165</v>
          </cell>
          <cell r="BK201">
            <v>-1090.8437734402869</v>
          </cell>
          <cell r="BL201">
            <v>-951.72425418109469</v>
          </cell>
          <cell r="BM201">
            <v>-1099.1882504832267</v>
          </cell>
          <cell r="BN201">
            <v>-1099.1882504832267</v>
          </cell>
          <cell r="BQ201">
            <v>-154.33172444080662</v>
          </cell>
          <cell r="BR201">
            <v>0.33364219666083272</v>
          </cell>
          <cell r="BS201">
            <v>-61.152728182982742</v>
          </cell>
          <cell r="BT201">
            <v>5.4295561161453136</v>
          </cell>
          <cell r="BU201">
            <v>77.8969695119618</v>
          </cell>
          <cell r="BV201">
            <v>123.83071044261146</v>
          </cell>
          <cell r="BW201">
            <v>478.44729747999236</v>
          </cell>
          <cell r="BZ201">
            <v>-0.78267185012709917</v>
          </cell>
          <cell r="CA201">
            <v>-0.85244280637539926</v>
          </cell>
        </row>
        <row r="203">
          <cell r="Q203">
            <v>404.7786453096212</v>
          </cell>
          <cell r="R203">
            <v>265.80763936931908</v>
          </cell>
          <cell r="S203">
            <v>241.58523357122994</v>
          </cell>
          <cell r="T203">
            <v>258.14069976800113</v>
          </cell>
          <cell r="U203">
            <v>246.26153916855324</v>
          </cell>
          <cell r="V203">
            <v>254.81999630365004</v>
          </cell>
          <cell r="W203">
            <v>217.43101778686668</v>
          </cell>
          <cell r="X203">
            <v>294.67137153757579</v>
          </cell>
          <cell r="Y203">
            <v>292.82296226800003</v>
          </cell>
          <cell r="Z203">
            <v>671.79916426696855</v>
          </cell>
          <cell r="AA203">
            <v>3593.7375903045527</v>
          </cell>
          <cell r="AB203" t="e">
            <v>#VALUE!</v>
          </cell>
          <cell r="AC203" t="e">
            <v>#VALUE!</v>
          </cell>
          <cell r="AD203">
            <v>2.6715333763513591</v>
          </cell>
          <cell r="AE203">
            <v>233.55099404603934</v>
          </cell>
          <cell r="AF203">
            <v>376.67698818875624</v>
          </cell>
          <cell r="AG203">
            <v>566.83263536502761</v>
          </cell>
          <cell r="AH203">
            <v>243.77043497050661</v>
          </cell>
          <cell r="AI203">
            <v>212.5075514024339</v>
          </cell>
          <cell r="AJ203">
            <v>245.09899648454331</v>
          </cell>
          <cell r="AK203">
            <v>225.82966824904469</v>
          </cell>
          <cell r="AP203">
            <v>-82.345610499372668</v>
          </cell>
          <cell r="AQ203">
            <v>-82.263050780656215</v>
          </cell>
          <cell r="AR203">
            <v>-162.05399005540642</v>
          </cell>
          <cell r="AS203">
            <v>22.037204398812463</v>
          </cell>
          <cell r="AT203">
            <v>29.077682168796031</v>
          </cell>
          <cell r="AU203">
            <v>13.041703283457821</v>
          </cell>
          <cell r="AV203">
            <v>20.431870919508555</v>
          </cell>
          <cell r="AY203">
            <v>445.61932095476669</v>
          </cell>
          <cell r="AZ203">
            <v>850.39796626438783</v>
          </cell>
          <cell r="BA203">
            <v>1116.2056056337069</v>
          </cell>
          <cell r="BB203">
            <v>1357.7908392049369</v>
          </cell>
          <cell r="BC203">
            <v>1615.9315389729379</v>
          </cell>
          <cell r="BD203">
            <v>1862.1930781414915</v>
          </cell>
          <cell r="BE203">
            <v>2117.0130744451417</v>
          </cell>
          <cell r="BH203">
            <v>610.22798223479549</v>
          </cell>
          <cell r="BI203">
            <v>1177.0606175998232</v>
          </cell>
          <cell r="BJ203">
            <v>1420.8310525703296</v>
          </cell>
          <cell r="BK203">
            <v>1633.3386039727634</v>
          </cell>
          <cell r="BL203">
            <v>1878.4376004573069</v>
          </cell>
          <cell r="BM203">
            <v>2104.2672687063514</v>
          </cell>
          <cell r="BN203">
            <v>2104.2672687063514</v>
          </cell>
          <cell r="BQ203">
            <v>-164.60866128002888</v>
          </cell>
          <cell r="BR203">
            <v>-326.66265133543533</v>
          </cell>
          <cell r="BS203">
            <v>-304.62544693662289</v>
          </cell>
          <cell r="BT203">
            <v>-275.54776476782672</v>
          </cell>
          <cell r="BU203">
            <v>-262.5060614843689</v>
          </cell>
          <cell r="BV203">
            <v>-242.07419056485992</v>
          </cell>
          <cell r="BW203">
            <v>12.745805738790295</v>
          </cell>
          <cell r="BZ203">
            <v>1.4473616805929372</v>
          </cell>
          <cell r="CA203">
            <v>1.6824837789940452</v>
          </cell>
        </row>
        <row r="205">
          <cell r="Q205">
            <v>1967.561798502649</v>
          </cell>
          <cell r="R205">
            <v>1601.3593586210206</v>
          </cell>
          <cell r="S205">
            <v>1700.632725426872</v>
          </cell>
          <cell r="T205">
            <v>1417.4514927429736</v>
          </cell>
          <cell r="U205">
            <v>1843.8241934066289</v>
          </cell>
          <cell r="V205">
            <v>1413.4552901216946</v>
          </cell>
          <cell r="W205">
            <v>1993.6851469276467</v>
          </cell>
          <cell r="X205">
            <v>1442.8363761355058</v>
          </cell>
          <cell r="Y205">
            <v>1619.0656806351003</v>
          </cell>
          <cell r="Z205">
            <v>2116.219692815831</v>
          </cell>
          <cell r="AA205">
            <v>19767.110563321941</v>
          </cell>
          <cell r="AB205" t="e">
            <v>#VALUE!</v>
          </cell>
          <cell r="AC205" t="e">
            <v>#VALUE!</v>
          </cell>
          <cell r="AD205">
            <v>17.277752056100546</v>
          </cell>
          <cell r="AE205">
            <v>1302.3073577677512</v>
          </cell>
          <cell r="AF205">
            <v>1408.2547076321514</v>
          </cell>
          <cell r="AG205">
            <v>2257.467780242016</v>
          </cell>
          <cell r="AH205">
            <v>1602.550304772906</v>
          </cell>
          <cell r="AI205">
            <v>1586.9993259246439</v>
          </cell>
          <cell r="AJ205">
            <v>1424.4919971241065</v>
          </cell>
          <cell r="AK205">
            <v>1760.1468281597852</v>
          </cell>
          <cell r="AP205">
            <v>-10.981333217537895</v>
          </cell>
          <cell r="AQ205">
            <v>-48.561924196343853</v>
          </cell>
          <cell r="AR205">
            <v>-289.90598173936701</v>
          </cell>
          <cell r="AS205">
            <v>-1.1909461518853277</v>
          </cell>
          <cell r="AT205">
            <v>113.63339950222803</v>
          </cell>
          <cell r="AU205">
            <v>-7.0405043811329051</v>
          </cell>
          <cell r="AV205">
            <v>83.677365246843692</v>
          </cell>
          <cell r="AY205">
            <v>2651.0188079860209</v>
          </cell>
          <cell r="AZ205">
            <v>4618.5806064886692</v>
          </cell>
          <cell r="BA205">
            <v>6219.939965109691</v>
          </cell>
          <cell r="BB205">
            <v>7920.5726905365627</v>
          </cell>
          <cell r="BC205">
            <v>9338.0241832795364</v>
          </cell>
          <cell r="BD205">
            <v>11181.848376686165</v>
          </cell>
          <cell r="BE205">
            <v>12595.303666807858</v>
          </cell>
          <cell r="BH205">
            <v>2710.5620653999026</v>
          </cell>
          <cell r="BI205">
            <v>4968.0298456419187</v>
          </cell>
          <cell r="BJ205">
            <v>6570.5801504148239</v>
          </cell>
          <cell r="BK205">
            <v>8157.5794763394679</v>
          </cell>
          <cell r="BL205">
            <v>9582.0714734635749</v>
          </cell>
          <cell r="BM205">
            <v>11342.218301623359</v>
          </cell>
          <cell r="BN205">
            <v>11342.218301623359</v>
          </cell>
          <cell r="BQ205">
            <v>-59.543257413881875</v>
          </cell>
          <cell r="BR205">
            <v>-349.44923915324841</v>
          </cell>
          <cell r="BS205">
            <v>-350.64018530513346</v>
          </cell>
          <cell r="BT205">
            <v>-237.00678580290509</v>
          </cell>
          <cell r="BU205">
            <v>-244.04729018403773</v>
          </cell>
          <cell r="BV205">
            <v>-160.36992493719481</v>
          </cell>
          <cell r="BW205">
            <v>1253.0853651844991</v>
          </cell>
          <cell r="BZ205">
            <v>8.363905307473118</v>
          </cell>
          <cell r="CA205">
            <v>8.5824942065359018</v>
          </cell>
        </row>
        <row r="207">
          <cell r="Q207">
            <v>-858.13925444030838</v>
          </cell>
          <cell r="R207">
            <v>-466.80362350114206</v>
          </cell>
          <cell r="S207">
            <v>-524.43673325358691</v>
          </cell>
          <cell r="T207">
            <v>-46.553767112991636</v>
          </cell>
          <cell r="U207">
            <v>-347.79179454003634</v>
          </cell>
          <cell r="V207">
            <v>99.796590733730909</v>
          </cell>
          <cell r="W207">
            <v>-710.13268822968212</v>
          </cell>
          <cell r="X207">
            <v>-115.15712396569506</v>
          </cell>
          <cell r="Y207">
            <v>-679.57307276283018</v>
          </cell>
          <cell r="Z207">
            <v>-692.65756993725586</v>
          </cell>
          <cell r="AA207">
            <v>-6181.8932052891578</v>
          </cell>
          <cell r="AB207" t="e">
            <v>#VALUE!</v>
          </cell>
          <cell r="AC207" t="e">
            <v>#VALUE!</v>
          </cell>
          <cell r="AD207">
            <v>-5.1909270283301936</v>
          </cell>
          <cell r="AE207">
            <v>-575.97150737537959</v>
          </cell>
          <cell r="AF207">
            <v>29.867994310949371</v>
          </cell>
          <cell r="AG207">
            <v>-1232.857480242016</v>
          </cell>
          <cell r="AH207">
            <v>-383.28004872268616</v>
          </cell>
          <cell r="AI207">
            <v>-561.94133538391907</v>
          </cell>
          <cell r="AJ207">
            <v>-105.97947722535082</v>
          </cell>
          <cell r="AK207">
            <v>-373.29366455117611</v>
          </cell>
          <cell r="AP207">
            <v>24.355469250283022</v>
          </cell>
          <cell r="AQ207">
            <v>-72.077401519894238</v>
          </cell>
          <cell r="AR207">
            <v>374.7182258017076</v>
          </cell>
          <cell r="AS207">
            <v>-83.523574778455895</v>
          </cell>
          <cell r="AT207">
            <v>37.50460213033216</v>
          </cell>
          <cell r="AU207">
            <v>59.425710112359184</v>
          </cell>
          <cell r="AV207">
            <v>25.501870011139772</v>
          </cell>
          <cell r="AY207">
            <v>-593.82544533404143</v>
          </cell>
          <cell r="AZ207">
            <v>-1451.9646997743489</v>
          </cell>
          <cell r="BA207">
            <v>-1918.7683232754916</v>
          </cell>
          <cell r="BB207">
            <v>-2443.2050565290774</v>
          </cell>
          <cell r="BC207">
            <v>-2489.7588236420706</v>
          </cell>
          <cell r="BD207">
            <v>-2837.550618182107</v>
          </cell>
          <cell r="BE207">
            <v>-2737.7540274483763</v>
          </cell>
          <cell r="BH207">
            <v>-604.10238217326332</v>
          </cell>
          <cell r="BI207">
            <v>-1778.9609933064467</v>
          </cell>
          <cell r="BJ207">
            <v>-2162.2410420291317</v>
          </cell>
          <cell r="BK207">
            <v>-2724.1823774130507</v>
          </cell>
          <cell r="BL207">
            <v>-2830.1618546384016</v>
          </cell>
          <cell r="BM207">
            <v>-3203.4555191895788</v>
          </cell>
          <cell r="BN207">
            <v>-3203.4555191895788</v>
          </cell>
          <cell r="BQ207">
            <v>10.276936839222273</v>
          </cell>
          <cell r="BR207">
            <v>326.99629353209616</v>
          </cell>
          <cell r="BS207">
            <v>243.47271875364015</v>
          </cell>
          <cell r="BT207">
            <v>280.97732088397203</v>
          </cell>
          <cell r="BU207">
            <v>340.4030309963307</v>
          </cell>
          <cell r="BV207">
            <v>365.90490100747184</v>
          </cell>
          <cell r="BW207">
            <v>465.70149174120252</v>
          </cell>
          <cell r="BZ207">
            <v>-2.2300335307200356</v>
          </cell>
          <cell r="CA207">
            <v>-2.5349265853694445</v>
          </cell>
        </row>
        <row r="209">
          <cell r="Q209">
            <v>40.036821937128892</v>
          </cell>
          <cell r="R209">
            <v>25.893005499405454</v>
          </cell>
          <cell r="S209">
            <v>5.5265848677800014</v>
          </cell>
          <cell r="T209">
            <v>1.5822323980600004</v>
          </cell>
          <cell r="U209">
            <v>4.3351867676299989</v>
          </cell>
          <cell r="V209">
            <v>31.716771812076669</v>
          </cell>
          <cell r="W209">
            <v>30.122478628093333</v>
          </cell>
          <cell r="X209">
            <v>5.2764389490909096</v>
          </cell>
          <cell r="Y209">
            <v>-1.8040880479999979</v>
          </cell>
          <cell r="Z209">
            <v>-2.3055015394444442</v>
          </cell>
          <cell r="AA209">
            <v>196.03832182802412</v>
          </cell>
          <cell r="AB209">
            <v>0.13664361298893576</v>
          </cell>
          <cell r="AC209">
            <v>4.6182777401568315E-2</v>
          </cell>
          <cell r="AD209">
            <v>0.18282639039050408</v>
          </cell>
          <cell r="AE209">
            <v>14.874000000000001</v>
          </cell>
          <cell r="AF209">
            <v>35.719349956987656</v>
          </cell>
          <cell r="AG209">
            <v>45.633769106525087</v>
          </cell>
          <cell r="AH209">
            <v>29.007659191067077</v>
          </cell>
          <cell r="AI209">
            <v>13.842499999999999</v>
          </cell>
          <cell r="AJ209">
            <v>18.993415301163697</v>
          </cell>
          <cell r="AK209">
            <v>10.192499999999999</v>
          </cell>
          <cell r="AP209">
            <v>-3.6613825587766673</v>
          </cell>
          <cell r="AQ209">
            <v>8.7264231579923432</v>
          </cell>
          <cell r="AR209">
            <v>-5.596947169396195</v>
          </cell>
          <cell r="AS209">
            <v>-3.1146536916616228</v>
          </cell>
          <cell r="AT209">
            <v>-8.3159151322199989</v>
          </cell>
          <cell r="AU209">
            <v>-17.411182903103697</v>
          </cell>
          <cell r="AV209">
            <v>-5.8573132323700001</v>
          </cell>
          <cell r="AY209">
            <v>55.658390556203337</v>
          </cell>
          <cell r="AZ209">
            <v>95.695212493332235</v>
          </cell>
          <cell r="BA209">
            <v>121.58821799273768</v>
          </cell>
          <cell r="BB209">
            <v>127.11480286051768</v>
          </cell>
          <cell r="BC209">
            <v>128.69703525857767</v>
          </cell>
          <cell r="BD209">
            <v>133.03222202620768</v>
          </cell>
          <cell r="BE209">
            <v>164.74899383828435</v>
          </cell>
          <cell r="BH209">
            <v>50.593349956987652</v>
          </cell>
          <cell r="BI209">
            <v>96.227119063512731</v>
          </cell>
          <cell r="BJ209">
            <v>125.23477825457981</v>
          </cell>
          <cell r="BK209">
            <v>139.07727825457982</v>
          </cell>
          <cell r="BL209">
            <v>158.07069355574353</v>
          </cell>
          <cell r="BM209">
            <v>168.26319355574353</v>
          </cell>
          <cell r="BN209">
            <v>168.26319355574353</v>
          </cell>
          <cell r="BQ209">
            <v>5.0650405992156795</v>
          </cell>
          <cell r="BR209">
            <v>-0.53190657018050835</v>
          </cell>
          <cell r="BS209">
            <v>-3.6465602618421329</v>
          </cell>
          <cell r="BT209">
            <v>-11.962475394062128</v>
          </cell>
          <cell r="BU209">
            <v>-29.373658297165818</v>
          </cell>
          <cell r="BV209">
            <v>-35.23097152953585</v>
          </cell>
          <cell r="BW209">
            <v>-3.5141997174591779</v>
          </cell>
          <cell r="BZ209">
            <v>0.11527168864936856</v>
          </cell>
          <cell r="CA209">
            <v>0.14158116180017424</v>
          </cell>
        </row>
        <row r="211">
          <cell r="Q211">
            <v>-898.17607637743731</v>
          </cell>
          <cell r="R211">
            <v>-492.69662900054749</v>
          </cell>
          <cell r="S211">
            <v>-529.96331812136691</v>
          </cell>
          <cell r="T211">
            <v>-48.135999511051637</v>
          </cell>
          <cell r="U211">
            <v>-352.12698130766631</v>
          </cell>
          <cell r="V211">
            <v>68.079818921654237</v>
          </cell>
          <cell r="W211">
            <v>-740.25516685777541</v>
          </cell>
          <cell r="X211">
            <v>-120.43356291478597</v>
          </cell>
          <cell r="Y211">
            <v>-677.76898471483014</v>
          </cell>
          <cell r="Z211">
            <v>-690.35206839781142</v>
          </cell>
          <cell r="AA211">
            <v>-6377.9315271171818</v>
          </cell>
          <cell r="AB211" t="e">
            <v>#VALUE!</v>
          </cell>
          <cell r="AC211" t="e">
            <v>#VALUE!</v>
          </cell>
          <cell r="AD211">
            <v>-5.3737534187206979</v>
          </cell>
          <cell r="AE211">
            <v>-590.84550737537961</v>
          </cell>
          <cell r="AF211">
            <v>-5.8513556460382858</v>
          </cell>
          <cell r="AG211">
            <v>-1278.491249348541</v>
          </cell>
          <cell r="AH211">
            <v>-412.28770791375325</v>
          </cell>
          <cell r="AI211">
            <v>-575.78383538391904</v>
          </cell>
          <cell r="AJ211">
            <v>-124.97289252651451</v>
          </cell>
          <cell r="AK211">
            <v>-383.4861645511761</v>
          </cell>
          <cell r="AP211">
            <v>28.016851809059744</v>
          </cell>
          <cell r="AQ211">
            <v>-80.803824677886581</v>
          </cell>
          <cell r="AR211">
            <v>380.31517297110372</v>
          </cell>
          <cell r="AS211">
            <v>-80.408921086794237</v>
          </cell>
          <cell r="AT211">
            <v>45.82051726255213</v>
          </cell>
          <cell r="AU211">
            <v>76.836893015462877</v>
          </cell>
          <cell r="AV211">
            <v>31.35918324350979</v>
          </cell>
          <cell r="AY211">
            <v>-649.48383589024479</v>
          </cell>
          <cell r="AZ211">
            <v>-1547.6599122676812</v>
          </cell>
          <cell r="BA211">
            <v>-2040.3565412682294</v>
          </cell>
          <cell r="BB211">
            <v>-2570.319859389595</v>
          </cell>
          <cell r="BC211">
            <v>-2618.4558589006483</v>
          </cell>
          <cell r="BD211">
            <v>-2970.5828402083148</v>
          </cell>
          <cell r="BE211">
            <v>-2902.5030212866604</v>
          </cell>
          <cell r="BH211">
            <v>-654.69573213025092</v>
          </cell>
          <cell r="BI211">
            <v>-1875.1881123699593</v>
          </cell>
          <cell r="BJ211">
            <v>-2287.4758202837115</v>
          </cell>
          <cell r="BK211">
            <v>-2863.2596556676308</v>
          </cell>
          <cell r="BL211">
            <v>-2988.2325481941452</v>
          </cell>
          <cell r="BM211">
            <v>-3371.7187127453221</v>
          </cell>
          <cell r="BN211">
            <v>-3371.7187127453221</v>
          </cell>
          <cell r="BQ211">
            <v>5.2118962400065936</v>
          </cell>
          <cell r="BR211">
            <v>327.52820010227668</v>
          </cell>
          <cell r="BS211">
            <v>247.11927901548228</v>
          </cell>
          <cell r="BT211">
            <v>292.93979627803418</v>
          </cell>
          <cell r="BU211">
            <v>369.77668929349653</v>
          </cell>
          <cell r="BV211">
            <v>401.13587253700734</v>
          </cell>
          <cell r="BW211">
            <v>469.21569145866169</v>
          </cell>
          <cell r="BZ211">
            <v>-2.3453052193694042</v>
          </cell>
          <cell r="CA211">
            <v>-2.6765077471696186</v>
          </cell>
        </row>
        <row r="213">
          <cell r="Q213">
            <v>890.21048852006777</v>
          </cell>
          <cell r="R213">
            <v>489.17203684915734</v>
          </cell>
          <cell r="S213">
            <v>526.4204178422068</v>
          </cell>
          <cell r="T213">
            <v>43.394175336371745</v>
          </cell>
          <cell r="U213">
            <v>349.40508194797616</v>
          </cell>
          <cell r="V213">
            <v>-71.192121544294196</v>
          </cell>
          <cell r="W213">
            <v>731.83657163718533</v>
          </cell>
          <cell r="X213">
            <v>67.723031706633833</v>
          </cell>
          <cell r="Y213">
            <v>525.49327769146953</v>
          </cell>
          <cell r="Z213">
            <v>602.33735328808928</v>
          </cell>
          <cell r="AA213">
            <v>4794.4480445924892</v>
          </cell>
          <cell r="AB213" t="e">
            <v>#REF!</v>
          </cell>
          <cell r="AC213" t="e">
            <v>#VALUE!</v>
          </cell>
          <cell r="AD213" t="e">
            <v>#REF!</v>
          </cell>
          <cell r="AE213">
            <v>590.84550737537973</v>
          </cell>
          <cell r="AF213">
            <v>5.8513556460382006</v>
          </cell>
          <cell r="AG213">
            <v>1278.4912493485408</v>
          </cell>
          <cell r="AH213">
            <v>412.28770791375325</v>
          </cell>
          <cell r="AI213">
            <v>575.78383538391915</v>
          </cell>
          <cell r="AJ213">
            <v>124.97289252651456</v>
          </cell>
          <cell r="AK213">
            <v>383.48616455117605</v>
          </cell>
          <cell r="AP213">
            <v>-31.100615840510159</v>
          </cell>
          <cell r="AQ213">
            <v>74.051484136716454</v>
          </cell>
          <cell r="AR213">
            <v>-388.28076082847303</v>
          </cell>
          <cell r="AS213">
            <v>76.884328935404085</v>
          </cell>
          <cell r="AT213">
            <v>-49.363417541712352</v>
          </cell>
          <cell r="AU213">
            <v>-81.578717190142811</v>
          </cell>
          <cell r="AV213">
            <v>-34.081082603199889</v>
          </cell>
          <cell r="AY213">
            <v>846.91361491698945</v>
          </cell>
          <cell r="AZ213">
            <v>1529.8582198376919</v>
          </cell>
          <cell r="BA213">
            <v>2019.030256686849</v>
          </cell>
          <cell r="BB213">
            <v>2545.450674529056</v>
          </cell>
          <cell r="BC213">
            <v>2588.8448498654279</v>
          </cell>
          <cell r="BD213">
            <v>2938.2499318134041</v>
          </cell>
          <cell r="BE213">
            <v>2867.0578102691097</v>
          </cell>
          <cell r="BH213">
            <v>1958.1032157369573</v>
          </cell>
          <cell r="BI213">
            <v>1875.1881123699591</v>
          </cell>
          <cell r="BJ213">
            <v>2287.475820283712</v>
          </cell>
          <cell r="BK213">
            <v>2863.2596556676313</v>
          </cell>
          <cell r="BL213">
            <v>2988.2325481941457</v>
          </cell>
          <cell r="BM213">
            <v>3371.7187127453217</v>
          </cell>
          <cell r="BN213">
            <v>3371.7187127453217</v>
          </cell>
          <cell r="BQ213">
            <v>-1111.1896008199676</v>
          </cell>
          <cell r="BR213">
            <v>-345.32989253226719</v>
          </cell>
          <cell r="BS213">
            <v>-268.44556359686328</v>
          </cell>
          <cell r="BT213">
            <v>-317.80898113857529</v>
          </cell>
          <cell r="BU213">
            <v>-399.38769832871822</v>
          </cell>
          <cell r="BV213">
            <v>-433.46878093191754</v>
          </cell>
          <cell r="BW213">
            <v>-504.66090247621196</v>
          </cell>
          <cell r="BZ213">
            <v>2.3187831553044198</v>
          </cell>
          <cell r="CA213">
            <v>2.6765077471696195</v>
          </cell>
        </row>
        <row r="215">
          <cell r="Q215">
            <v>2.9894620952923319</v>
          </cell>
          <cell r="R215">
            <v>-164.77816799706926</v>
          </cell>
          <cell r="S215">
            <v>-295.41200307049195</v>
          </cell>
          <cell r="T215">
            <v>1.1693489214799122</v>
          </cell>
          <cell r="U215">
            <v>-10.156778040254203</v>
          </cell>
          <cell r="V215">
            <v>2.7434353768728386</v>
          </cell>
          <cell r="W215">
            <v>-93.031746413190135</v>
          </cell>
          <cell r="X215">
            <v>43.998957597113261</v>
          </cell>
          <cell r="Y215">
            <v>24.711978947638865</v>
          </cell>
          <cell r="Z215">
            <v>189.83435812515449</v>
          </cell>
          <cell r="AA215">
            <v>759.39219859510604</v>
          </cell>
          <cell r="AB215">
            <v>0.59382894509799877</v>
          </cell>
          <cell r="AC215" t="e">
            <v>#VALUE!</v>
          </cell>
          <cell r="AD215">
            <v>0.90598130732779336</v>
          </cell>
          <cell r="AE215">
            <v>34.883341659996759</v>
          </cell>
          <cell r="AF215">
            <v>828.78595952418698</v>
          </cell>
          <cell r="AG215">
            <v>36.778636096465263</v>
          </cell>
          <cell r="AH215">
            <v>-103.89689032556608</v>
          </cell>
          <cell r="AI215">
            <v>-242.52994766108284</v>
          </cell>
          <cell r="AJ215">
            <v>52.087356112903294</v>
          </cell>
          <cell r="AK215">
            <v>40.920096609244311</v>
          </cell>
          <cell r="AP215">
            <v>-20.444387593865255</v>
          </cell>
          <cell r="AQ215">
            <v>214.09843946224112</v>
          </cell>
          <cell r="AR215">
            <v>-33.789174001172931</v>
          </cell>
          <cell r="AS215">
            <v>-60.881277671503184</v>
          </cell>
          <cell r="AT215">
            <v>-52.882055409409105</v>
          </cell>
          <cell r="AU215">
            <v>-50.918007191423385</v>
          </cell>
          <cell r="AV215">
            <v>-51.076874649498514</v>
          </cell>
          <cell r="AY215">
            <v>1057.3233530525597</v>
          </cell>
          <cell r="AZ215">
            <v>1060.3128151478522</v>
          </cell>
          <cell r="BA215">
            <v>895.53464715078269</v>
          </cell>
          <cell r="BB215">
            <v>600.12264408029068</v>
          </cell>
          <cell r="BC215">
            <v>601.29199300177049</v>
          </cell>
          <cell r="BD215">
            <v>591.13521496151668</v>
          </cell>
          <cell r="BE215">
            <v>593.87865033838955</v>
          </cell>
          <cell r="BH215">
            <v>863.66930118418372</v>
          </cell>
          <cell r="BI215">
            <v>900.44793728064883</v>
          </cell>
          <cell r="BJ215">
            <v>796.55104695508282</v>
          </cell>
          <cell r="BK215">
            <v>554.0210992939999</v>
          </cell>
          <cell r="BL215">
            <v>606.10845540690343</v>
          </cell>
          <cell r="BM215">
            <v>647.02855201614761</v>
          </cell>
          <cell r="BN215">
            <v>647.02855201614761</v>
          </cell>
          <cell r="BQ215">
            <v>193.65405186837592</v>
          </cell>
          <cell r="BR215">
            <v>159.86487786720298</v>
          </cell>
          <cell r="BS215">
            <v>98.983600195699808</v>
          </cell>
          <cell r="BT215">
            <v>46.101544786290731</v>
          </cell>
          <cell r="BU215">
            <v>-4.8164624051326967</v>
          </cell>
          <cell r="BV215">
            <v>-55.893337054630933</v>
          </cell>
          <cell r="BW215">
            <v>-53.149901677758066</v>
          </cell>
          <cell r="BZ215">
            <v>0.53856674526648618</v>
          </cell>
          <cell r="CA215">
            <v>0.54288076659293216</v>
          </cell>
        </row>
        <row r="216">
          <cell r="Q216">
            <v>50.937557258403459</v>
          </cell>
          <cell r="R216">
            <v>37.39597355783981</v>
          </cell>
          <cell r="S216">
            <v>28.940566820708035</v>
          </cell>
          <cell r="T216">
            <v>30.712036930479918</v>
          </cell>
          <cell r="U216">
            <v>35.931942268301334</v>
          </cell>
          <cell r="V216">
            <v>84.686021780539505</v>
          </cell>
          <cell r="W216">
            <v>19.657021299809866</v>
          </cell>
          <cell r="X216">
            <v>156.90923406822435</v>
          </cell>
          <cell r="Y216">
            <v>37.102043533638863</v>
          </cell>
          <cell r="Z216">
            <v>219.22892079860355</v>
          </cell>
          <cell r="AA216">
            <v>1857.9286864009418</v>
          </cell>
          <cell r="AB216">
            <v>1.3273924406620223</v>
          </cell>
          <cell r="AC216">
            <v>0.31215236222979464</v>
          </cell>
          <cell r="AD216">
            <v>1.6395448028918169</v>
          </cell>
          <cell r="AE216">
            <v>60.376594117647059</v>
          </cell>
          <cell r="AF216">
            <v>907.19443251295115</v>
          </cell>
          <cell r="AG216">
            <v>88.734204559688919</v>
          </cell>
          <cell r="AH216">
            <v>42.168021793740976</v>
          </cell>
          <cell r="AI216">
            <v>57.148968347815327</v>
          </cell>
          <cell r="AJ216">
            <v>74.831563446766765</v>
          </cell>
          <cell r="AK216">
            <v>92.394756404912712</v>
          </cell>
          <cell r="AP216">
            <v>-21.052551138182217</v>
          </cell>
          <cell r="AQ216">
            <v>209.90889259197706</v>
          </cell>
          <cell r="AR216">
            <v>-37.796647301285461</v>
          </cell>
          <cell r="AS216">
            <v>-4.7720482359011669</v>
          </cell>
          <cell r="AT216">
            <v>-28.208401527107291</v>
          </cell>
          <cell r="AU216">
            <v>-44.119526516286847</v>
          </cell>
          <cell r="AV216">
            <v>-56.462814136611378</v>
          </cell>
          <cell r="AY216">
            <v>1156.427368084393</v>
          </cell>
          <cell r="AZ216">
            <v>1207.3649253427966</v>
          </cell>
          <cell r="BA216">
            <v>1244.7608989006362</v>
          </cell>
          <cell r="BB216">
            <v>1273.7014657213442</v>
          </cell>
          <cell r="BC216">
            <v>1304.413502651824</v>
          </cell>
          <cell r="BD216">
            <v>1340.3454449201256</v>
          </cell>
          <cell r="BE216">
            <v>1425.0314667006651</v>
          </cell>
          <cell r="BH216">
            <v>967.57102663059823</v>
          </cell>
          <cell r="BI216">
            <v>1056.305231190287</v>
          </cell>
          <cell r="BJ216">
            <v>1098.473252984028</v>
          </cell>
          <cell r="BK216">
            <v>1155.6222213318433</v>
          </cell>
          <cell r="BL216">
            <v>1230.4537847786103</v>
          </cell>
          <cell r="BM216">
            <v>1322.8485411835227</v>
          </cell>
          <cell r="BN216">
            <v>1322.8485411835227</v>
          </cell>
          <cell r="BQ216">
            <v>188.85634145379476</v>
          </cell>
          <cell r="BR216">
            <v>151.05969415250931</v>
          </cell>
          <cell r="BS216">
            <v>146.28764591660814</v>
          </cell>
          <cell r="BT216">
            <v>118.07924438950084</v>
          </cell>
          <cell r="BU216">
            <v>73.959717873214018</v>
          </cell>
          <cell r="BV216">
            <v>17.496903736602917</v>
          </cell>
          <cell r="BW216">
            <v>102.18292551714239</v>
          </cell>
          <cell r="BZ216">
            <v>1.1683404116155947</v>
          </cell>
          <cell r="CA216">
            <v>1.1020959829529851</v>
          </cell>
        </row>
        <row r="217">
          <cell r="Q217">
            <v>47.948095163111127</v>
          </cell>
          <cell r="R217">
            <v>202.17414155490908</v>
          </cell>
          <cell r="S217">
            <v>324.35256989120001</v>
          </cell>
          <cell r="T217">
            <v>29.542688009000006</v>
          </cell>
          <cell r="U217">
            <v>46.088720308555537</v>
          </cell>
          <cell r="V217">
            <v>81.942586403666667</v>
          </cell>
          <cell r="W217">
            <v>112.688767713</v>
          </cell>
          <cell r="X217">
            <v>112.91027647111109</v>
          </cell>
          <cell r="Y217">
            <v>12.390064585999998</v>
          </cell>
          <cell r="Z217">
            <v>29.394562673449055</v>
          </cell>
          <cell r="AA217">
            <v>1098.5364878058358</v>
          </cell>
          <cell r="AB217">
            <v>0.73356349556402356</v>
          </cell>
          <cell r="AC217" t="str">
            <v xml:space="preserve"> </v>
          </cell>
          <cell r="AD217">
            <v>0.73356349556402356</v>
          </cell>
          <cell r="AE217">
            <v>25.493252457650296</v>
          </cell>
          <cell r="AF217">
            <v>78.408472988764188</v>
          </cell>
          <cell r="AG217">
            <v>51.955568463223656</v>
          </cell>
          <cell r="AH217">
            <v>146.06491211930705</v>
          </cell>
          <cell r="AI217">
            <v>299.67891600889817</v>
          </cell>
          <cell r="AJ217">
            <v>22.744207333863471</v>
          </cell>
          <cell r="AK217">
            <v>51.474659795668401</v>
          </cell>
          <cell r="AP217">
            <v>-0.60816354431695885</v>
          </cell>
          <cell r="AQ217">
            <v>-4.1895468702641807</v>
          </cell>
          <cell r="AR217">
            <v>-4.0074733001125296</v>
          </cell>
          <cell r="AS217">
            <v>56.109229435602032</v>
          </cell>
          <cell r="AT217">
            <v>24.673653882301835</v>
          </cell>
          <cell r="AU217">
            <v>6.7984806751365348</v>
          </cell>
          <cell r="AV217">
            <v>-5.3859394871128643</v>
          </cell>
          <cell r="AY217">
            <v>99.104015031833342</v>
          </cell>
          <cell r="AZ217">
            <v>147.05211019494448</v>
          </cell>
          <cell r="BA217">
            <v>349.22625174985353</v>
          </cell>
          <cell r="BB217">
            <v>673.57882164105354</v>
          </cell>
          <cell r="BC217">
            <v>703.12150965005355</v>
          </cell>
          <cell r="BD217">
            <v>749.21022995860903</v>
          </cell>
          <cell r="BE217">
            <v>831.15281636227564</v>
          </cell>
          <cell r="BH217">
            <v>103.90172544641449</v>
          </cell>
          <cell r="BI217">
            <v>155.85729390963814</v>
          </cell>
          <cell r="BJ217">
            <v>301.9222060289452</v>
          </cell>
          <cell r="BK217">
            <v>601.60112203784342</v>
          </cell>
          <cell r="BL217">
            <v>624.34532937170684</v>
          </cell>
          <cell r="BM217">
            <v>675.8199891673753</v>
          </cell>
          <cell r="BN217">
            <v>675.8199891673753</v>
          </cell>
          <cell r="BQ217">
            <v>-4.7977104145811467</v>
          </cell>
          <cell r="BR217">
            <v>-8.8051837146936691</v>
          </cell>
          <cell r="BS217">
            <v>47.304045720908334</v>
          </cell>
          <cell r="BT217">
            <v>71.977699603210112</v>
          </cell>
          <cell r="BU217">
            <v>78.776180278346715</v>
          </cell>
          <cell r="BV217">
            <v>73.390240791233737</v>
          </cell>
          <cell r="BW217">
            <v>155.33282719490035</v>
          </cell>
          <cell r="BZ217">
            <v>0.6297736663491087</v>
          </cell>
          <cell r="CA217">
            <v>0.55921521636005278</v>
          </cell>
        </row>
        <row r="219">
          <cell r="Q219">
            <v>206.27681502049001</v>
          </cell>
          <cell r="R219">
            <v>639.88448619985002</v>
          </cell>
          <cell r="S219">
            <v>652.53199717977998</v>
          </cell>
          <cell r="T219">
            <v>248.23939259432001</v>
          </cell>
          <cell r="U219">
            <v>304.01528822100011</v>
          </cell>
          <cell r="V219">
            <v>420.99438568722007</v>
          </cell>
          <cell r="W219">
            <v>46.367790962989829</v>
          </cell>
          <cell r="X219">
            <v>583.99450135899986</v>
          </cell>
          <cell r="Y219">
            <v>70.188505643999989</v>
          </cell>
          <cell r="Z219">
            <v>-202.6288738400001</v>
          </cell>
          <cell r="AA219">
            <v>4055.4105103676493</v>
          </cell>
          <cell r="AB219" t="e">
            <v>#REF!</v>
          </cell>
          <cell r="AC219" t="e">
            <v>#REF!</v>
          </cell>
          <cell r="AD219" t="e">
            <v>#REF!</v>
          </cell>
          <cell r="AE219">
            <v>257.41269150581837</v>
          </cell>
          <cell r="AF219">
            <v>166.61080914380179</v>
          </cell>
          <cell r="AG219">
            <v>202.07436370859196</v>
          </cell>
          <cell r="AH219">
            <v>577.5588673884979</v>
          </cell>
          <cell r="AI219">
            <v>367.08218172257608</v>
          </cell>
          <cell r="AJ219">
            <v>346.06187568583243</v>
          </cell>
          <cell r="AK219">
            <v>117.1763798686485</v>
          </cell>
          <cell r="AP219">
            <v>602.54650179418172</v>
          </cell>
          <cell r="AQ219">
            <v>58.97621889519823</v>
          </cell>
          <cell r="AR219">
            <v>4.2024513118980451</v>
          </cell>
          <cell r="AS219">
            <v>62.325618811352115</v>
          </cell>
          <cell r="AT219">
            <v>285.4498154572039</v>
          </cell>
          <cell r="AU219">
            <v>-97.822483091512424</v>
          </cell>
          <cell r="AV219">
            <v>186.83890835235161</v>
          </cell>
          <cell r="AY219">
            <v>1085.5462213389999</v>
          </cell>
          <cell r="AZ219">
            <v>1291.8230363594898</v>
          </cell>
          <cell r="BA219">
            <v>1931.7075225593398</v>
          </cell>
          <cell r="BB219">
            <v>2584.2395197391197</v>
          </cell>
          <cell r="BC219">
            <v>2832.4789123334403</v>
          </cell>
          <cell r="BD219">
            <v>3136.4942005544403</v>
          </cell>
          <cell r="BE219">
            <v>3557.4885862416604</v>
          </cell>
          <cell r="BH219">
            <v>424.02350064962013</v>
          </cell>
          <cell r="BI219">
            <v>626.09786435821229</v>
          </cell>
          <cell r="BJ219">
            <v>1203.6567317467102</v>
          </cell>
          <cell r="BK219">
            <v>1570.7389134692862</v>
          </cell>
          <cell r="BL219">
            <v>1916.8007891551183</v>
          </cell>
          <cell r="BM219">
            <v>2033.9771690237667</v>
          </cell>
          <cell r="BN219">
            <v>2033.9771690237667</v>
          </cell>
          <cell r="BQ219">
            <v>661.52272068937975</v>
          </cell>
          <cell r="BR219">
            <v>665.72517200127766</v>
          </cell>
          <cell r="BS219">
            <v>728.05079081262954</v>
          </cell>
          <cell r="BT219">
            <v>1013.5006062698337</v>
          </cell>
          <cell r="BU219">
            <v>915.67812317832113</v>
          </cell>
          <cell r="BV219">
            <v>1102.5170315306736</v>
          </cell>
          <cell r="BW219">
            <v>1523.5114172178937</v>
          </cell>
          <cell r="BZ219">
            <v>2.5370019335130012</v>
          </cell>
          <cell r="CA219">
            <v>1.7168450176526209</v>
          </cell>
        </row>
        <row r="220">
          <cell r="Q220">
            <v>462.70712472049001</v>
          </cell>
          <cell r="R220">
            <v>1088.91101183302</v>
          </cell>
          <cell r="S220">
            <v>927.42099089452995</v>
          </cell>
          <cell r="T220">
            <v>395.50859826532002</v>
          </cell>
          <cell r="U220">
            <v>828.39575822100005</v>
          </cell>
          <cell r="V220">
            <v>692.66227908200005</v>
          </cell>
          <cell r="W220">
            <v>559.36255331399991</v>
          </cell>
          <cell r="X220">
            <v>641.7194013589999</v>
          </cell>
          <cell r="Y220">
            <v>155.74210564399999</v>
          </cell>
          <cell r="Z220">
            <v>149.57612615999989</v>
          </cell>
          <cell r="AA220">
            <v>7196.4493439323596</v>
          </cell>
          <cell r="AB220" t="e">
            <v>#REF!</v>
          </cell>
          <cell r="AC220" t="e">
            <v>#REF!</v>
          </cell>
          <cell r="AD220" t="e">
            <v>#REF!</v>
          </cell>
          <cell r="AE220">
            <v>396.71800000000002</v>
          </cell>
          <cell r="AF220">
            <v>230.15110914380179</v>
          </cell>
          <cell r="AG220">
            <v>437.34327619978995</v>
          </cell>
          <cell r="AH220">
            <v>997.21158021495796</v>
          </cell>
          <cell r="AI220">
            <v>670.7728257158501</v>
          </cell>
          <cell r="AJ220">
            <v>511.91857889883244</v>
          </cell>
          <cell r="AK220">
            <v>714.08966999580252</v>
          </cell>
          <cell r="AP220">
            <v>617.52199999999993</v>
          </cell>
          <cell r="AQ220">
            <v>50.052285295198232</v>
          </cell>
          <cell r="AR220">
            <v>25.36384852070006</v>
          </cell>
          <cell r="AS220">
            <v>91.699431618062022</v>
          </cell>
          <cell r="AT220">
            <v>256.64816517867985</v>
          </cell>
          <cell r="AU220">
            <v>-116.40998063351242</v>
          </cell>
          <cell r="AV220">
            <v>114.30608822519753</v>
          </cell>
          <cell r="AY220">
            <v>1294.4433944389998</v>
          </cell>
          <cell r="AZ220">
            <v>1757.1505191594899</v>
          </cell>
          <cell r="BA220">
            <v>2846.0615309925097</v>
          </cell>
          <cell r="BB220">
            <v>3773.4825218870396</v>
          </cell>
          <cell r="BC220">
            <v>4168.9911201523601</v>
          </cell>
          <cell r="BD220">
            <v>4997.3868783733597</v>
          </cell>
          <cell r="BE220">
            <v>5690.0491574553598</v>
          </cell>
          <cell r="BH220">
            <v>626.86910914380178</v>
          </cell>
          <cell r="BI220">
            <v>1064.2123853435919</v>
          </cell>
          <cell r="BJ220">
            <v>2061.4239655585498</v>
          </cell>
          <cell r="BK220">
            <v>2732.1967912743999</v>
          </cell>
          <cell r="BL220">
            <v>3244.1153701732319</v>
          </cell>
          <cell r="BM220">
            <v>3958.2050401690349</v>
          </cell>
          <cell r="BN220">
            <v>3958.2050401690349</v>
          </cell>
          <cell r="BQ220">
            <v>667.57428529519814</v>
          </cell>
          <cell r="BR220">
            <v>692.93813381589803</v>
          </cell>
          <cell r="BS220">
            <v>784.63756543395994</v>
          </cell>
          <cell r="BT220">
            <v>1041.28573061264</v>
          </cell>
          <cell r="BU220">
            <v>924.87574997912748</v>
          </cell>
          <cell r="BV220">
            <v>1039.1818382043248</v>
          </cell>
          <cell r="BW220">
            <v>1731.8441172863249</v>
          </cell>
          <cell r="BZ220">
            <v>3.7340925952072799</v>
          </cell>
          <cell r="CA220">
            <v>2.9056975255248991</v>
          </cell>
        </row>
        <row r="221">
          <cell r="Q221">
            <v>256.43030970000001</v>
          </cell>
          <cell r="R221">
            <v>449.02652563316997</v>
          </cell>
          <cell r="S221">
            <v>274.88899371474997</v>
          </cell>
          <cell r="T221">
            <v>147.26920567100001</v>
          </cell>
          <cell r="U221">
            <v>524.38046999999995</v>
          </cell>
          <cell r="V221">
            <v>271.66789339477998</v>
          </cell>
          <cell r="W221">
            <v>512.99476235101008</v>
          </cell>
          <cell r="X221">
            <v>57.724899999999998</v>
          </cell>
          <cell r="Y221">
            <v>85.553600000000003</v>
          </cell>
          <cell r="Z221">
            <v>352.20499999999998</v>
          </cell>
          <cell r="AA221">
            <v>3141.0388335647103</v>
          </cell>
          <cell r="AB221">
            <v>3.150803278221824</v>
          </cell>
          <cell r="AC221">
            <v>4.460308481439193E-2</v>
          </cell>
          <cell r="AD221">
            <v>3.1954063630362164</v>
          </cell>
          <cell r="AE221">
            <v>139.30530849418165</v>
          </cell>
          <cell r="AF221">
            <v>63.540300000000002</v>
          </cell>
          <cell r="AG221">
            <v>235.26891249119799</v>
          </cell>
          <cell r="AH221">
            <v>419.65271282646</v>
          </cell>
          <cell r="AI221">
            <v>303.69064399327402</v>
          </cell>
          <cell r="AJ221">
            <v>165.856703213</v>
          </cell>
          <cell r="AK221">
            <v>596.91329012715403</v>
          </cell>
          <cell r="AP221">
            <v>14.975498205818354</v>
          </cell>
          <cell r="AQ221">
            <v>-8.9239336000000051</v>
          </cell>
          <cell r="AR221">
            <v>21.161397208802015</v>
          </cell>
          <cell r="AS221">
            <v>29.373812806709964</v>
          </cell>
          <cell r="AT221">
            <v>-28.80165027852405</v>
          </cell>
          <cell r="AU221">
            <v>-18.587497541999994</v>
          </cell>
          <cell r="AV221">
            <v>-72.532820127154082</v>
          </cell>
          <cell r="AY221">
            <v>208.8971731</v>
          </cell>
          <cell r="AZ221">
            <v>465.32748279999998</v>
          </cell>
          <cell r="BA221">
            <v>914.35400843316995</v>
          </cell>
          <cell r="BB221">
            <v>1189.2430021479199</v>
          </cell>
          <cell r="BC221">
            <v>1336.5122078189199</v>
          </cell>
          <cell r="BD221">
            <v>1860.8926778189198</v>
          </cell>
          <cell r="BE221">
            <v>2132.5605712136999</v>
          </cell>
          <cell r="BH221">
            <v>202.84560849418165</v>
          </cell>
          <cell r="BI221">
            <v>438.11452098537961</v>
          </cell>
          <cell r="BJ221">
            <v>857.76723381183956</v>
          </cell>
          <cell r="BK221">
            <v>1161.4578778051136</v>
          </cell>
          <cell r="BL221">
            <v>1327.3145810181136</v>
          </cell>
          <cell r="BM221">
            <v>1924.2278711452677</v>
          </cell>
          <cell r="BN221">
            <v>1924.2278711452677</v>
          </cell>
          <cell r="BQ221">
            <v>6.0515646058183563</v>
          </cell>
          <cell r="BR221">
            <v>27.212961814620371</v>
          </cell>
          <cell r="BS221">
            <v>56.586774621330392</v>
          </cell>
          <cell r="BT221">
            <v>27.785124342806284</v>
          </cell>
          <cell r="BU221">
            <v>9.1976268008063471</v>
          </cell>
          <cell r="BV221">
            <v>-63.335193326347962</v>
          </cell>
          <cell r="BW221">
            <v>208.33270006843213</v>
          </cell>
          <cell r="BZ221">
            <v>1.1970906616942789</v>
          </cell>
          <cell r="CA221">
            <v>1.188852507872278</v>
          </cell>
        </row>
        <row r="223">
          <cell r="Q223">
            <v>1.5</v>
          </cell>
          <cell r="R223">
            <v>1.7</v>
          </cell>
          <cell r="S223">
            <v>0</v>
          </cell>
          <cell r="T223">
            <v>531.70000000000005</v>
          </cell>
          <cell r="U223">
            <v>6.7278700999999996E-2</v>
          </cell>
          <cell r="V223">
            <v>0</v>
          </cell>
          <cell r="W223">
            <v>0</v>
          </cell>
          <cell r="X223">
            <v>0</v>
          </cell>
          <cell r="Y223">
            <v>0</v>
          </cell>
          <cell r="Z223">
            <v>0</v>
          </cell>
          <cell r="AA223">
            <v>699.42638120100003</v>
          </cell>
          <cell r="AB223">
            <v>0.44292034051667567</v>
          </cell>
          <cell r="AC223" t="str">
            <v xml:space="preserve"> </v>
          </cell>
          <cell r="AD223">
            <v>0.44292034051667567</v>
          </cell>
          <cell r="AE223">
            <v>0</v>
          </cell>
          <cell r="AF223">
            <v>161.71041390315327</v>
          </cell>
          <cell r="AG223">
            <v>0</v>
          </cell>
          <cell r="AH223">
            <v>0</v>
          </cell>
          <cell r="AI223">
            <v>0</v>
          </cell>
          <cell r="AJ223">
            <v>0</v>
          </cell>
          <cell r="AK223">
            <v>535</v>
          </cell>
          <cell r="AP223">
            <v>0</v>
          </cell>
          <cell r="AQ223">
            <v>2.7486885968467334</v>
          </cell>
          <cell r="AR223">
            <v>1.5</v>
          </cell>
          <cell r="AS223">
            <v>1.7</v>
          </cell>
          <cell r="AT223">
            <v>0</v>
          </cell>
          <cell r="AU223">
            <v>531.70000000000005</v>
          </cell>
          <cell r="AV223">
            <v>-534.93272129900004</v>
          </cell>
          <cell r="AY223">
            <v>164.4591025</v>
          </cell>
          <cell r="AZ223">
            <v>165.9591025</v>
          </cell>
          <cell r="BA223">
            <v>167.65910250000002</v>
          </cell>
          <cell r="BB223">
            <v>167.65910250000002</v>
          </cell>
          <cell r="BC223">
            <v>699.35910250000006</v>
          </cell>
          <cell r="BD223">
            <v>699.42638120100003</v>
          </cell>
          <cell r="BE223">
            <v>699.42638120100003</v>
          </cell>
          <cell r="BH223">
            <v>161.71041390315327</v>
          </cell>
          <cell r="BI223">
            <v>161.71041390315327</v>
          </cell>
          <cell r="BJ223">
            <v>161.71041390315327</v>
          </cell>
          <cell r="BK223">
            <v>161.71041390315327</v>
          </cell>
          <cell r="BL223">
            <v>161.71041390315327</v>
          </cell>
          <cell r="BM223">
            <v>696.71041390315327</v>
          </cell>
          <cell r="BN223">
            <v>696.71041390315327</v>
          </cell>
          <cell r="BQ223">
            <v>2.7486885968467392</v>
          </cell>
          <cell r="BR223">
            <v>4.2486885968467387</v>
          </cell>
          <cell r="BS223">
            <v>5.9486885968467389</v>
          </cell>
          <cell r="BT223">
            <v>5.9486885968467389</v>
          </cell>
          <cell r="BU223">
            <v>537.6486885968468</v>
          </cell>
          <cell r="BV223">
            <v>2.7159672978467597</v>
          </cell>
          <cell r="BW223">
            <v>2.7159672978467597</v>
          </cell>
          <cell r="BZ223">
            <v>0.62640374392081233</v>
          </cell>
          <cell r="CA223">
            <v>0.14484119580029256</v>
          </cell>
        </row>
        <row r="225">
          <cell r="Q225">
            <v>565.83517064273622</v>
          </cell>
          <cell r="R225">
            <v>42.685130151915928</v>
          </cell>
          <cell r="S225">
            <v>121.74199531563303</v>
          </cell>
          <cell r="T225">
            <v>-716.07373198375967</v>
          </cell>
          <cell r="U225">
            <v>52.654882650232103</v>
          </cell>
          <cell r="V225">
            <v>-437.69818666688025</v>
          </cell>
          <cell r="W225">
            <v>746.83107923199123</v>
          </cell>
          <cell r="X225">
            <v>-565.43032128721893</v>
          </cell>
          <cell r="Y225">
            <v>459.90283069623837</v>
          </cell>
          <cell r="Z225">
            <v>1576.7389019964503</v>
          </cell>
          <cell r="AA225">
            <v>386.77268877276822</v>
          </cell>
          <cell r="AB225">
            <v>0.45947304115191756</v>
          </cell>
          <cell r="AC225" t="e">
            <v>#VALUE!</v>
          </cell>
          <cell r="AD225">
            <v>0.36190379312043519</v>
          </cell>
          <cell r="AE225">
            <v>508.70000000000005</v>
          </cell>
          <cell r="AF225">
            <v>0</v>
          </cell>
          <cell r="AG225">
            <v>0</v>
          </cell>
          <cell r="AH225">
            <v>0</v>
          </cell>
          <cell r="AI225">
            <v>0</v>
          </cell>
          <cell r="AJ225">
            <v>0</v>
          </cell>
          <cell r="AK225">
            <v>0</v>
          </cell>
          <cell r="AP225">
            <v>-728.72774775733319</v>
          </cell>
          <cell r="AQ225">
            <v>-1240.387314217237</v>
          </cell>
          <cell r="AR225">
            <v>565.83517064273622</v>
          </cell>
          <cell r="AS225">
            <v>42.685130151915928</v>
          </cell>
          <cell r="AT225">
            <v>121.74199531563303</v>
          </cell>
          <cell r="AU225">
            <v>-716.07373198375967</v>
          </cell>
          <cell r="AV225">
            <v>52.654882650232103</v>
          </cell>
          <cell r="AY225">
            <v>-1460.4150619745701</v>
          </cell>
          <cell r="AZ225">
            <v>-894.57989133183389</v>
          </cell>
          <cell r="BA225">
            <v>-851.89476117991796</v>
          </cell>
          <cell r="BB225">
            <v>-730.1527658642849</v>
          </cell>
          <cell r="BC225">
            <v>-1446.2264978480446</v>
          </cell>
          <cell r="BD225">
            <v>-1393.5716151978124</v>
          </cell>
          <cell r="BE225">
            <v>-1831.2698018646927</v>
          </cell>
          <cell r="BH225">
            <v>508.70000000000005</v>
          </cell>
          <cell r="BI225">
            <v>508.70000000000005</v>
          </cell>
          <cell r="BJ225">
            <v>508.70000000000005</v>
          </cell>
          <cell r="BK225">
            <v>508.70000000000005</v>
          </cell>
          <cell r="BL225">
            <v>508.70000000000005</v>
          </cell>
          <cell r="BM225">
            <v>508.70000000000005</v>
          </cell>
          <cell r="BN225">
            <v>508.70000000000005</v>
          </cell>
          <cell r="BQ225">
            <v>-1969.1150619745699</v>
          </cell>
          <cell r="BR225">
            <v>-1403.2798913318338</v>
          </cell>
          <cell r="BS225">
            <v>-1360.5947611799179</v>
          </cell>
          <cell r="BT225">
            <v>-1238.8527658642849</v>
          </cell>
          <cell r="BU225">
            <v>-1954.9264978480446</v>
          </cell>
          <cell r="BV225">
            <v>-1902.2716151978125</v>
          </cell>
          <cell r="BW225">
            <v>-2339.9698018646927</v>
          </cell>
          <cell r="BZ225">
            <v>-1.2953598367006307</v>
          </cell>
          <cell r="CA225">
            <v>0.45563371291434246</v>
          </cell>
        </row>
        <row r="226">
          <cell r="Q226">
            <v>-30.112321813264227</v>
          </cell>
          <cell r="R226">
            <v>293.96046498791429</v>
          </cell>
          <cell r="S226">
            <v>131.99697951248331</v>
          </cell>
          <cell r="T226">
            <v>-429.1030702787582</v>
          </cell>
          <cell r="U226">
            <v>53.862612822234006</v>
          </cell>
          <cell r="V226">
            <v>222.47641698612006</v>
          </cell>
          <cell r="W226">
            <v>264.01452723499602</v>
          </cell>
          <cell r="X226">
            <v>46.525055275661792</v>
          </cell>
          <cell r="Y226">
            <v>54.253219819235881</v>
          </cell>
          <cell r="Z226">
            <v>578.56029855644999</v>
          </cell>
          <cell r="AA226">
            <v>603.55169489150296</v>
          </cell>
          <cell r="AB226">
            <v>0.3713819486434935</v>
          </cell>
          <cell r="AC226" t="str">
            <v xml:space="preserve"> </v>
          </cell>
          <cell r="AD226">
            <v>0.3713819486434935</v>
          </cell>
          <cell r="AE226">
            <v>538.70000000000005</v>
          </cell>
          <cell r="AF226">
            <v>0</v>
          </cell>
          <cell r="AG226">
            <v>0</v>
          </cell>
          <cell r="AH226">
            <v>0</v>
          </cell>
          <cell r="AI226">
            <v>0</v>
          </cell>
          <cell r="AJ226">
            <v>0</v>
          </cell>
          <cell r="AK226">
            <v>0</v>
          </cell>
          <cell r="AP226">
            <v>-305.24850433333336</v>
          </cell>
          <cell r="AQ226">
            <v>-816.33398387823672</v>
          </cell>
          <cell r="AR226">
            <v>-30.112321813264227</v>
          </cell>
          <cell r="AS226">
            <v>293.96046498791429</v>
          </cell>
          <cell r="AT226">
            <v>131.99697951248331</v>
          </cell>
          <cell r="AU226">
            <v>-429.1030702787582</v>
          </cell>
          <cell r="AV226">
            <v>53.862612822234006</v>
          </cell>
          <cell r="AY226">
            <v>-582.88248821157003</v>
          </cell>
          <cell r="AZ226">
            <v>-612.99481002483424</v>
          </cell>
          <cell r="BA226">
            <v>-319.03434503691994</v>
          </cell>
          <cell r="BB226">
            <v>-187.03736552443661</v>
          </cell>
          <cell r="BC226">
            <v>-616.1404358031948</v>
          </cell>
          <cell r="BD226">
            <v>-562.27782298096076</v>
          </cell>
          <cell r="BE226">
            <v>-339.80140599484071</v>
          </cell>
          <cell r="BH226">
            <v>538.70000000000005</v>
          </cell>
          <cell r="BI226">
            <v>538.70000000000005</v>
          </cell>
          <cell r="BJ226">
            <v>538.70000000000005</v>
          </cell>
          <cell r="BK226">
            <v>538.70000000000005</v>
          </cell>
          <cell r="BL226">
            <v>538.70000000000005</v>
          </cell>
          <cell r="BM226">
            <v>538.70000000000005</v>
          </cell>
          <cell r="BN226">
            <v>538.70000000000005</v>
          </cell>
          <cell r="BQ226">
            <v>-1121.5824882115699</v>
          </cell>
          <cell r="BR226">
            <v>-1151.6948100248342</v>
          </cell>
          <cell r="BS226">
            <v>-857.73434503691999</v>
          </cell>
          <cell r="BT226">
            <v>-725.73736552443665</v>
          </cell>
          <cell r="BU226">
            <v>-1154.8404358031949</v>
          </cell>
          <cell r="BV226">
            <v>-1100.9778229809608</v>
          </cell>
          <cell r="BW226">
            <v>-878.50140599484075</v>
          </cell>
          <cell r="BZ226">
            <v>-0.55186623637049481</v>
          </cell>
          <cell r="CA226">
            <v>0.48250418939838075</v>
          </cell>
        </row>
        <row r="227">
          <cell r="Q227">
            <v>595.94749245600042</v>
          </cell>
          <cell r="R227">
            <v>-251.27533483599836</v>
          </cell>
          <cell r="S227">
            <v>-10.254984196850273</v>
          </cell>
          <cell r="T227">
            <v>-286.97066170500148</v>
          </cell>
          <cell r="U227">
            <v>-1.2077301720019022</v>
          </cell>
          <cell r="V227">
            <v>-660.1746036530003</v>
          </cell>
          <cell r="W227">
            <v>482.81655199699526</v>
          </cell>
          <cell r="X227">
            <v>-611.9553765628807</v>
          </cell>
          <cell r="Y227">
            <v>405.64961087700249</v>
          </cell>
          <cell r="Z227">
            <v>998.17860344000019</v>
          </cell>
          <cell r="AA227">
            <v>-216.77900611873474</v>
          </cell>
          <cell r="AB227">
            <v>8.8091092508424063E-2</v>
          </cell>
          <cell r="AC227">
            <v>-9.7569248031482342E-2</v>
          </cell>
          <cell r="AD227">
            <v>-9.4781555230582879E-3</v>
          </cell>
          <cell r="AE227">
            <v>-30</v>
          </cell>
          <cell r="AF227">
            <v>0</v>
          </cell>
          <cell r="AG227">
            <v>0</v>
          </cell>
          <cell r="AH227">
            <v>0</v>
          </cell>
          <cell r="AI227">
            <v>0</v>
          </cell>
          <cell r="AJ227">
            <v>0</v>
          </cell>
          <cell r="AK227">
            <v>0</v>
          </cell>
          <cell r="AP227">
            <v>-423.47924342399983</v>
          </cell>
          <cell r="AQ227">
            <v>-424.05333033900024</v>
          </cell>
          <cell r="AR227">
            <v>595.94749245600042</v>
          </cell>
          <cell r="AS227">
            <v>-251.27533483599836</v>
          </cell>
          <cell r="AT227">
            <v>-10.254984196850273</v>
          </cell>
          <cell r="AU227">
            <v>-286.97066170500148</v>
          </cell>
          <cell r="AV227">
            <v>-1.2077301720019022</v>
          </cell>
          <cell r="AY227">
            <v>-877.53257376300007</v>
          </cell>
          <cell r="AZ227">
            <v>-281.58508130699965</v>
          </cell>
          <cell r="BA227">
            <v>-532.86041614299802</v>
          </cell>
          <cell r="BB227">
            <v>-543.11540033984829</v>
          </cell>
          <cell r="BC227">
            <v>-830.08606204484977</v>
          </cell>
          <cell r="BD227">
            <v>-831.29379221685167</v>
          </cell>
          <cell r="BE227">
            <v>-1491.468395869852</v>
          </cell>
          <cell r="BH227">
            <v>-30</v>
          </cell>
          <cell r="BI227">
            <v>-30</v>
          </cell>
          <cell r="BJ227">
            <v>-30</v>
          </cell>
          <cell r="BK227">
            <v>-30</v>
          </cell>
          <cell r="BL227">
            <v>-30</v>
          </cell>
          <cell r="BM227">
            <v>-30</v>
          </cell>
          <cell r="BN227">
            <v>-30</v>
          </cell>
          <cell r="BQ227">
            <v>-847.53257376300007</v>
          </cell>
          <cell r="BR227">
            <v>-251.58508130699965</v>
          </cell>
          <cell r="BS227">
            <v>-502.86041614299802</v>
          </cell>
          <cell r="BT227">
            <v>-513.11540033984829</v>
          </cell>
          <cell r="BU227">
            <v>-800.08606204484977</v>
          </cell>
          <cell r="BV227">
            <v>-801.29379221685167</v>
          </cell>
          <cell r="BW227">
            <v>-1461.468395869852</v>
          </cell>
          <cell r="BZ227">
            <v>-0.7434936003301359</v>
          </cell>
          <cell r="CA227">
            <v>-2.6870476484038279E-2</v>
          </cell>
        </row>
        <row r="229">
          <cell r="Q229">
            <v>113.60904076154917</v>
          </cell>
          <cell r="R229">
            <v>-30.31941150553935</v>
          </cell>
          <cell r="S229">
            <v>47.558428417285803</v>
          </cell>
          <cell r="T229">
            <v>-21.640834195668504</v>
          </cell>
          <cell r="U229">
            <v>2.8244104159981589</v>
          </cell>
          <cell r="V229">
            <v>-57.23175594150689</v>
          </cell>
          <cell r="W229">
            <v>31.669447855394424</v>
          </cell>
          <cell r="X229">
            <v>5.1598940377396048</v>
          </cell>
          <cell r="Y229">
            <v>-29.310037596407653</v>
          </cell>
          <cell r="Z229">
            <v>-961.60703299351542</v>
          </cell>
          <cell r="AA229">
            <v>-1106.553734344036</v>
          </cell>
          <cell r="AB229">
            <v>0</v>
          </cell>
          <cell r="AC229">
            <v>0</v>
          </cell>
          <cell r="AD229">
            <v>0</v>
          </cell>
          <cell r="AE229">
            <v>-210.15052579043538</v>
          </cell>
          <cell r="AF229">
            <v>-1151.2558269251037</v>
          </cell>
          <cell r="AG229">
            <v>1039.6382495434837</v>
          </cell>
          <cell r="AH229">
            <v>-61.374269149178588</v>
          </cell>
          <cell r="AI229">
            <v>451.23160132242594</v>
          </cell>
          <cell r="AJ229">
            <v>-273.17633927222118</v>
          </cell>
          <cell r="AK229">
            <v>-309.61031192671675</v>
          </cell>
          <cell r="AP229">
            <v>115.52501771650657</v>
          </cell>
          <cell r="AQ229">
            <v>1038.6154513996673</v>
          </cell>
          <cell r="AR229">
            <v>-926.02920878193447</v>
          </cell>
          <cell r="AS229">
            <v>31.054857643639238</v>
          </cell>
          <cell r="AT229">
            <v>-403.67317290514012</v>
          </cell>
          <cell r="AU229">
            <v>251.53550507655268</v>
          </cell>
          <cell r="AV229">
            <v>312.43472234271491</v>
          </cell>
          <cell r="AY229">
            <v>0</v>
          </cell>
          <cell r="AZ229">
            <v>-93.656842837816058</v>
          </cell>
          <cell r="BA229">
            <v>-123.97625434335541</v>
          </cell>
          <cell r="BB229">
            <v>-76.417825926069611</v>
          </cell>
          <cell r="BC229">
            <v>-98.058660121738114</v>
          </cell>
          <cell r="BD229">
            <v>-95.234249705739956</v>
          </cell>
          <cell r="BE229">
            <v>-152.46600564724685</v>
          </cell>
          <cell r="BH229">
            <v>0</v>
          </cell>
          <cell r="BI229">
            <v>-321.76810317205536</v>
          </cell>
          <cell r="BJ229">
            <v>-383.14237232123395</v>
          </cell>
          <cell r="BK229">
            <v>68.089229001191995</v>
          </cell>
          <cell r="BL229">
            <v>-205.08711027102919</v>
          </cell>
          <cell r="BM229">
            <v>-514.69742219774594</v>
          </cell>
          <cell r="BN229">
            <v>-514.69742219774594</v>
          </cell>
          <cell r="BQ229">
            <v>0</v>
          </cell>
          <cell r="BR229">
            <v>228.11126033423932</v>
          </cell>
          <cell r="BS229">
            <v>259.16611797787857</v>
          </cell>
          <cell r="BT229">
            <v>-144.50705492726161</v>
          </cell>
          <cell r="BU229">
            <v>107.02845014929107</v>
          </cell>
          <cell r="BV229">
            <v>419.46317249200598</v>
          </cell>
          <cell r="BW229">
            <v>362.23141655049909</v>
          </cell>
          <cell r="BZ229">
            <v>-8.7829430695248872E-2</v>
          </cell>
          <cell r="CA229">
            <v>-0.18369294579056852</v>
          </cell>
        </row>
        <row r="231">
          <cell r="Q231">
            <v>-0.768620355215615</v>
          </cell>
          <cell r="R231">
            <v>-0.41810785959837654</v>
          </cell>
          <cell r="S231">
            <v>-0.46972883027521212</v>
          </cell>
          <cell r="T231">
            <v>-4.1697396815101213E-2</v>
          </cell>
          <cell r="U231">
            <v>-0.31151104121765066</v>
          </cell>
          <cell r="V231">
            <v>8.9386064816596972E-2</v>
          </cell>
          <cell r="W231">
            <v>-0.6360534566540853</v>
          </cell>
          <cell r="X231">
            <v>-0.10314422638298967</v>
          </cell>
          <cell r="Y231">
            <v>-0.60868174236197548</v>
          </cell>
          <cell r="Z231">
            <v>-0.62040129814967115</v>
          </cell>
          <cell r="AA231">
            <v>-5.5370138666519448</v>
          </cell>
          <cell r="AB231" t="e">
            <v>#VALUE!</v>
          </cell>
          <cell r="AC231" t="e">
            <v>#VALUE!</v>
          </cell>
          <cell r="AD231">
            <v>-4.6494227548368391E-3</v>
          </cell>
          <cell r="AE231">
            <v>-0.51588762814687394</v>
          </cell>
          <cell r="AF231">
            <v>2.675224129192514E-2</v>
          </cell>
          <cell r="AG231">
            <v>-1.1042489310337926</v>
          </cell>
          <cell r="AH231">
            <v>-0.34329725120013282</v>
          </cell>
          <cell r="AI231">
            <v>-0.50332104792808885</v>
          </cell>
          <cell r="AJ231">
            <v>-9.4923968352481985E-2</v>
          </cell>
          <cell r="AK231">
            <v>-0.33435262116542841</v>
          </cell>
          <cell r="AP231">
            <v>2.1814768791581562E-2</v>
          </cell>
          <cell r="AQ231">
            <v>-6.4558470752363428E-2</v>
          </cell>
          <cell r="AR231">
            <v>0.33562857581817762</v>
          </cell>
          <cell r="AS231">
            <v>-7.4810608398243716E-2</v>
          </cell>
          <cell r="AT231">
            <v>3.3592217652876732E-2</v>
          </cell>
          <cell r="AU231">
            <v>5.3226571537380772E-2</v>
          </cell>
          <cell r="AV231">
            <v>-2.2841579947777746E-2</v>
          </cell>
          <cell r="AY231">
            <v>-0.53187908881573065</v>
          </cell>
          <cell r="AZ231">
            <v>-1.3004994440313449</v>
          </cell>
          <cell r="BA231">
            <v>-1.7186073036297218</v>
          </cell>
          <cell r="BB231">
            <v>-2.188336133904933</v>
          </cell>
          <cell r="BC231">
            <v>-2.2300335307200356</v>
          </cell>
          <cell r="BD231">
            <v>-2.5415445719376861</v>
          </cell>
          <cell r="BE231">
            <v>-2.452158507121089</v>
          </cell>
          <cell r="BH231">
            <v>-0.54108396180460594</v>
          </cell>
          <cell r="BI231">
            <v>-1.5933843178887419</v>
          </cell>
          <cell r="BJ231">
            <v>-1.9366815690888737</v>
          </cell>
          <cell r="BK231">
            <v>-2.4400026170169626</v>
          </cell>
          <cell r="BL231">
            <v>-2.5349265853694445</v>
          </cell>
          <cell r="BM231">
            <v>-2.8692792065348733</v>
          </cell>
          <cell r="BN231">
            <v>-2.8692792065348733</v>
          </cell>
          <cell r="BQ231">
            <v>9.2048729888756248E-3</v>
          </cell>
          <cell r="BR231">
            <v>0.29288487385739564</v>
          </cell>
          <cell r="BS231">
            <v>0.21807426545915179</v>
          </cell>
          <cell r="BT231">
            <v>0.25166648311202827</v>
          </cell>
          <cell r="BU231">
            <v>0.30489305464940863</v>
          </cell>
          <cell r="BV231">
            <v>0.32773463459718721</v>
          </cell>
          <cell r="BW231">
            <v>0.41712069941378438</v>
          </cell>
        </row>
        <row r="232">
          <cell r="Q232">
            <v>-0.76727683139141312</v>
          </cell>
          <cell r="R232">
            <v>-0.41658519926428106</v>
          </cell>
          <cell r="S232">
            <v>-0.46972883027521212</v>
          </cell>
          <cell r="T232">
            <v>0.4345370147370039</v>
          </cell>
          <cell r="U232">
            <v>-0.31145078085921407</v>
          </cell>
          <cell r="V232">
            <v>8.9386064816596972E-2</v>
          </cell>
          <cell r="W232">
            <v>-0.6360534566540853</v>
          </cell>
          <cell r="X232">
            <v>-0.10314422638298967</v>
          </cell>
          <cell r="Y232">
            <v>-0.60868174236197548</v>
          </cell>
          <cell r="Z232">
            <v>-0.62040129814967115</v>
          </cell>
          <cell r="AA232">
            <v>-4.9105498623726955</v>
          </cell>
          <cell r="AB232" t="e">
            <v>#VALUE!</v>
          </cell>
          <cell r="AC232" t="e">
            <v>#VALUE!</v>
          </cell>
          <cell r="AD232">
            <v>-4.2527067350316538E-3</v>
          </cell>
          <cell r="AE232">
            <v>-0.51588762814687394</v>
          </cell>
          <cell r="AF232">
            <v>0.17159343709221769</v>
          </cell>
          <cell r="AG232">
            <v>-1.1042489310337926</v>
          </cell>
          <cell r="AH232">
            <v>-0.34329725120013282</v>
          </cell>
          <cell r="AI232">
            <v>-0.50332104792808885</v>
          </cell>
          <cell r="AJ232">
            <v>-9.4923968352481985E-2</v>
          </cell>
          <cell r="AK232">
            <v>0.14483754279992095</v>
          </cell>
          <cell r="AP232">
            <v>2.1814768791581562E-2</v>
          </cell>
          <cell r="AQ232">
            <v>-6.209651834224629E-2</v>
          </cell>
          <cell r="AR232">
            <v>0.33697209964237951</v>
          </cell>
          <cell r="AS232">
            <v>-7.3287948064148234E-2</v>
          </cell>
          <cell r="AT232">
            <v>3.3592217652876732E-2</v>
          </cell>
          <cell r="AU232">
            <v>0.52946098308948586</v>
          </cell>
          <cell r="AV232">
            <v>0.45628832365913502</v>
          </cell>
          <cell r="AY232">
            <v>-0.38457594060532102</v>
          </cell>
          <cell r="AZ232">
            <v>-1.1518527719967331</v>
          </cell>
          <cell r="BA232">
            <v>-1.568437971261015</v>
          </cell>
          <cell r="BB232">
            <v>-2.0381668015362262</v>
          </cell>
          <cell r="BC232">
            <v>-1.6036297867992235</v>
          </cell>
          <cell r="BD232">
            <v>-1.9150805676584373</v>
          </cell>
          <cell r="BE232">
            <v>-1.8256945028418403</v>
          </cell>
          <cell r="BH232">
            <v>-0.39624276600431341</v>
          </cell>
          <cell r="BI232">
            <v>-1.4485431220884493</v>
          </cell>
          <cell r="BJ232">
            <v>-1.791840373288581</v>
          </cell>
          <cell r="BK232">
            <v>-2.2951614212166698</v>
          </cell>
          <cell r="BL232">
            <v>-2.3900853895691516</v>
          </cell>
          <cell r="BM232">
            <v>-2.2452478467692316</v>
          </cell>
          <cell r="BN232">
            <v>-2.2452478467692316</v>
          </cell>
          <cell r="BQ232">
            <v>1.1666825398992775E-2</v>
          </cell>
          <cell r="BR232">
            <v>0.29669035009171468</v>
          </cell>
          <cell r="BS232">
            <v>0.22340240202756637</v>
          </cell>
          <cell r="BT232">
            <v>0.25699461968044285</v>
          </cell>
          <cell r="BU232">
            <v>0.78645560276992843</v>
          </cell>
          <cell r="BV232">
            <v>0.33016727911079435</v>
          </cell>
          <cell r="BW232">
            <v>0.4195533439273913</v>
          </cell>
        </row>
      </sheetData>
      <sheetData sheetId="1" refreshError="1"/>
      <sheetData sheetId="2" refreshError="1"/>
      <sheetData sheetId="3" refreshError="1"/>
      <sheetData sheetId="4" refreshError="1">
        <row r="7">
          <cell r="C7" t="str">
            <v>Plan Finan.</v>
          </cell>
          <cell r="E7" t="str">
            <v>Plan Financiero</v>
          </cell>
          <cell r="F7" t="str">
            <v>Plan Financiero</v>
          </cell>
          <cell r="G7" t="str">
            <v>Actual</v>
          </cell>
          <cell r="H7" t="str">
            <v>Escenario</v>
          </cell>
          <cell r="I7" t="str">
            <v>Diferencias</v>
          </cell>
          <cell r="J7" t="str">
            <v>Diferencias</v>
          </cell>
          <cell r="K7" t="str">
            <v>Diferencias</v>
          </cell>
          <cell r="L7" t="str">
            <v>Var. %</v>
          </cell>
          <cell r="M7" t="str">
            <v>Var. %</v>
          </cell>
          <cell r="N7" t="str">
            <v>Var.%</v>
          </cell>
          <cell r="O7" t="str">
            <v>% PIB</v>
          </cell>
          <cell r="P7" t="str">
            <v>% PIB</v>
          </cell>
          <cell r="Q7" t="str">
            <v>% PIB</v>
          </cell>
        </row>
        <row r="8">
          <cell r="C8" t="str">
            <v>Dic 20/96</v>
          </cell>
          <cell r="E8" t="str">
            <v>Dic20/96</v>
          </cell>
          <cell r="F8" t="str">
            <v>Mar07/97</v>
          </cell>
          <cell r="G8">
            <v>1997</v>
          </cell>
          <cell r="H8" t="str">
            <v>Alternativo</v>
          </cell>
          <cell r="I8">
            <v>1997</v>
          </cell>
          <cell r="J8">
            <v>1997</v>
          </cell>
          <cell r="K8">
            <v>1996</v>
          </cell>
          <cell r="L8" t="str">
            <v>P.F. Dic20-97/96</v>
          </cell>
          <cell r="M8" t="str">
            <v>P.F. Mar07-97/96</v>
          </cell>
          <cell r="N8" t="str">
            <v>Actual/96</v>
          </cell>
          <cell r="O8" t="str">
            <v>P.F. Dic20/96</v>
          </cell>
          <cell r="P8" t="str">
            <v>P.F. Mar07/97</v>
          </cell>
          <cell r="Q8" t="str">
            <v>Actual</v>
          </cell>
        </row>
        <row r="9">
          <cell r="C9">
            <v>1</v>
          </cell>
          <cell r="E9">
            <v>2</v>
          </cell>
          <cell r="F9">
            <v>2</v>
          </cell>
          <cell r="G9">
            <v>3</v>
          </cell>
          <cell r="I9" t="str">
            <v>5=3-2</v>
          </cell>
          <cell r="J9" t="str">
            <v>4=3-2</v>
          </cell>
          <cell r="K9" t="str">
            <v>3=2-1</v>
          </cell>
          <cell r="L9">
            <v>7</v>
          </cell>
          <cell r="M9">
            <v>5</v>
          </cell>
          <cell r="N9" t="str">
            <v>6=3/1</v>
          </cell>
          <cell r="O9">
            <v>10</v>
          </cell>
          <cell r="P9">
            <v>7</v>
          </cell>
          <cell r="Q9">
            <v>8</v>
          </cell>
        </row>
        <row r="11">
          <cell r="C11">
            <v>12004378.989300001</v>
          </cell>
          <cell r="E11">
            <v>14505177</v>
          </cell>
          <cell r="F11">
            <v>15137015.515000002</v>
          </cell>
          <cell r="G11">
            <v>14482198.458000001</v>
          </cell>
          <cell r="H11">
            <v>14154523.199999999</v>
          </cell>
          <cell r="I11">
            <v>631838.51500000246</v>
          </cell>
          <cell r="J11">
            <v>-654817.05700000189</v>
          </cell>
          <cell r="K11">
            <v>48989.000900000334</v>
          </cell>
          <cell r="L11">
            <v>20.341277324258613</v>
          </cell>
          <cell r="M11">
            <v>25.583285329935677</v>
          </cell>
          <cell r="N11">
            <v>20.150637313776198</v>
          </cell>
          <cell r="O11">
            <v>13.057849175859474</v>
          </cell>
          <cell r="P11">
            <v>13.557960647811004</v>
          </cell>
          <cell r="Q11">
            <v>13.067324726148918</v>
          </cell>
        </row>
        <row r="12">
          <cell r="C12">
            <v>10516955.6931</v>
          </cell>
          <cell r="E12">
            <v>12882399</v>
          </cell>
          <cell r="F12">
            <v>13620616.300000003</v>
          </cell>
          <cell r="G12">
            <v>12862955.058</v>
          </cell>
          <cell r="H12">
            <v>12522745.799999999</v>
          </cell>
          <cell r="I12">
            <v>738217.30000000261</v>
          </cell>
          <cell r="J12">
            <v>-757661.24200000241</v>
          </cell>
          <cell r="K12">
            <v>-13452.759099999443</v>
          </cell>
          <cell r="L12">
            <v>22.648597148475822</v>
          </cell>
          <cell r="M12">
            <v>29.676893371542356</v>
          </cell>
          <cell r="N12">
            <v>22.463478506417299</v>
          </cell>
          <cell r="O12">
            <v>11.596992106007592</v>
          </cell>
          <cell r="P12">
            <v>12.199748332908618</v>
          </cell>
          <cell r="Q12">
            <v>11.606277262959027</v>
          </cell>
        </row>
        <row r="13">
          <cell r="C13">
            <v>10210273.6931</v>
          </cell>
          <cell r="E13">
            <v>12491331</v>
          </cell>
          <cell r="F13">
            <v>13087082.000000002</v>
          </cell>
          <cell r="G13">
            <v>12329420.800000001</v>
          </cell>
          <cell r="H13">
            <v>12135562.799999999</v>
          </cell>
          <cell r="I13">
            <v>595751.00000000186</v>
          </cell>
          <cell r="J13">
            <v>-757661.20000000112</v>
          </cell>
          <cell r="K13">
            <v>-38558.759099999443</v>
          </cell>
          <cell r="L13">
            <v>22.804572100683295</v>
          </cell>
          <cell r="M13">
            <v>28.661509734755629</v>
          </cell>
          <cell r="N13">
            <v>21.212803150702221</v>
          </cell>
          <cell r="O13">
            <v>11.244944905100978</v>
          </cell>
          <cell r="P13">
            <v>11.721870970856022</v>
          </cell>
          <cell r="Q13">
            <v>11.124867936741733</v>
          </cell>
        </row>
        <row r="14">
          <cell r="C14">
            <v>3856038.1</v>
          </cell>
          <cell r="E14">
            <v>4723222</v>
          </cell>
          <cell r="F14">
            <v>4723106.5999999996</v>
          </cell>
          <cell r="G14">
            <v>4723106.5999999996</v>
          </cell>
          <cell r="H14">
            <v>4723106.5999999996</v>
          </cell>
          <cell r="I14">
            <v>-115.40000000037253</v>
          </cell>
          <cell r="J14">
            <v>0</v>
          </cell>
          <cell r="K14">
            <v>0</v>
          </cell>
          <cell r="L14">
            <v>22.488986817842903</v>
          </cell>
          <cell r="M14">
            <v>22.485994108823746</v>
          </cell>
          <cell r="N14">
            <v>22.485994108823746</v>
          </cell>
          <cell r="O14">
            <v>4.2519384975516896</v>
          </cell>
          <cell r="P14">
            <v>4.2304041608968657</v>
          </cell>
          <cell r="Q14">
            <v>4.2616711708106561</v>
          </cell>
        </row>
        <row r="15">
          <cell r="C15">
            <v>3166088.8</v>
          </cell>
          <cell r="E15">
            <v>3955483</v>
          </cell>
          <cell r="F15">
            <v>3955462.2</v>
          </cell>
          <cell r="G15">
            <v>3955462.2</v>
          </cell>
          <cell r="H15">
            <v>3955483</v>
          </cell>
          <cell r="I15">
            <v>-20.799999999813735</v>
          </cell>
          <cell r="J15">
            <v>0</v>
          </cell>
          <cell r="K15">
            <v>0</v>
          </cell>
          <cell r="L15">
            <v>24.93278773482286</v>
          </cell>
          <cell r="M15">
            <v>24.932130772832405</v>
          </cell>
          <cell r="N15">
            <v>24.932130772832405</v>
          </cell>
          <cell r="O15">
            <v>3.5608045618247992</v>
          </cell>
          <cell r="P15">
            <v>3.5428384676200775</v>
          </cell>
          <cell r="Q15">
            <v>3.5690236644185198</v>
          </cell>
        </row>
        <row r="16">
          <cell r="C16">
            <v>1574237.4510000001</v>
          </cell>
          <cell r="E16">
            <v>1918504</v>
          </cell>
          <cell r="F16">
            <v>1889979.5</v>
          </cell>
          <cell r="G16">
            <v>1756987</v>
          </cell>
          <cell r="H16">
            <v>1623994.5</v>
          </cell>
          <cell r="I16">
            <v>-28524.5</v>
          </cell>
          <cell r="J16">
            <v>-132992.5</v>
          </cell>
          <cell r="K16">
            <v>0</v>
          </cell>
          <cell r="L16">
            <v>21.868781534914696</v>
          </cell>
          <cell r="M16">
            <v>20.05682489636056</v>
          </cell>
          <cell r="N16">
            <v>11.60876644650477</v>
          </cell>
          <cell r="O16">
            <v>1.7270755038206773</v>
          </cell>
          <cell r="P16">
            <v>1.6928216570021475</v>
          </cell>
          <cell r="Q16">
            <v>1.5853338659324572</v>
          </cell>
        </row>
        <row r="17">
          <cell r="C17">
            <v>912709.549</v>
          </cell>
          <cell r="E17">
            <v>1086222</v>
          </cell>
          <cell r="F17">
            <v>1083587.8</v>
          </cell>
          <cell r="G17">
            <v>1018663</v>
          </cell>
          <cell r="H17">
            <v>953738.2</v>
          </cell>
          <cell r="I17">
            <v>-2634.1999999999534</v>
          </cell>
          <cell r="J17">
            <v>-64924.800000000047</v>
          </cell>
          <cell r="K17">
            <v>0</v>
          </cell>
          <cell r="L17">
            <v>19.010697454640081</v>
          </cell>
          <cell r="M17">
            <v>18.722084280505324</v>
          </cell>
          <cell r="N17">
            <v>11.608671248820258</v>
          </cell>
          <cell r="O17">
            <v>0.97783867425405624</v>
          </cell>
          <cell r="P17">
            <v>0.97055068327635918</v>
          </cell>
          <cell r="Q17">
            <v>0.91914223148626284</v>
          </cell>
        </row>
        <row r="18">
          <cell r="C18">
            <v>675739.2182</v>
          </cell>
          <cell r="E18">
            <v>790400</v>
          </cell>
          <cell r="F18">
            <v>790433.5</v>
          </cell>
          <cell r="G18">
            <v>797972</v>
          </cell>
          <cell r="H18">
            <v>805510.5</v>
          </cell>
          <cell r="I18">
            <v>33.5</v>
          </cell>
          <cell r="J18">
            <v>7538.5</v>
          </cell>
          <cell r="K18">
            <v>-38558.759099999908</v>
          </cell>
          <cell r="L18">
            <v>24.046490866405158</v>
          </cell>
          <cell r="M18">
            <v>24.051748403657204</v>
          </cell>
          <cell r="N18">
            <v>25.234851226780176</v>
          </cell>
          <cell r="O18">
            <v>0.71153381917361835</v>
          </cell>
          <cell r="P18">
            <v>0.70797749246486907</v>
          </cell>
          <cell r="Q18">
            <v>0.72001217747533397</v>
          </cell>
        </row>
        <row r="19">
          <cell r="C19">
            <v>25460.5749</v>
          </cell>
          <cell r="E19">
            <v>17500</v>
          </cell>
          <cell r="F19">
            <v>17530</v>
          </cell>
          <cell r="G19">
            <v>17530</v>
          </cell>
          <cell r="H19">
            <v>17530</v>
          </cell>
          <cell r="I19">
            <v>30</v>
          </cell>
          <cell r="J19">
            <v>0</v>
          </cell>
          <cell r="K19">
            <v>0</v>
          </cell>
          <cell r="L19">
            <v>-31.266281029655772</v>
          </cell>
          <cell r="M19">
            <v>-31.148451797135181</v>
          </cell>
          <cell r="N19">
            <v>-31.148451797135181</v>
          </cell>
          <cell r="O19">
            <v>1.5753848476136537E-2</v>
          </cell>
          <cell r="P19">
            <v>1.5701315092173034E-2</v>
          </cell>
          <cell r="Q19">
            <v>1.5817363856303987E-2</v>
          </cell>
        </row>
        <row r="20">
          <cell r="C20">
            <v>0</v>
          </cell>
          <cell r="E20">
            <v>0</v>
          </cell>
          <cell r="F20">
            <v>626982.40000000002</v>
          </cell>
          <cell r="G20">
            <v>59700</v>
          </cell>
          <cell r="H20">
            <v>56200</v>
          </cell>
          <cell r="I20">
            <v>626982.40000000002</v>
          </cell>
          <cell r="J20">
            <v>-567282.4</v>
          </cell>
          <cell r="K20">
            <v>0</v>
          </cell>
          <cell r="L20" t="str">
            <v>n.a.</v>
          </cell>
          <cell r="M20" t="str">
            <v>n.a.</v>
          </cell>
          <cell r="N20" t="str">
            <v>n.a.</v>
          </cell>
          <cell r="O20" t="str">
            <v xml:space="preserve"> </v>
          </cell>
          <cell r="P20">
            <v>0.56157719450352939</v>
          </cell>
          <cell r="Q20">
            <v>5.3867462762198969E-2</v>
          </cell>
        </row>
        <row r="21">
          <cell r="C21">
            <v>0</v>
          </cell>
          <cell r="E21">
            <v>0</v>
          </cell>
          <cell r="F21">
            <v>446095.4</v>
          </cell>
          <cell r="G21">
            <v>59700</v>
          </cell>
          <cell r="H21">
            <v>56200</v>
          </cell>
          <cell r="I21">
            <v>446095.4</v>
          </cell>
          <cell r="J21">
            <v>-386395.4</v>
          </cell>
          <cell r="K21">
            <v>0</v>
          </cell>
          <cell r="L21" t="str">
            <v>n.a.</v>
          </cell>
          <cell r="M21" t="str">
            <v>n.a.</v>
          </cell>
          <cell r="N21" t="str">
            <v>n.a.</v>
          </cell>
          <cell r="O21" t="str">
            <v xml:space="preserve"> </v>
          </cell>
          <cell r="P21">
            <v>0.39955986517792169</v>
          </cell>
          <cell r="Q21">
            <v>5.3867462762198969E-2</v>
          </cell>
        </row>
        <row r="22">
          <cell r="F22">
            <v>180887</v>
          </cell>
          <cell r="G22">
            <v>0</v>
          </cell>
          <cell r="H22">
            <v>0</v>
          </cell>
          <cell r="I22">
            <v>180887</v>
          </cell>
          <cell r="J22">
            <v>-180887</v>
          </cell>
          <cell r="K22">
            <v>0</v>
          </cell>
          <cell r="L22" t="str">
            <v>n.a.</v>
          </cell>
          <cell r="M22" t="str">
            <v>n.a.</v>
          </cell>
          <cell r="N22" t="str">
            <v>n.a.</v>
          </cell>
          <cell r="O22" t="str">
            <v xml:space="preserve"> </v>
          </cell>
          <cell r="P22">
            <v>0.16201732932560772</v>
          </cell>
          <cell r="Q22" t="str">
            <v xml:space="preserve"> </v>
          </cell>
        </row>
        <row r="23">
          <cell r="C23">
            <v>0</v>
          </cell>
          <cell r="E23">
            <v>0</v>
          </cell>
          <cell r="F23">
            <v>114412</v>
          </cell>
          <cell r="G23">
            <v>0</v>
          </cell>
          <cell r="H23">
            <v>57206</v>
          </cell>
          <cell r="I23">
            <v>114412</v>
          </cell>
          <cell r="J23">
            <v>-114412</v>
          </cell>
          <cell r="K23">
            <v>0</v>
          </cell>
          <cell r="L23" t="str">
            <v>n.a.</v>
          </cell>
          <cell r="M23" t="str">
            <v>n.a.</v>
          </cell>
          <cell r="N23" t="str">
            <v>n.a.</v>
          </cell>
          <cell r="O23" t="str">
            <v xml:space="preserve"> </v>
          </cell>
          <cell r="P23">
            <v>0.10247683184972625</v>
          </cell>
          <cell r="Q23" t="str">
            <v xml:space="preserve"> </v>
          </cell>
        </row>
        <row r="24">
          <cell r="C24">
            <v>0</v>
          </cell>
          <cell r="E24">
            <v>0</v>
          </cell>
          <cell r="F24">
            <v>16667</v>
          </cell>
          <cell r="G24">
            <v>0</v>
          </cell>
          <cell r="I24">
            <v>16667</v>
          </cell>
          <cell r="J24">
            <v>-16667</v>
          </cell>
          <cell r="K24">
            <v>0</v>
          </cell>
          <cell r="L24" t="str">
            <v>n.a.</v>
          </cell>
          <cell r="M24" t="str">
            <v>n.a.</v>
          </cell>
          <cell r="N24" t="str">
            <v>n.a.</v>
          </cell>
          <cell r="O24" t="str">
            <v xml:space="preserve"> </v>
          </cell>
          <cell r="P24">
            <v>1.4928341051982199E-2</v>
          </cell>
          <cell r="Q24" t="str">
            <v xml:space="preserve"> </v>
          </cell>
        </row>
        <row r="25">
          <cell r="C25">
            <v>0</v>
          </cell>
          <cell r="E25">
            <v>0</v>
          </cell>
          <cell r="F25">
            <v>4366</v>
          </cell>
          <cell r="G25">
            <v>0</v>
          </cell>
          <cell r="I25">
            <v>4366</v>
          </cell>
          <cell r="J25">
            <v>-4366</v>
          </cell>
          <cell r="K25">
            <v>0</v>
          </cell>
          <cell r="L25" t="str">
            <v>n.a.</v>
          </cell>
          <cell r="M25" t="str">
            <v>n.a.</v>
          </cell>
          <cell r="N25" t="str">
            <v>n.a.</v>
          </cell>
          <cell r="O25" t="str">
            <v xml:space="preserve"> </v>
          </cell>
          <cell r="P25">
            <v>3.9105500109770375E-3</v>
          </cell>
          <cell r="Q25" t="str">
            <v xml:space="preserve"> </v>
          </cell>
        </row>
        <row r="26">
          <cell r="C26">
            <v>0</v>
          </cell>
          <cell r="E26">
            <v>0</v>
          </cell>
          <cell r="F26">
            <v>45442</v>
          </cell>
          <cell r="G26">
            <v>0</v>
          </cell>
          <cell r="H26">
            <v>15147.333333333334</v>
          </cell>
          <cell r="I26">
            <v>45442</v>
          </cell>
          <cell r="J26">
            <v>-45442</v>
          </cell>
          <cell r="K26">
            <v>0</v>
          </cell>
          <cell r="L26" t="str">
            <v>n.a.</v>
          </cell>
          <cell r="M26" t="str">
            <v>n.a.</v>
          </cell>
          <cell r="N26" t="str">
            <v>n.a.</v>
          </cell>
          <cell r="O26" t="str">
            <v xml:space="preserve"> </v>
          </cell>
          <cell r="P26">
            <v>4.0701606412922253E-2</v>
          </cell>
          <cell r="Q26" t="str">
            <v xml:space="preserve"> </v>
          </cell>
        </row>
        <row r="27">
          <cell r="C27">
            <v>306682</v>
          </cell>
          <cell r="E27">
            <v>391068</v>
          </cell>
          <cell r="F27">
            <v>533534.30000000005</v>
          </cell>
          <cell r="G27">
            <v>533534.25800000003</v>
          </cell>
          <cell r="H27">
            <v>387183</v>
          </cell>
          <cell r="I27">
            <v>142466.30000000005</v>
          </cell>
          <cell r="J27">
            <v>-4.2000000015832484E-2</v>
          </cell>
          <cell r="K27">
            <v>25105.999999999942</v>
          </cell>
          <cell r="L27">
            <v>17.866830626785802</v>
          </cell>
          <cell r="M27">
            <v>60.805785622144292</v>
          </cell>
          <cell r="N27">
            <v>60.805772963458637</v>
          </cell>
          <cell r="O27">
            <v>0.35204720090661507</v>
          </cell>
          <cell r="P27">
            <v>0.47787736205259412</v>
          </cell>
          <cell r="Q27">
            <v>0.48140932621729415</v>
          </cell>
        </row>
        <row r="28">
          <cell r="C28">
            <v>266943</v>
          </cell>
          <cell r="E28">
            <v>324380</v>
          </cell>
          <cell r="F28">
            <v>334537.59999999998</v>
          </cell>
          <cell r="G28">
            <v>334537.59999999998</v>
          </cell>
          <cell r="H28">
            <v>334537.59999999998</v>
          </cell>
          <cell r="I28">
            <v>10157.599999999977</v>
          </cell>
          <cell r="J28">
            <v>0</v>
          </cell>
          <cell r="K28">
            <v>899.99999999994179</v>
          </cell>
          <cell r="L28">
            <v>21.108261182857156</v>
          </cell>
          <cell r="M28">
            <v>24.900632086707517</v>
          </cell>
          <cell r="N28">
            <v>24.900632086707517</v>
          </cell>
          <cell r="O28">
            <v>0.29201333535366686</v>
          </cell>
          <cell r="P28">
            <v>0.29963949046088678</v>
          </cell>
          <cell r="Q28">
            <v>0.30185413250511578</v>
          </cell>
        </row>
        <row r="29">
          <cell r="F29">
            <v>146351.29999999999</v>
          </cell>
          <cell r="G29">
            <v>146351.258</v>
          </cell>
          <cell r="I29">
            <v>146351.29999999999</v>
          </cell>
          <cell r="J29">
            <v>-4.1999999986728653E-2</v>
          </cell>
          <cell r="M29" t="str">
            <v>n.a.</v>
          </cell>
          <cell r="N29" t="str">
            <v>n.a.</v>
          </cell>
          <cell r="P29">
            <v>0.13108430550194769</v>
          </cell>
          <cell r="Q29">
            <v>0.13205311458150712</v>
          </cell>
        </row>
        <row r="30">
          <cell r="C30">
            <v>39739</v>
          </cell>
          <cell r="E30">
            <v>66688</v>
          </cell>
          <cell r="F30">
            <v>52645.4</v>
          </cell>
          <cell r="G30">
            <v>52645.4</v>
          </cell>
          <cell r="H30">
            <v>52645.4</v>
          </cell>
          <cell r="I30">
            <v>-14042.599999999999</v>
          </cell>
          <cell r="J30">
            <v>0</v>
          </cell>
          <cell r="K30">
            <v>24205.999999999993</v>
          </cell>
          <cell r="L30">
            <v>4.2896238955352439</v>
          </cell>
          <cell r="M30">
            <v>-17.670810853076844</v>
          </cell>
          <cell r="N30">
            <v>-17.670810853076844</v>
          </cell>
          <cell r="O30">
            <v>6.00338655529482E-2</v>
          </cell>
          <cell r="P30">
            <v>4.7153566089759631E-2</v>
          </cell>
          <cell r="Q30">
            <v>4.7502079130671185E-2</v>
          </cell>
        </row>
        <row r="31">
          <cell r="C31">
            <v>391876.6618</v>
          </cell>
          <cell r="E31">
            <v>490242</v>
          </cell>
          <cell r="F31">
            <v>501850.1</v>
          </cell>
          <cell r="G31">
            <v>501850.1</v>
          </cell>
          <cell r="H31">
            <v>501850.1</v>
          </cell>
          <cell r="I31">
            <v>11608.099999999977</v>
          </cell>
          <cell r="J31">
            <v>0</v>
          </cell>
          <cell r="K31">
            <v>13038</v>
          </cell>
          <cell r="L31">
            <v>21.072918876458434</v>
          </cell>
          <cell r="M31">
            <v>23.939720475688642</v>
          </cell>
          <cell r="N31">
            <v>23.939720475688642</v>
          </cell>
          <cell r="O31">
            <v>0.4413256105507502</v>
          </cell>
          <cell r="P31">
            <v>0.4494983770187419</v>
          </cell>
          <cell r="Q31">
            <v>0.45282062937949463</v>
          </cell>
        </row>
        <row r="32">
          <cell r="C32">
            <v>1095546.6343999999</v>
          </cell>
          <cell r="E32">
            <v>1132536</v>
          </cell>
          <cell r="F32">
            <v>1014549.115</v>
          </cell>
          <cell r="G32">
            <v>1117393.3</v>
          </cell>
          <cell r="H32">
            <v>1129927.3</v>
          </cell>
          <cell r="I32">
            <v>-117986.88500000001</v>
          </cell>
          <cell r="J32">
            <v>102844.18500000006</v>
          </cell>
          <cell r="K32">
            <v>49403.760000000242</v>
          </cell>
          <cell r="L32">
            <v>-1.0842735598607045</v>
          </cell>
          <cell r="M32">
            <v>-11.38925145035088</v>
          </cell>
          <cell r="N32">
            <v>-2.4068374083962896</v>
          </cell>
          <cell r="O32">
            <v>1.0195314593011298</v>
          </cell>
          <cell r="P32">
            <v>0.90871393788364496</v>
          </cell>
          <cell r="Q32">
            <v>1.0082268338103959</v>
          </cell>
        </row>
        <row r="33">
          <cell r="C33">
            <v>164252.17440000002</v>
          </cell>
          <cell r="E33">
            <v>69970</v>
          </cell>
          <cell r="F33">
            <v>74082.100000000006</v>
          </cell>
          <cell r="G33">
            <v>110000</v>
          </cell>
          <cell r="H33">
            <v>228517</v>
          </cell>
          <cell r="I33">
            <v>4112.1000000000058</v>
          </cell>
          <cell r="J33">
            <v>35917.899999999994</v>
          </cell>
          <cell r="K33">
            <v>0</v>
          </cell>
          <cell r="L33">
            <v>-57.400868356480039</v>
          </cell>
          <cell r="M33">
            <v>-54.897339855246386</v>
          </cell>
          <cell r="N33">
            <v>-33.029805905571017</v>
          </cell>
          <cell r="O33">
            <v>6.2988387307158486E-2</v>
          </cell>
          <cell r="P33">
            <v>6.6354044197939083E-2</v>
          </cell>
          <cell r="Q33">
            <v>9.9253281471388399E-2</v>
          </cell>
        </row>
        <row r="34">
          <cell r="F34">
            <v>31357</v>
          </cell>
          <cell r="G34">
            <v>31357</v>
          </cell>
          <cell r="I34">
            <v>31357</v>
          </cell>
          <cell r="J34">
            <v>0</v>
          </cell>
          <cell r="M34">
            <v>-36.395537525354968</v>
          </cell>
          <cell r="N34">
            <v>-36.395537525354968</v>
          </cell>
          <cell r="P34">
            <v>2.808591770366628E-2</v>
          </cell>
          <cell r="Q34">
            <v>2.8293501337257509E-2</v>
          </cell>
        </row>
        <row r="35">
          <cell r="F35">
            <v>87160</v>
          </cell>
          <cell r="G35">
            <v>87160</v>
          </cell>
          <cell r="I35">
            <v>87160</v>
          </cell>
          <cell r="J35">
            <v>0</v>
          </cell>
          <cell r="M35">
            <v>3.024786941052704</v>
          </cell>
          <cell r="N35">
            <v>3.024786941052704</v>
          </cell>
          <cell r="P35">
            <v>7.8067691011625889E-2</v>
          </cell>
          <cell r="Q35">
            <v>7.8644691027692837E-2</v>
          </cell>
        </row>
        <row r="36">
          <cell r="C36">
            <v>550049</v>
          </cell>
          <cell r="E36">
            <v>681100</v>
          </cell>
          <cell r="F36">
            <v>598900.01500000001</v>
          </cell>
          <cell r="G36">
            <v>654676.30000000005</v>
          </cell>
          <cell r="H36">
            <v>654676.30000000005</v>
          </cell>
          <cell r="I36">
            <v>-82199.984999999986</v>
          </cell>
          <cell r="J36">
            <v>55776.285000000033</v>
          </cell>
          <cell r="K36">
            <v>0</v>
          </cell>
          <cell r="L36">
            <v>23.825331924973959</v>
          </cell>
          <cell r="M36">
            <v>8.8812114920670648</v>
          </cell>
          <cell r="N36">
            <v>19.021450816200016</v>
          </cell>
          <cell r="O36">
            <v>0.61313978269123415</v>
          </cell>
          <cell r="P36">
            <v>0.53642429231158906</v>
          </cell>
          <cell r="Q36">
            <v>0.59071610069588287</v>
          </cell>
        </row>
        <row r="37">
          <cell r="C37">
            <v>228000</v>
          </cell>
          <cell r="E37">
            <v>278156</v>
          </cell>
          <cell r="F37">
            <v>278156.495</v>
          </cell>
          <cell r="G37">
            <v>207000</v>
          </cell>
          <cell r="H37">
            <v>207000</v>
          </cell>
          <cell r="I37">
            <v>0.49499999999534339</v>
          </cell>
          <cell r="J37">
            <v>-71156.494999999995</v>
          </cell>
          <cell r="K37">
            <v>0</v>
          </cell>
          <cell r="L37">
            <v>21.998245614035095</v>
          </cell>
          <cell r="M37">
            <v>21.998462719298239</v>
          </cell>
          <cell r="N37">
            <v>-9.210526315789469</v>
          </cell>
          <cell r="O37">
            <v>0.2504015700987563</v>
          </cell>
          <cell r="P37">
            <v>0.24913991859266704</v>
          </cell>
          <cell r="Q37">
            <v>0.18677662967797634</v>
          </cell>
        </row>
        <row r="38">
          <cell r="C38">
            <v>60000</v>
          </cell>
          <cell r="E38">
            <v>74400</v>
          </cell>
          <cell r="F38">
            <v>74400</v>
          </cell>
          <cell r="G38">
            <v>40800</v>
          </cell>
          <cell r="H38">
            <v>40800</v>
          </cell>
          <cell r="I38">
            <v>0</v>
          </cell>
          <cell r="J38">
            <v>-33600</v>
          </cell>
          <cell r="K38">
            <v>0</v>
          </cell>
          <cell r="L38">
            <v>24</v>
          </cell>
          <cell r="M38">
            <v>24</v>
          </cell>
          <cell r="N38">
            <v>-31.999999999999996</v>
          </cell>
          <cell r="O38">
            <v>6.6976361521403349E-2</v>
          </cell>
          <cell r="P38">
            <v>6.6638781680414927E-2</v>
          </cell>
          <cell r="Q38">
            <v>3.681394440029679E-2</v>
          </cell>
        </row>
        <row r="39">
          <cell r="C39">
            <v>189300</v>
          </cell>
          <cell r="E39">
            <v>138200</v>
          </cell>
          <cell r="F39">
            <v>100000</v>
          </cell>
          <cell r="G39">
            <v>100000</v>
          </cell>
          <cell r="H39">
            <v>100000</v>
          </cell>
          <cell r="I39">
            <v>-38200</v>
          </cell>
          <cell r="J39">
            <v>0</v>
          </cell>
          <cell r="K39">
            <v>0</v>
          </cell>
          <cell r="L39">
            <v>-26.994189117802424</v>
          </cell>
          <cell r="M39">
            <v>-47.173798203909136</v>
          </cell>
          <cell r="N39">
            <v>-47.173798203909136</v>
          </cell>
          <cell r="O39">
            <v>0.12441039196583255</v>
          </cell>
          <cell r="P39">
            <v>8.9568254946794254E-2</v>
          </cell>
          <cell r="Q39">
            <v>9.0230255883080354E-2</v>
          </cell>
        </row>
        <row r="40">
          <cell r="C40">
            <v>0</v>
          </cell>
          <cell r="E40">
            <v>0</v>
          </cell>
          <cell r="F40">
            <v>56000</v>
          </cell>
          <cell r="G40">
            <v>175303.3</v>
          </cell>
          <cell r="H40">
            <v>175303.3</v>
          </cell>
          <cell r="I40">
            <v>56000</v>
          </cell>
          <cell r="J40">
            <v>119303.29999999999</v>
          </cell>
          <cell r="K40">
            <v>0</v>
          </cell>
          <cell r="L40" t="str">
            <v>n.a.</v>
          </cell>
          <cell r="M40" t="str">
            <v>n.a.</v>
          </cell>
          <cell r="N40" t="str">
            <v>n.a.</v>
          </cell>
          <cell r="O40" t="str">
            <v xml:space="preserve"> </v>
          </cell>
          <cell r="P40">
            <v>5.0158222770204784E-2</v>
          </cell>
          <cell r="Q40">
            <v>0.15817661616148398</v>
          </cell>
        </row>
        <row r="41">
          <cell r="C41">
            <v>72749</v>
          </cell>
          <cell r="E41">
            <v>190344</v>
          </cell>
          <cell r="F41">
            <v>90343.52</v>
          </cell>
          <cell r="G41">
            <v>131573</v>
          </cell>
          <cell r="H41">
            <v>131573</v>
          </cell>
          <cell r="I41">
            <v>-100000.48</v>
          </cell>
          <cell r="J41">
            <v>41229.479999999996</v>
          </cell>
          <cell r="K41">
            <v>0</v>
          </cell>
          <cell r="L41">
            <v>161.6448336059602</v>
          </cell>
          <cell r="M41">
            <v>24.185239659651693</v>
          </cell>
          <cell r="N41">
            <v>80.858843420528117</v>
          </cell>
          <cell r="O41">
            <v>0.17135145910524191</v>
          </cell>
          <cell r="P41">
            <v>8.091911432150807E-2</v>
          </cell>
          <cell r="Q41">
            <v>0.11871865457304533</v>
          </cell>
        </row>
        <row r="42">
          <cell r="C42">
            <v>13400</v>
          </cell>
          <cell r="E42">
            <v>10800</v>
          </cell>
          <cell r="F42">
            <v>10800</v>
          </cell>
          <cell r="G42">
            <v>8100</v>
          </cell>
          <cell r="H42">
            <v>6784</v>
          </cell>
          <cell r="I42">
            <v>0</v>
          </cell>
          <cell r="J42">
            <v>-2700</v>
          </cell>
          <cell r="K42">
            <v>-5300</v>
          </cell>
          <cell r="L42">
            <v>33.333333333333329</v>
          </cell>
          <cell r="M42">
            <v>33.333333333333329</v>
          </cell>
          <cell r="N42">
            <v>0</v>
          </cell>
          <cell r="O42">
            <v>9.7223750595585492E-3</v>
          </cell>
          <cell r="P42">
            <v>9.6733715342537802E-3</v>
          </cell>
          <cell r="Q42">
            <v>7.3086507265295092E-3</v>
          </cell>
        </row>
        <row r="43">
          <cell r="C43">
            <v>186056.06</v>
          </cell>
          <cell r="E43">
            <v>185288</v>
          </cell>
          <cell r="F43">
            <v>186150</v>
          </cell>
          <cell r="G43">
            <v>200000</v>
          </cell>
          <cell r="H43">
            <v>213850</v>
          </cell>
          <cell r="I43">
            <v>862</v>
          </cell>
          <cell r="J43">
            <v>13850</v>
          </cell>
          <cell r="K43">
            <v>3658.1600000000035</v>
          </cell>
          <cell r="L43">
            <v>-2.3330986997179282</v>
          </cell>
          <cell r="M43">
            <v>-1.8787310724520334</v>
          </cell>
          <cell r="N43">
            <v>5.4217232635487278</v>
          </cell>
          <cell r="O43">
            <v>0.16679994722550781</v>
          </cell>
          <cell r="P43">
            <v>0.1667313065834575</v>
          </cell>
          <cell r="Q43">
            <v>0.18046051176616071</v>
          </cell>
        </row>
        <row r="44">
          <cell r="C44">
            <v>98934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-100</v>
          </cell>
          <cell r="M44">
            <v>-100</v>
          </cell>
          <cell r="N44">
            <v>-100</v>
          </cell>
          <cell r="O44" t="str">
            <v xml:space="preserve"> </v>
          </cell>
          <cell r="P44" t="str">
            <v xml:space="preserve"> </v>
          </cell>
          <cell r="Q44" t="str">
            <v xml:space="preserve"> </v>
          </cell>
        </row>
        <row r="45">
          <cell r="C45">
            <v>0</v>
          </cell>
          <cell r="E45">
            <v>97751</v>
          </cell>
          <cell r="F45">
            <v>0</v>
          </cell>
          <cell r="G45">
            <v>0</v>
          </cell>
          <cell r="H45">
            <v>0</v>
          </cell>
          <cell r="I45">
            <v>-97751</v>
          </cell>
          <cell r="J45">
            <v>0</v>
          </cell>
          <cell r="K45">
            <v>0</v>
          </cell>
          <cell r="L45" t="str">
            <v>n.a.</v>
          </cell>
          <cell r="M45" t="str">
            <v>n.a.</v>
          </cell>
          <cell r="N45" t="str">
            <v>n.a.</v>
          </cell>
          <cell r="O45">
            <v>8.7997396708047015E-2</v>
          </cell>
          <cell r="P45" t="str">
            <v xml:space="preserve"> </v>
          </cell>
          <cell r="Q45" t="str">
            <v xml:space="preserve"> </v>
          </cell>
        </row>
        <row r="46">
          <cell r="C46">
            <v>82855.399999999994</v>
          </cell>
          <cell r="E46">
            <v>87627</v>
          </cell>
          <cell r="F46">
            <v>26100</v>
          </cell>
          <cell r="G46">
            <v>26100</v>
          </cell>
          <cell r="H46">
            <v>26100</v>
          </cell>
          <cell r="I46">
            <v>-61527</v>
          </cell>
          <cell r="J46">
            <v>0</v>
          </cell>
          <cell r="K46">
            <v>-82855.399999999994</v>
          </cell>
          <cell r="L46" t="str">
            <v>n.a.</v>
          </cell>
          <cell r="M46" t="str">
            <v>n.a.</v>
          </cell>
          <cell r="N46" t="str">
            <v>n.a.</v>
          </cell>
          <cell r="O46">
            <v>7.8883570309623799E-2</v>
          </cell>
          <cell r="P46">
            <v>2.3377314541113303E-2</v>
          </cell>
          <cell r="Q46">
            <v>2.3550096785483973E-2</v>
          </cell>
        </row>
        <row r="47">
          <cell r="O47" t="str">
            <v xml:space="preserve"> </v>
          </cell>
        </row>
        <row r="48">
          <cell r="C48">
            <v>15622302.947824001</v>
          </cell>
          <cell r="E48">
            <v>19265187</v>
          </cell>
          <cell r="F48">
            <v>19488005.992658094</v>
          </cell>
          <cell r="G48">
            <v>19611801.492658094</v>
          </cell>
          <cell r="H48">
            <v>19611801.492658094</v>
          </cell>
          <cell r="I48">
            <v>222818.99265809357</v>
          </cell>
          <cell r="J48">
            <v>123795.5</v>
          </cell>
          <cell r="K48">
            <v>-220333.14900000207</v>
          </cell>
          <cell r="L48">
            <v>25.082617688751551</v>
          </cell>
          <cell r="M48">
            <v>26.529309219565398</v>
          </cell>
          <cell r="N48">
            <v>27.333073294011601</v>
          </cell>
          <cell r="O48">
            <v>17.34290496356774</v>
          </cell>
          <cell r="P48">
            <v>17.455066891550544</v>
          </cell>
          <cell r="Q48">
            <v>17.69577867010717</v>
          </cell>
        </row>
        <row r="49">
          <cell r="C49">
            <v>13743780.426072501</v>
          </cell>
          <cell r="E49">
            <v>16735229</v>
          </cell>
          <cell r="F49">
            <v>16846398.492658094</v>
          </cell>
          <cell r="G49">
            <v>16846398.492658094</v>
          </cell>
          <cell r="H49">
            <v>16846398.492658094</v>
          </cell>
          <cell r="I49">
            <v>111169.49265809357</v>
          </cell>
          <cell r="J49">
            <v>0</v>
          </cell>
          <cell r="K49">
            <v>-220333.14900000021</v>
          </cell>
          <cell r="L49">
            <v>23.749726361359926</v>
          </cell>
          <cell r="M49">
            <v>24.571776319336024</v>
          </cell>
          <cell r="N49">
            <v>24.571776319336024</v>
          </cell>
          <cell r="O49">
            <v>15.065386393111199</v>
          </cell>
          <cell r="P49">
            <v>15.089025151256907</v>
          </cell>
          <cell r="Q49">
            <v>15.20054846700879</v>
          </cell>
        </row>
        <row r="50">
          <cell r="C50">
            <v>13171377.947824001</v>
          </cell>
          <cell r="E50">
            <v>16266187</v>
          </cell>
          <cell r="F50">
            <v>16613011.973780537</v>
          </cell>
          <cell r="G50">
            <v>16736807.473780537</v>
          </cell>
          <cell r="H50">
            <v>16736807.473780537</v>
          </cell>
          <cell r="I50">
            <v>346824.97378053702</v>
          </cell>
          <cell r="J50">
            <v>123795.5</v>
          </cell>
          <cell r="K50">
            <v>-124154.97700000182</v>
          </cell>
          <cell r="L50">
            <v>24.671641132938404</v>
          </cell>
          <cell r="M50">
            <v>27.329869436050114</v>
          </cell>
          <cell r="N50">
            <v>28.278695866600344</v>
          </cell>
          <cell r="O50">
            <v>14.643145444714397</v>
          </cell>
          <cell r="P50">
            <v>14.879984919017208</v>
          </cell>
          <cell r="Q50">
            <v>15.101664210250695</v>
          </cell>
        </row>
        <row r="51">
          <cell r="C51">
            <v>1878522.5217514997</v>
          </cell>
          <cell r="E51">
            <v>2529958</v>
          </cell>
          <cell r="F51">
            <v>2641607.5</v>
          </cell>
          <cell r="G51">
            <v>2765403</v>
          </cell>
          <cell r="H51">
            <v>2765403</v>
          </cell>
          <cell r="I51">
            <v>111649.5</v>
          </cell>
          <cell r="J51">
            <v>123795.5</v>
          </cell>
          <cell r="K51">
            <v>0</v>
          </cell>
          <cell r="L51">
            <v>34.678076557799997</v>
          </cell>
          <cell r="M51">
            <v>40.621550682129381</v>
          </cell>
          <cell r="N51">
            <v>47.211596772424592</v>
          </cell>
          <cell r="O51">
            <v>2.2775185704565395</v>
          </cell>
          <cell r="P51">
            <v>2.366041740293638</v>
          </cell>
          <cell r="Q51">
            <v>2.4952302030983806</v>
          </cell>
        </row>
        <row r="52">
          <cell r="C52">
            <v>467078.2217514998</v>
          </cell>
          <cell r="E52">
            <v>737054</v>
          </cell>
          <cell r="F52">
            <v>680599.2</v>
          </cell>
          <cell r="G52">
            <v>644103</v>
          </cell>
          <cell r="H52">
            <v>644103</v>
          </cell>
          <cell r="I52">
            <v>-56454.800000000047</v>
          </cell>
          <cell r="J52">
            <v>-36496.199999999953</v>
          </cell>
          <cell r="K52">
            <v>0</v>
          </cell>
          <cell r="L52">
            <v>57.800977582751798</v>
          </cell>
          <cell r="M52">
            <v>45.714179832195214</v>
          </cell>
          <cell r="N52">
            <v>37.900456498415579</v>
          </cell>
          <cell r="O52">
            <v>0.66351068769887656</v>
          </cell>
          <cell r="P52">
            <v>0.60960082662184212</v>
          </cell>
          <cell r="Q52">
            <v>0.58117578505059708</v>
          </cell>
        </row>
        <row r="53">
          <cell r="C53">
            <v>1411444.3</v>
          </cell>
          <cell r="E53">
            <v>1792904</v>
          </cell>
          <cell r="F53">
            <v>1857009.3</v>
          </cell>
          <cell r="G53">
            <v>2121300</v>
          </cell>
          <cell r="H53">
            <v>2121300</v>
          </cell>
          <cell r="I53">
            <v>64105.300000000047</v>
          </cell>
          <cell r="J53">
            <v>264290.69999999995</v>
          </cell>
          <cell r="K53">
            <v>0</v>
          </cell>
          <cell r="L53">
            <v>27.026195791077257</v>
          </cell>
          <cell r="M53">
            <v>31.56801866003498</v>
          </cell>
          <cell r="N53">
            <v>50.292859590704353</v>
          </cell>
          <cell r="O53">
            <v>1.6140078827576632</v>
          </cell>
          <cell r="P53">
            <v>1.6632908242096796</v>
          </cell>
          <cell r="Q53">
            <v>1.9140544180477836</v>
          </cell>
        </row>
        <row r="54">
          <cell r="C54">
            <v>0</v>
          </cell>
          <cell r="E54">
            <v>0</v>
          </cell>
          <cell r="F54">
            <v>103999</v>
          </cell>
          <cell r="G54">
            <v>0</v>
          </cell>
          <cell r="H54">
            <v>0</v>
          </cell>
          <cell r="I54">
            <v>103999</v>
          </cell>
          <cell r="J54">
            <v>-103999</v>
          </cell>
          <cell r="K54">
            <v>0</v>
          </cell>
          <cell r="L54" t="str">
            <v>n.a.</v>
          </cell>
          <cell r="M54" t="str">
            <v>n.a.</v>
          </cell>
          <cell r="N54" t="str">
            <v>n.a.</v>
          </cell>
          <cell r="O54" t="str">
            <v xml:space="preserve"> </v>
          </cell>
          <cell r="P54">
            <v>9.3150089462116559E-2</v>
          </cell>
          <cell r="Q54" t="str">
            <v xml:space="preserve"> </v>
          </cell>
        </row>
        <row r="55">
          <cell r="C55">
            <v>11292855.426072501</v>
          </cell>
          <cell r="E55">
            <v>13736229</v>
          </cell>
          <cell r="F55">
            <v>13971404.473780537</v>
          </cell>
          <cell r="G55">
            <v>13971404.473780537</v>
          </cell>
          <cell r="H55">
            <v>13971404.473780537</v>
          </cell>
          <cell r="I55">
            <v>235175.47378053702</v>
          </cell>
          <cell r="J55">
            <v>0</v>
          </cell>
          <cell r="K55">
            <v>-124154.97699999996</v>
          </cell>
          <cell r="L55">
            <v>22.988606083895103</v>
          </cell>
          <cell r="M55">
            <v>25.094271598454277</v>
          </cell>
          <cell r="N55">
            <v>25.094271598454277</v>
          </cell>
          <cell r="O55">
            <v>12.365626874257858</v>
          </cell>
          <cell r="P55">
            <v>12.513943178723572</v>
          </cell>
          <cell r="Q55">
            <v>12.606434007152314</v>
          </cell>
        </row>
        <row r="56">
          <cell r="C56">
            <v>2551193.1740000001</v>
          </cell>
          <cell r="E56">
            <v>2827000</v>
          </cell>
          <cell r="F56">
            <v>3038900.8549118382</v>
          </cell>
          <cell r="G56">
            <v>3038900.8549118382</v>
          </cell>
          <cell r="H56">
            <v>3038900.8549118382</v>
          </cell>
          <cell r="I56">
            <v>211900.85491183819</v>
          </cell>
          <cell r="J56">
            <v>0</v>
          </cell>
          <cell r="K56">
            <v>0</v>
          </cell>
          <cell r="L56">
            <v>10.810895419869905</v>
          </cell>
          <cell r="M56">
            <v>19.116846418460899</v>
          </cell>
          <cell r="N56">
            <v>19.116846418460899</v>
          </cell>
          <cell r="O56">
            <v>2.5449216938307426</v>
          </cell>
          <cell r="P56">
            <v>2.7218904653077454</v>
          </cell>
          <cell r="Q56">
            <v>2.7420080174200683</v>
          </cell>
        </row>
        <row r="57">
          <cell r="C57">
            <v>7848944.2520725001</v>
          </cell>
          <cell r="E57">
            <v>9638543</v>
          </cell>
          <cell r="F57">
            <v>9660532.5</v>
          </cell>
          <cell r="G57">
            <v>9660532.5</v>
          </cell>
          <cell r="H57">
            <v>9660532.5</v>
          </cell>
          <cell r="I57">
            <v>21989.5</v>
          </cell>
          <cell r="J57">
            <v>0</v>
          </cell>
          <cell r="K57">
            <v>-84519</v>
          </cell>
          <cell r="L57">
            <v>24.137237298114968</v>
          </cell>
          <cell r="M57">
            <v>24.420445639828724</v>
          </cell>
          <cell r="N57">
            <v>24.420445639828724</v>
          </cell>
          <cell r="O57">
            <v>8.6768083401557998</v>
          </cell>
          <cell r="P57">
            <v>8.6527703788179178</v>
          </cell>
          <cell r="Q57">
            <v>8.7167231944181403</v>
          </cell>
        </row>
        <row r="58">
          <cell r="C58">
            <v>2695471</v>
          </cell>
          <cell r="E58">
            <v>3111900</v>
          </cell>
          <cell r="F58">
            <v>3092837</v>
          </cell>
          <cell r="G58">
            <v>3092837</v>
          </cell>
          <cell r="H58">
            <v>3092837</v>
          </cell>
          <cell r="I58">
            <v>-19063</v>
          </cell>
          <cell r="J58">
            <v>0</v>
          </cell>
          <cell r="K58">
            <v>-63471</v>
          </cell>
          <cell r="L58">
            <v>18.233282674772045</v>
          </cell>
          <cell r="M58">
            <v>17.509004559270515</v>
          </cell>
          <cell r="N58">
            <v>17.509004559270515</v>
          </cell>
          <cell r="O58">
            <v>2.8013943470222453</v>
          </cell>
          <cell r="P58">
            <v>2.7702001292487832</v>
          </cell>
          <cell r="Q58">
            <v>2.7906747391465858</v>
          </cell>
        </row>
        <row r="59">
          <cell r="C59">
            <v>1555900</v>
          </cell>
          <cell r="E59">
            <v>1929800</v>
          </cell>
          <cell r="F59">
            <v>1934659</v>
          </cell>
          <cell r="G59">
            <v>1934659</v>
          </cell>
          <cell r="H59">
            <v>1934659</v>
          </cell>
          <cell r="I59">
            <v>4859</v>
          </cell>
          <cell r="J59">
            <v>0</v>
          </cell>
          <cell r="K59">
            <v>-3900</v>
          </cell>
          <cell r="L59">
            <v>24.342783505154642</v>
          </cell>
          <cell r="M59">
            <v>24.655863402061851</v>
          </cell>
          <cell r="N59">
            <v>24.655863402061851</v>
          </cell>
          <cell r="O59">
            <v>1.7372443879570452</v>
          </cell>
          <cell r="P59">
            <v>1.7328403054711006</v>
          </cell>
          <cell r="Q59">
            <v>1.7456477661650438</v>
          </cell>
        </row>
        <row r="60">
          <cell r="C60">
            <v>3597573.2520725001</v>
          </cell>
          <cell r="E60">
            <v>4596843</v>
          </cell>
          <cell r="F60">
            <v>4633036.5</v>
          </cell>
          <cell r="G60">
            <v>4633036.5</v>
          </cell>
          <cell r="H60">
            <v>4633036.5</v>
          </cell>
          <cell r="I60">
            <v>36193.5</v>
          </cell>
          <cell r="J60">
            <v>0</v>
          </cell>
          <cell r="K60">
            <v>-17148</v>
          </cell>
          <cell r="L60">
            <v>28.38818510005634</v>
          </cell>
          <cell r="M60">
            <v>29.399056643291299</v>
          </cell>
          <cell r="N60">
            <v>29.399056643291299</v>
          </cell>
          <cell r="O60">
            <v>4.1381696051765093</v>
          </cell>
          <cell r="P60">
            <v>4.1497299440980333</v>
          </cell>
          <cell r="Q60">
            <v>4.1804006891065102</v>
          </cell>
        </row>
        <row r="61">
          <cell r="C61">
            <v>892718</v>
          </cell>
          <cell r="E61">
            <v>1270686</v>
          </cell>
          <cell r="F61">
            <v>1271971.1188686998</v>
          </cell>
          <cell r="G61">
            <v>1271971.1188686998</v>
          </cell>
          <cell r="H61">
            <v>1271971.1188686998</v>
          </cell>
          <cell r="I61">
            <v>1285.118868699763</v>
          </cell>
          <cell r="J61">
            <v>0</v>
          </cell>
          <cell r="K61">
            <v>-39635.977000000072</v>
          </cell>
          <cell r="L61">
            <v>48.952382741747222</v>
          </cell>
          <cell r="M61">
            <v>49.10302697454685</v>
          </cell>
          <cell r="N61">
            <v>49.10302697454685</v>
          </cell>
          <cell r="O61">
            <v>1.1438968402713163</v>
          </cell>
          <cell r="P61">
            <v>1.1392823345979086</v>
          </cell>
          <cell r="Q61">
            <v>1.1477027953141081</v>
          </cell>
        </row>
        <row r="62">
          <cell r="C62">
            <v>163200</v>
          </cell>
          <cell r="E62">
            <v>489386</v>
          </cell>
          <cell r="F62">
            <v>481600</v>
          </cell>
          <cell r="G62">
            <v>481600</v>
          </cell>
          <cell r="H62">
            <v>481600</v>
          </cell>
          <cell r="I62">
            <v>-7786</v>
          </cell>
          <cell r="J62">
            <v>0</v>
          </cell>
          <cell r="K62">
            <v>-35753</v>
          </cell>
          <cell r="L62">
            <v>283.99177697395783</v>
          </cell>
          <cell r="M62">
            <v>277.88257079413404</v>
          </cell>
          <cell r="N62">
            <v>277.88257079413404</v>
          </cell>
          <cell r="O62">
            <v>0.44055502230528887</v>
          </cell>
          <cell r="P62">
            <v>0.43136071582376118</v>
          </cell>
          <cell r="Q62">
            <v>0.43454891233291498</v>
          </cell>
        </row>
        <row r="63">
          <cell r="C63">
            <v>729518</v>
          </cell>
          <cell r="E63">
            <v>781300</v>
          </cell>
          <cell r="F63">
            <v>790371.11886869965</v>
          </cell>
          <cell r="G63">
            <v>790371.11886869965</v>
          </cell>
          <cell r="H63">
            <v>790371.11886869965</v>
          </cell>
          <cell r="I63">
            <v>9071.1188686996466</v>
          </cell>
          <cell r="J63">
            <v>0</v>
          </cell>
          <cell r="K63">
            <v>-3882.9770000000717</v>
          </cell>
          <cell r="L63">
            <v>7.6712086979848104</v>
          </cell>
          <cell r="M63">
            <v>8.9213025580078273</v>
          </cell>
          <cell r="N63">
            <v>8.9213025580078273</v>
          </cell>
          <cell r="O63">
            <v>0.70334181796602735</v>
          </cell>
          <cell r="P63">
            <v>0.70792161877414728</v>
          </cell>
          <cell r="Q63">
            <v>0.71315388298119287</v>
          </cell>
        </row>
        <row r="64">
          <cell r="C64">
            <v>2450925</v>
          </cell>
          <cell r="E64">
            <v>2999000</v>
          </cell>
          <cell r="F64">
            <v>2874994.0188775575</v>
          </cell>
          <cell r="G64">
            <v>2874994.0188775575</v>
          </cell>
          <cell r="H64">
            <v>2874994.0188775575</v>
          </cell>
          <cell r="I64">
            <v>-124005.98112244252</v>
          </cell>
          <cell r="J64">
            <v>0</v>
          </cell>
          <cell r="K64">
            <v>-96178.172000000719</v>
          </cell>
          <cell r="L64">
            <v>27.359763875218633</v>
          </cell>
          <cell r="M64">
            <v>22.093550979296971</v>
          </cell>
          <cell r="N64">
            <v>22.093550979296971</v>
          </cell>
          <cell r="O64">
            <v>2.6997595188533419</v>
          </cell>
          <cell r="P64">
            <v>2.5750819725333369</v>
          </cell>
          <cell r="Q64">
            <v>2.5941144598564758</v>
          </cell>
        </row>
        <row r="65">
          <cell r="C65">
            <v>2239325</v>
          </cell>
          <cell r="E65">
            <v>2999000</v>
          </cell>
          <cell r="F65">
            <v>2874994.0188775575</v>
          </cell>
          <cell r="G65">
            <v>2874994.0188775575</v>
          </cell>
          <cell r="H65">
            <v>2874994.0188775575</v>
          </cell>
          <cell r="I65">
            <v>-124005.98112244252</v>
          </cell>
          <cell r="J65">
            <v>0</v>
          </cell>
          <cell r="K65">
            <v>76821.827999999281</v>
          </cell>
          <cell r="L65">
            <v>29.48229204405175</v>
          </cell>
          <cell r="M65">
            <v>24.128314497234381</v>
          </cell>
          <cell r="N65">
            <v>24.128314497234381</v>
          </cell>
          <cell r="O65">
            <v>2.6997595188533419</v>
          </cell>
          <cell r="P65">
            <v>2.5750819725333369</v>
          </cell>
          <cell r="Q65">
            <v>2.5941144598564758</v>
          </cell>
        </row>
        <row r="66">
          <cell r="C66">
            <v>211600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-173000</v>
          </cell>
          <cell r="L66">
            <v>-100</v>
          </cell>
          <cell r="M66">
            <v>-100</v>
          </cell>
          <cell r="N66">
            <v>-100</v>
          </cell>
          <cell r="O66" t="str">
            <v xml:space="preserve"> </v>
          </cell>
          <cell r="P66" t="str">
            <v xml:space="preserve"> </v>
          </cell>
          <cell r="Q66" t="str">
            <v xml:space="preserve"> </v>
          </cell>
        </row>
        <row r="67">
          <cell r="C67">
            <v>38600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-100</v>
          </cell>
          <cell r="M67">
            <v>-100</v>
          </cell>
          <cell r="N67">
            <v>-100</v>
          </cell>
          <cell r="O67" t="str">
            <v xml:space="preserve"> </v>
          </cell>
          <cell r="P67" t="str">
            <v xml:space="preserve"> </v>
          </cell>
          <cell r="Q67" t="str">
            <v xml:space="preserve"> </v>
          </cell>
        </row>
        <row r="68">
          <cell r="F68">
            <v>0</v>
          </cell>
          <cell r="G68">
            <v>0</v>
          </cell>
        </row>
        <row r="69">
          <cell r="O69" t="str">
            <v xml:space="preserve"> </v>
          </cell>
        </row>
        <row r="70">
          <cell r="O70" t="str">
            <v xml:space="preserve"> </v>
          </cell>
        </row>
        <row r="71">
          <cell r="C71">
            <v>-3617923.9585239999</v>
          </cell>
          <cell r="E71">
            <v>-4760010</v>
          </cell>
          <cell r="F71">
            <v>-4350990.4776580911</v>
          </cell>
          <cell r="G71">
            <v>-5129603.034658093</v>
          </cell>
          <cell r="H71">
            <v>-5457278.2926580943</v>
          </cell>
          <cell r="I71">
            <v>409019.52234190889</v>
          </cell>
          <cell r="J71">
            <v>-778612.55700000189</v>
          </cell>
          <cell r="K71">
            <v>269322.14990000241</v>
          </cell>
          <cell r="L71">
            <v>42.149179628974039</v>
          </cell>
          <cell r="M71">
            <v>29.934543619146936</v>
          </cell>
          <cell r="N71">
            <v>53.18641414596685</v>
          </cell>
          <cell r="O71">
            <v>-4.2850557877082673</v>
          </cell>
          <cell r="P71">
            <v>-3.8971062437395405</v>
          </cell>
          <cell r="Q71">
            <v>-4.6284539439582524</v>
          </cell>
        </row>
        <row r="72">
          <cell r="O72" t="str">
            <v xml:space="preserve"> </v>
          </cell>
        </row>
        <row r="73">
          <cell r="C73">
            <v>345136</v>
          </cell>
          <cell r="E73">
            <v>248238</v>
          </cell>
          <cell r="F73">
            <v>166104.1</v>
          </cell>
          <cell r="G73">
            <v>218886</v>
          </cell>
          <cell r="H73">
            <v>224802</v>
          </cell>
          <cell r="I73">
            <v>-82133.899999999994</v>
          </cell>
          <cell r="J73">
            <v>52781.899999999994</v>
          </cell>
          <cell r="K73">
            <v>173750</v>
          </cell>
          <cell r="L73">
            <v>-52.159433864085749</v>
          </cell>
          <cell r="M73">
            <v>-67.988324988533137</v>
          </cell>
          <cell r="N73">
            <v>-57.816167713139308</v>
          </cell>
          <cell r="O73">
            <v>0.22346879074395329</v>
          </cell>
          <cell r="P73">
            <v>0.1487765437650781</v>
          </cell>
          <cell r="Q73">
            <v>0.19750139789223928</v>
          </cell>
        </row>
        <row r="74">
          <cell r="O74" t="str">
            <v xml:space="preserve"> </v>
          </cell>
        </row>
        <row r="75">
          <cell r="C75">
            <v>-3963059.9585239999</v>
          </cell>
          <cell r="E75">
            <v>-5008248</v>
          </cell>
          <cell r="F75">
            <v>-4517094.5776580907</v>
          </cell>
          <cell r="G75">
            <v>-5348489.034658093</v>
          </cell>
          <cell r="H75">
            <v>-5682080.2926580943</v>
          </cell>
          <cell r="I75">
            <v>491153.42234190926</v>
          </cell>
          <cell r="J75">
            <v>-831394.45700000226</v>
          </cell>
          <cell r="K75">
            <v>95572.149900002405</v>
          </cell>
          <cell r="L75">
            <v>29.496154812233797</v>
          </cell>
          <cell r="M75">
            <v>16.796608061324836</v>
          </cell>
          <cell r="N75">
            <v>38.293623647155513</v>
          </cell>
          <cell r="O75">
            <v>-4.5085245784522208</v>
          </cell>
          <cell r="P75">
            <v>-4.0458827875046186</v>
          </cell>
          <cell r="Q75">
            <v>-4.8259553418504915</v>
          </cell>
        </row>
        <row r="76">
          <cell r="O76" t="str">
            <v xml:space="preserve"> </v>
          </cell>
        </row>
        <row r="77">
          <cell r="C77">
            <v>3963059.9585239999</v>
          </cell>
          <cell r="E77">
            <v>5008248</v>
          </cell>
          <cell r="F77">
            <v>4517094.5776580907</v>
          </cell>
          <cell r="G77">
            <v>5348489.034658093</v>
          </cell>
          <cell r="H77">
            <v>5682080.2926580943</v>
          </cell>
          <cell r="I77">
            <v>-491153.42234190926</v>
          </cell>
          <cell r="J77">
            <v>831394.45700000226</v>
          </cell>
          <cell r="K77">
            <v>-95572.149900002405</v>
          </cell>
          <cell r="L77">
            <v>29.496154812233797</v>
          </cell>
          <cell r="M77">
            <v>16.796608061324836</v>
          </cell>
          <cell r="N77">
            <v>38.293623647155513</v>
          </cell>
          <cell r="O77">
            <v>4.5085245784522208</v>
          </cell>
          <cell r="P77">
            <v>4.0458827875046186</v>
          </cell>
          <cell r="Q77">
            <v>4.8259553418504915</v>
          </cell>
        </row>
        <row r="78">
          <cell r="C78">
            <v>1021745.5780114998</v>
          </cell>
          <cell r="E78">
            <v>1980464</v>
          </cell>
          <cell r="F78">
            <v>976469.39999999991</v>
          </cell>
          <cell r="G78">
            <v>991376</v>
          </cell>
          <cell r="H78">
            <v>991376</v>
          </cell>
          <cell r="I78">
            <v>-1003994.6000000001</v>
          </cell>
          <cell r="J78">
            <v>14906.600000000093</v>
          </cell>
          <cell r="K78">
            <v>58068.607800000231</v>
          </cell>
          <cell r="L78">
            <v>83.407851649183982</v>
          </cell>
          <cell r="M78">
            <v>-9.5706082740369514</v>
          </cell>
          <cell r="N78">
            <v>-8.1901300217719566</v>
          </cell>
          <cell r="O78">
            <v>1.7828531296253298</v>
          </cell>
          <cell r="P78">
            <v>0.87460660166943216</v>
          </cell>
          <cell r="Q78">
            <v>0.89452110156344677</v>
          </cell>
        </row>
        <row r="79">
          <cell r="C79">
            <v>1761893.7411999998</v>
          </cell>
          <cell r="E79">
            <v>2790693</v>
          </cell>
          <cell r="F79">
            <v>1765927.7</v>
          </cell>
          <cell r="G79">
            <v>1760602</v>
          </cell>
          <cell r="H79">
            <v>1760602</v>
          </cell>
          <cell r="I79">
            <v>-1024765.3</v>
          </cell>
          <cell r="J79">
            <v>-5325.6999999999534</v>
          </cell>
          <cell r="K79">
            <v>58068.607800000114</v>
          </cell>
          <cell r="L79">
            <v>53.337952377607124</v>
          </cell>
          <cell r="M79">
            <v>-2.9689981789837505</v>
          </cell>
          <cell r="N79">
            <v>-3.2616251117841055</v>
          </cell>
          <cell r="O79">
            <v>2.5122374094522804</v>
          </cell>
          <cell r="P79">
            <v>1.5817106245120602</v>
          </cell>
          <cell r="Q79">
            <v>1.5885956896826303</v>
          </cell>
        </row>
        <row r="80">
          <cell r="C80">
            <v>317067.2928</v>
          </cell>
          <cell r="E80">
            <v>887100</v>
          </cell>
          <cell r="F80">
            <v>693415.7</v>
          </cell>
          <cell r="G80">
            <v>688090</v>
          </cell>
          <cell r="H80">
            <v>688090</v>
          </cell>
          <cell r="I80">
            <v>-193684.30000000005</v>
          </cell>
          <cell r="J80">
            <v>-5325.6999999999534</v>
          </cell>
          <cell r="K80">
            <v>58068.60779999994</v>
          </cell>
          <cell r="L80">
            <v>136.47430133483743</v>
          </cell>
          <cell r="M80">
            <v>84.843865620682223</v>
          </cell>
          <cell r="N80">
            <v>83.424193445483354</v>
          </cell>
          <cell r="O80">
            <v>0.79858508475318424</v>
          </cell>
          <cell r="P80">
            <v>0.62108034201709805</v>
          </cell>
          <cell r="Q80">
            <v>0.62086536770588763</v>
          </cell>
        </row>
        <row r="81">
          <cell r="C81">
            <v>1444826.4483999999</v>
          </cell>
          <cell r="E81">
            <v>1903593</v>
          </cell>
          <cell r="F81">
            <v>1072512</v>
          </cell>
          <cell r="G81">
            <v>1072512</v>
          </cell>
          <cell r="H81">
            <v>1072512</v>
          </cell>
          <cell r="I81">
            <v>-831081</v>
          </cell>
          <cell r="J81">
            <v>0</v>
          </cell>
          <cell r="K81">
            <v>0</v>
          </cell>
          <cell r="L81">
            <v>31.752363898656345</v>
          </cell>
          <cell r="M81">
            <v>-25.768800731208973</v>
          </cell>
          <cell r="N81">
            <v>-25.768800731208973</v>
          </cell>
          <cell r="O81">
            <v>1.713652324699096</v>
          </cell>
          <cell r="P81">
            <v>0.96063028249496218</v>
          </cell>
          <cell r="Q81">
            <v>0.9677303219767428</v>
          </cell>
        </row>
        <row r="82">
          <cell r="C82">
            <v>740148.16318849998</v>
          </cell>
          <cell r="E82">
            <v>810229</v>
          </cell>
          <cell r="F82">
            <v>789458.3</v>
          </cell>
          <cell r="G82">
            <v>769226</v>
          </cell>
          <cell r="H82">
            <v>769226</v>
          </cell>
          <cell r="I82">
            <v>-20770.699999999953</v>
          </cell>
          <cell r="J82">
            <v>-20232.300000000047</v>
          </cell>
          <cell r="K82">
            <v>0</v>
          </cell>
          <cell r="L82">
            <v>9.4684875673537228</v>
          </cell>
          <cell r="M82">
            <v>6.662198092754279</v>
          </cell>
          <cell r="N82">
            <v>3.9286508104316553</v>
          </cell>
          <cell r="O82">
            <v>0.72938427982695031</v>
          </cell>
          <cell r="P82">
            <v>0.70710402284262797</v>
          </cell>
          <cell r="Q82">
            <v>0.69407458811918377</v>
          </cell>
        </row>
        <row r="83">
          <cell r="O83" t="str">
            <v xml:space="preserve"> </v>
          </cell>
        </row>
        <row r="84">
          <cell r="C84">
            <v>1790818.7000000002</v>
          </cell>
          <cell r="E84">
            <v>1983921</v>
          </cell>
          <cell r="F84">
            <v>2817881.6148455972</v>
          </cell>
          <cell r="G84">
            <v>3517000</v>
          </cell>
          <cell r="H84">
            <v>3517000</v>
          </cell>
          <cell r="I84">
            <v>833960.61484559719</v>
          </cell>
          <cell r="J84">
            <v>699118.38515440281</v>
          </cell>
          <cell r="K84">
            <v>149421</v>
          </cell>
          <cell r="L84">
            <v>2.2513352345073567</v>
          </cell>
          <cell r="M84">
            <v>45.233685036214702</v>
          </cell>
          <cell r="N84">
            <v>81.266263132333577</v>
          </cell>
          <cell r="O84">
            <v>1.7859651898643014</v>
          </cell>
          <cell r="P84">
            <v>2.5239273888837475</v>
          </cell>
          <cell r="Q84">
            <v>3.1733980994079363</v>
          </cell>
        </row>
        <row r="85">
          <cell r="C85">
            <v>3874041.1</v>
          </cell>
          <cell r="E85">
            <v>5409063</v>
          </cell>
          <cell r="F85">
            <v>6256646.1322326977</v>
          </cell>
          <cell r="G85">
            <v>7003000</v>
          </cell>
          <cell r="H85">
            <v>7003000</v>
          </cell>
          <cell r="I85">
            <v>847583.13223269768</v>
          </cell>
          <cell r="J85">
            <v>746353.86776730232</v>
          </cell>
          <cell r="K85">
            <v>149421</v>
          </cell>
          <cell r="L85">
            <v>34.438025401059448</v>
          </cell>
          <cell r="M85">
            <v>55.504040468846405</v>
          </cell>
          <cell r="N85">
            <v>74.054081433996856</v>
          </cell>
          <cell r="O85">
            <v>4.8693462228500879</v>
          </cell>
          <cell r="P85">
            <v>5.6039687588369258</v>
          </cell>
          <cell r="Q85">
            <v>6.3188248194921179</v>
          </cell>
        </row>
        <row r="86">
          <cell r="C86">
            <v>3874041.1</v>
          </cell>
          <cell r="E86">
            <v>4783063</v>
          </cell>
          <cell r="F86">
            <v>5277646.1322326977</v>
          </cell>
          <cell r="G86">
            <v>6044000</v>
          </cell>
          <cell r="H86">
            <v>6044000</v>
          </cell>
          <cell r="I86">
            <v>494583.13223269768</v>
          </cell>
          <cell r="J86">
            <v>766353.86776730232</v>
          </cell>
          <cell r="K86">
            <v>40</v>
          </cell>
          <cell r="L86">
            <v>23.463161367478857</v>
          </cell>
          <cell r="M86">
            <v>36.229624419393211</v>
          </cell>
          <cell r="N86">
            <v>56.011189337259857</v>
          </cell>
          <cell r="O86">
            <v>4.3058085573608604</v>
          </cell>
          <cell r="P86">
            <v>4.7270955429078096</v>
          </cell>
          <cell r="Q86">
            <v>5.4535166655733764</v>
          </cell>
        </row>
        <row r="87">
          <cell r="F87">
            <v>1700000</v>
          </cell>
          <cell r="G87">
            <v>2200000</v>
          </cell>
          <cell r="J87">
            <v>500000</v>
          </cell>
          <cell r="K87">
            <v>591100</v>
          </cell>
          <cell r="L87">
            <v>-100</v>
          </cell>
          <cell r="M87">
            <v>187.59939096599561</v>
          </cell>
          <cell r="N87">
            <v>272.18744713246485</v>
          </cell>
          <cell r="O87" t="str">
            <v xml:space="preserve"> </v>
          </cell>
          <cell r="P87">
            <v>1.5226603340955025</v>
          </cell>
          <cell r="Q87">
            <v>1.985065629427768</v>
          </cell>
        </row>
        <row r="88">
          <cell r="F88">
            <v>1800246.1</v>
          </cell>
          <cell r="G88">
            <v>2067000</v>
          </cell>
          <cell r="J88">
            <v>266753.89999999991</v>
          </cell>
          <cell r="K88">
            <v>1636500</v>
          </cell>
          <cell r="L88">
            <v>-100</v>
          </cell>
          <cell r="M88">
            <v>10.005872288420425</v>
          </cell>
          <cell r="N88">
            <v>26.306141154903749</v>
          </cell>
          <cell r="O88" t="str">
            <v xml:space="preserve"> </v>
          </cell>
          <cell r="P88">
            <v>1.6124490165177208</v>
          </cell>
          <cell r="Q88">
            <v>1.865059389103271</v>
          </cell>
        </row>
        <row r="89">
          <cell r="F89">
            <v>1777400</v>
          </cell>
          <cell r="G89">
            <v>1777400</v>
          </cell>
          <cell r="J89">
            <v>0</v>
          </cell>
          <cell r="K89">
            <v>1497100</v>
          </cell>
          <cell r="L89">
            <v>-100</v>
          </cell>
          <cell r="M89">
            <v>18.722864204127987</v>
          </cell>
          <cell r="N89">
            <v>18.722864204127987</v>
          </cell>
          <cell r="O89" t="str">
            <v xml:space="preserve"> </v>
          </cell>
          <cell r="P89">
            <v>1.5919861634243211</v>
          </cell>
          <cell r="Q89">
            <v>1.6037525680658704</v>
          </cell>
        </row>
        <row r="90">
          <cell r="C90">
            <v>0</v>
          </cell>
          <cell r="E90">
            <v>200000</v>
          </cell>
          <cell r="F90">
            <v>400000</v>
          </cell>
          <cell r="G90">
            <v>400000</v>
          </cell>
          <cell r="H90">
            <v>400000</v>
          </cell>
          <cell r="I90">
            <v>200000</v>
          </cell>
          <cell r="J90">
            <v>0</v>
          </cell>
          <cell r="K90">
            <v>0</v>
          </cell>
          <cell r="L90" t="str">
            <v>n.a.</v>
          </cell>
          <cell r="M90" t="str">
            <v>n.a.</v>
          </cell>
          <cell r="N90" t="str">
            <v>n.a.</v>
          </cell>
          <cell r="O90">
            <v>0.18004398258441759</v>
          </cell>
          <cell r="P90">
            <v>0.35827301978717702</v>
          </cell>
          <cell r="Q90">
            <v>0.36092102353232142</v>
          </cell>
        </row>
        <row r="91">
          <cell r="C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 t="str">
            <v>n.a.</v>
          </cell>
          <cell r="M91" t="str">
            <v>n.a.</v>
          </cell>
          <cell r="N91" t="str">
            <v>n.a.</v>
          </cell>
          <cell r="O91" t="str">
            <v xml:space="preserve"> </v>
          </cell>
          <cell r="P91" t="str">
            <v xml:space="preserve"> </v>
          </cell>
          <cell r="Q91" t="str">
            <v xml:space="preserve"> </v>
          </cell>
        </row>
        <row r="92">
          <cell r="C92">
            <v>0</v>
          </cell>
          <cell r="E92">
            <v>426000</v>
          </cell>
          <cell r="F92">
            <v>426000</v>
          </cell>
          <cell r="G92">
            <v>426000</v>
          </cell>
          <cell r="H92">
            <v>426000</v>
          </cell>
          <cell r="I92">
            <v>0</v>
          </cell>
          <cell r="J92">
            <v>0</v>
          </cell>
          <cell r="K92">
            <v>0</v>
          </cell>
          <cell r="L92" t="str">
            <v>n.a.</v>
          </cell>
          <cell r="M92" t="str">
            <v>n.a.</v>
          </cell>
          <cell r="N92" t="str">
            <v>n.a.</v>
          </cell>
          <cell r="O92">
            <v>0.38349368290480945</v>
          </cell>
          <cell r="P92">
            <v>0.38156076607334355</v>
          </cell>
          <cell r="Q92">
            <v>0.38438089006192233</v>
          </cell>
        </row>
        <row r="93">
          <cell r="C93">
            <v>0</v>
          </cell>
          <cell r="F93">
            <v>153000</v>
          </cell>
          <cell r="G93">
            <v>133000</v>
          </cell>
          <cell r="H93">
            <v>133000</v>
          </cell>
          <cell r="I93">
            <v>153000</v>
          </cell>
          <cell r="J93">
            <v>-20000</v>
          </cell>
          <cell r="K93">
            <v>149381</v>
          </cell>
          <cell r="L93">
            <v>-100</v>
          </cell>
          <cell r="M93">
            <v>2.422664194241575</v>
          </cell>
          <cell r="N93">
            <v>-10.96591936056125</v>
          </cell>
          <cell r="O93" t="str">
            <v xml:space="preserve"> </v>
          </cell>
          <cell r="P93">
            <v>0.13703943006859523</v>
          </cell>
          <cell r="Q93">
            <v>0.12000624032449686</v>
          </cell>
        </row>
        <row r="94">
          <cell r="C94">
            <v>2083222.4</v>
          </cell>
          <cell r="E94">
            <v>3425142</v>
          </cell>
          <cell r="F94">
            <v>3438764.5173871005</v>
          </cell>
          <cell r="G94">
            <v>3486000</v>
          </cell>
          <cell r="H94">
            <v>3486000</v>
          </cell>
          <cell r="I94">
            <v>13622.517387100495</v>
          </cell>
          <cell r="J94">
            <v>47235.482612899505</v>
          </cell>
          <cell r="K94">
            <v>0</v>
          </cell>
          <cell r="L94">
            <v>64.415570800313986</v>
          </cell>
          <cell r="M94">
            <v>65.069486454595562</v>
          </cell>
          <cell r="N94">
            <v>67.33691035580263</v>
          </cell>
          <cell r="O94">
            <v>3.0833810329857858</v>
          </cell>
          <cell r="P94">
            <v>3.0800413699531775</v>
          </cell>
          <cell r="Q94">
            <v>3.1454267200841808</v>
          </cell>
        </row>
        <row r="95">
          <cell r="O95" t="str">
            <v xml:space="preserve"> </v>
          </cell>
        </row>
        <row r="96">
          <cell r="C96">
            <v>746775.77</v>
          </cell>
          <cell r="E96">
            <v>470766</v>
          </cell>
          <cell r="F96">
            <v>476805.6</v>
          </cell>
          <cell r="G96">
            <v>699505.6</v>
          </cell>
          <cell r="H96">
            <v>699505.6</v>
          </cell>
          <cell r="I96">
            <v>6039.5999999999767</v>
          </cell>
          <cell r="J96">
            <v>222700</v>
          </cell>
          <cell r="K96">
            <v>0</v>
          </cell>
          <cell r="L96">
            <v>-36.960193553146482</v>
          </cell>
          <cell r="M96">
            <v>-36.151436729126871</v>
          </cell>
          <cell r="N96">
            <v>-6.3299014107005664</v>
          </cell>
          <cell r="O96">
            <v>0.42379292752667957</v>
          </cell>
          <cell r="P96">
            <v>0.42706645540859206</v>
          </cell>
          <cell r="Q96">
            <v>0.6311656927964765</v>
          </cell>
        </row>
        <row r="97">
          <cell r="C97">
            <v>272620.87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-100</v>
          </cell>
          <cell r="M97">
            <v>-100</v>
          </cell>
          <cell r="N97">
            <v>-100</v>
          </cell>
          <cell r="O97" t="str">
            <v xml:space="preserve"> </v>
          </cell>
          <cell r="P97" t="str">
            <v xml:space="preserve"> </v>
          </cell>
          <cell r="Q97" t="str">
            <v xml:space="preserve"> </v>
          </cell>
        </row>
        <row r="98">
          <cell r="C98">
            <v>302763.90000000002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-100</v>
          </cell>
          <cell r="M98">
            <v>-100</v>
          </cell>
          <cell r="N98">
            <v>-100</v>
          </cell>
          <cell r="O98" t="str">
            <v xml:space="preserve"> </v>
          </cell>
          <cell r="P98" t="str">
            <v xml:space="preserve"> </v>
          </cell>
          <cell r="Q98" t="str">
            <v xml:space="preserve"> </v>
          </cell>
        </row>
        <row r="99">
          <cell r="C99">
            <v>16117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-100</v>
          </cell>
          <cell r="M99">
            <v>-100</v>
          </cell>
          <cell r="N99">
            <v>-100</v>
          </cell>
          <cell r="O99" t="str">
            <v xml:space="preserve"> </v>
          </cell>
          <cell r="P99" t="str">
            <v xml:space="preserve"> </v>
          </cell>
          <cell r="Q99" t="str">
            <v xml:space="preserve"> </v>
          </cell>
        </row>
        <row r="100">
          <cell r="C100">
            <v>17507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-100</v>
          </cell>
          <cell r="M100">
            <v>-100</v>
          </cell>
          <cell r="N100">
            <v>-100</v>
          </cell>
          <cell r="O100" t="str">
            <v xml:space="preserve"> </v>
          </cell>
          <cell r="P100" t="str">
            <v xml:space="preserve"> </v>
          </cell>
          <cell r="Q100" t="str">
            <v xml:space="preserve"> </v>
          </cell>
        </row>
        <row r="101">
          <cell r="C101">
            <v>4167</v>
          </cell>
          <cell r="E101">
            <v>158439</v>
          </cell>
          <cell r="F101">
            <v>164505.60000000001</v>
          </cell>
          <cell r="G101">
            <v>164505.60000000001</v>
          </cell>
          <cell r="H101">
            <v>164505.60000000001</v>
          </cell>
          <cell r="I101">
            <v>6066.6000000000058</v>
          </cell>
          <cell r="J101">
            <v>0</v>
          </cell>
          <cell r="K101">
            <v>0</v>
          </cell>
          <cell r="L101">
            <v>3702.2318214542834</v>
          </cell>
          <cell r="M101">
            <v>3847.8185745140395</v>
          </cell>
          <cell r="N101">
            <v>3847.8185745140395</v>
          </cell>
          <cell r="O101">
            <v>0.14262994278346269</v>
          </cell>
          <cell r="P101">
            <v>0.1473447952097536</v>
          </cell>
          <cell r="Q101">
            <v>0.14843382382199666</v>
          </cell>
        </row>
        <row r="102">
          <cell r="C102">
            <v>133600</v>
          </cell>
          <cell r="E102">
            <v>312327</v>
          </cell>
          <cell r="F102">
            <v>312300</v>
          </cell>
          <cell r="G102">
            <v>535000</v>
          </cell>
          <cell r="H102">
            <v>535000</v>
          </cell>
          <cell r="I102">
            <v>-27</v>
          </cell>
          <cell r="J102">
            <v>222700</v>
          </cell>
          <cell r="K102">
            <v>0</v>
          </cell>
          <cell r="L102">
            <v>133.77769461077844</v>
          </cell>
          <cell r="M102">
            <v>133.75748502994011</v>
          </cell>
          <cell r="N102">
            <v>300.44910179640721</v>
          </cell>
          <cell r="O102">
            <v>0.28116298474321694</v>
          </cell>
          <cell r="P102">
            <v>0.27972166019883848</v>
          </cell>
          <cell r="Q102">
            <v>0.48273186897447989</v>
          </cell>
        </row>
        <row r="103">
          <cell r="C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 t="str">
            <v>n.a.</v>
          </cell>
          <cell r="M103" t="str">
            <v>n.a.</v>
          </cell>
          <cell r="N103" t="str">
            <v>n.a.</v>
          </cell>
          <cell r="O103" t="str">
            <v xml:space="preserve"> </v>
          </cell>
          <cell r="P103" t="str">
            <v xml:space="preserve"> </v>
          </cell>
          <cell r="Q103" t="str">
            <v xml:space="preserve"> </v>
          </cell>
        </row>
        <row r="104">
          <cell r="O104" t="str">
            <v xml:space="preserve"> </v>
          </cell>
        </row>
        <row r="105">
          <cell r="C105">
            <v>305800</v>
          </cell>
          <cell r="E105">
            <v>247105</v>
          </cell>
          <cell r="F105">
            <v>389161.97207981616</v>
          </cell>
          <cell r="G105">
            <v>125500</v>
          </cell>
          <cell r="H105">
            <v>125500</v>
          </cell>
          <cell r="I105">
            <v>142056.97207981616</v>
          </cell>
          <cell r="J105">
            <v>-263661.97207981616</v>
          </cell>
          <cell r="K105">
            <v>0</v>
          </cell>
          <cell r="L105">
            <v>-19.193917593198172</v>
          </cell>
          <cell r="M105">
            <v>27.260291720018358</v>
          </cell>
          <cell r="N105">
            <v>-58.960104643557877</v>
          </cell>
          <cell r="O105">
            <v>0.22244884158261255</v>
          </cell>
          <cell r="P105">
            <v>0.34856558730842202</v>
          </cell>
          <cell r="Q105">
            <v>0.11323897113326585</v>
          </cell>
        </row>
        <row r="106">
          <cell r="C106">
            <v>-307002</v>
          </cell>
          <cell r="E106">
            <v>530132</v>
          </cell>
          <cell r="F106">
            <v>399361.97207981616</v>
          </cell>
          <cell r="G106">
            <v>76600</v>
          </cell>
          <cell r="H106">
            <v>76600</v>
          </cell>
          <cell r="I106">
            <v>-130770.02792018384</v>
          </cell>
          <cell r="J106">
            <v>-322761.97207981616</v>
          </cell>
          <cell r="K106">
            <v>0</v>
          </cell>
          <cell r="L106">
            <v>-272.68030827160732</v>
          </cell>
          <cell r="M106">
            <v>-230.08448546909017</v>
          </cell>
          <cell r="N106">
            <v>-124.95097751806176</v>
          </cell>
          <cell r="O106">
            <v>0.47723538287721229</v>
          </cell>
          <cell r="P106">
            <v>0.35770154931299508</v>
          </cell>
          <cell r="Q106">
            <v>6.911637600643955E-2</v>
          </cell>
        </row>
        <row r="107">
          <cell r="C107">
            <v>39498</v>
          </cell>
          <cell r="E107">
            <v>79300</v>
          </cell>
          <cell r="F107">
            <v>82168</v>
          </cell>
          <cell r="G107">
            <v>78400</v>
          </cell>
          <cell r="H107">
            <v>78400</v>
          </cell>
          <cell r="I107">
            <v>2868</v>
          </cell>
          <cell r="J107">
            <v>-3768</v>
          </cell>
          <cell r="K107">
            <v>0</v>
          </cell>
          <cell r="L107">
            <v>100.76965922325184</v>
          </cell>
          <cell r="M107">
            <v>108.03078636893008</v>
          </cell>
          <cell r="N107">
            <v>98.491062838624742</v>
          </cell>
          <cell r="O107">
            <v>7.1387439094721575E-2</v>
          </cell>
          <cell r="P107">
            <v>7.3596443724681909E-2</v>
          </cell>
          <cell r="Q107">
            <v>7.0740520612335003E-2</v>
          </cell>
        </row>
        <row r="108">
          <cell r="C108">
            <v>-436497</v>
          </cell>
          <cell r="E108">
            <v>458041</v>
          </cell>
          <cell r="F108">
            <v>620603.80000000005</v>
          </cell>
          <cell r="G108">
            <v>443700</v>
          </cell>
          <cell r="H108">
            <v>443700</v>
          </cell>
          <cell r="I108">
            <v>162562.80000000005</v>
          </cell>
          <cell r="J108">
            <v>-176903.80000000005</v>
          </cell>
          <cell r="K108">
            <v>0</v>
          </cell>
          <cell r="L108">
            <v>-204.93565820612741</v>
          </cell>
          <cell r="M108">
            <v>-242.17825093872355</v>
          </cell>
          <cell r="N108">
            <v>-201.65018316277087</v>
          </cell>
          <cell r="O108">
            <v>0.41233762913474609</v>
          </cell>
          <cell r="P108">
            <v>0.55586399379349316</v>
          </cell>
          <cell r="Q108">
            <v>0.40035164535322754</v>
          </cell>
        </row>
        <row r="109">
          <cell r="C109">
            <v>0</v>
          </cell>
          <cell r="E109">
            <v>-97751</v>
          </cell>
          <cell r="F109">
            <v>0</v>
          </cell>
          <cell r="G109">
            <v>0</v>
          </cell>
          <cell r="H109">
            <v>0</v>
          </cell>
          <cell r="I109">
            <v>97751</v>
          </cell>
          <cell r="J109">
            <v>0</v>
          </cell>
          <cell r="K109">
            <v>0</v>
          </cell>
          <cell r="L109" t="str">
            <v>n.a.</v>
          </cell>
          <cell r="M109" t="str">
            <v>n.a.</v>
          </cell>
          <cell r="N109" t="str">
            <v>n.a.</v>
          </cell>
          <cell r="O109">
            <v>-8.7997396708047015E-2</v>
          </cell>
          <cell r="P109" t="str">
            <v xml:space="preserve"> </v>
          </cell>
          <cell r="Q109" t="str">
            <v xml:space="preserve"> </v>
          </cell>
        </row>
        <row r="110">
          <cell r="C110">
            <v>89997</v>
          </cell>
          <cell r="E110">
            <v>90542</v>
          </cell>
          <cell r="F110">
            <v>8890.172079816135</v>
          </cell>
          <cell r="G110">
            <v>89500</v>
          </cell>
          <cell r="H110">
            <v>89500</v>
          </cell>
          <cell r="I110">
            <v>-81651.82792018386</v>
          </cell>
          <cell r="J110">
            <v>80609.82792018386</v>
          </cell>
          <cell r="K110">
            <v>0</v>
          </cell>
          <cell r="L110">
            <v>0.60557574141359982</v>
          </cell>
          <cell r="M110">
            <v>-90.121701745818044</v>
          </cell>
          <cell r="N110">
            <v>-0.55224063024322811</v>
          </cell>
          <cell r="O110">
            <v>8.1507711355791684E-2</v>
          </cell>
          <cell r="P110">
            <v>7.9627719936584372E-3</v>
          </cell>
          <cell r="Q110">
            <v>8.0756079015356919E-2</v>
          </cell>
        </row>
        <row r="111">
          <cell r="F111">
            <v>-312300</v>
          </cell>
          <cell r="G111">
            <v>-535000</v>
          </cell>
          <cell r="H111">
            <v>-535000</v>
          </cell>
          <cell r="I111">
            <v>-312300</v>
          </cell>
          <cell r="J111">
            <v>-222700</v>
          </cell>
          <cell r="K111">
            <v>0</v>
          </cell>
          <cell r="L111" t="str">
            <v>n.a.</v>
          </cell>
          <cell r="M111" t="str">
            <v>n.a.</v>
          </cell>
          <cell r="N111" t="str">
            <v>n.a.</v>
          </cell>
          <cell r="O111" t="str">
            <v xml:space="preserve"> </v>
          </cell>
          <cell r="P111">
            <v>-0.27972166019883848</v>
          </cell>
          <cell r="Q111">
            <v>-0.48273186897447989</v>
          </cell>
        </row>
        <row r="112">
          <cell r="C112">
            <v>612802</v>
          </cell>
          <cell r="E112">
            <v>-283027</v>
          </cell>
          <cell r="F112">
            <v>-10200</v>
          </cell>
          <cell r="G112">
            <v>48900</v>
          </cell>
          <cell r="H112">
            <v>48900</v>
          </cell>
          <cell r="I112">
            <v>272827</v>
          </cell>
          <cell r="J112">
            <v>59100</v>
          </cell>
          <cell r="K112">
            <v>0</v>
          </cell>
          <cell r="L112">
            <v>-146.18571740953848</v>
          </cell>
          <cell r="M112">
            <v>-101.66448542922511</v>
          </cell>
          <cell r="N112">
            <v>-92.020261030479674</v>
          </cell>
          <cell r="O112">
            <v>-0.25478654129459977</v>
          </cell>
          <cell r="P112">
            <v>-9.1359620045730148E-3</v>
          </cell>
          <cell r="Q112">
            <v>4.4122595126826293E-2</v>
          </cell>
        </row>
        <row r="113">
          <cell r="C113">
            <v>37702</v>
          </cell>
          <cell r="E113">
            <v>57300</v>
          </cell>
          <cell r="F113">
            <v>57800</v>
          </cell>
          <cell r="G113">
            <v>56900</v>
          </cell>
          <cell r="H113">
            <v>56900</v>
          </cell>
          <cell r="I113">
            <v>500</v>
          </cell>
          <cell r="J113">
            <v>-900</v>
          </cell>
          <cell r="K113">
            <v>0</v>
          </cell>
          <cell r="L113">
            <v>51.981327250543742</v>
          </cell>
          <cell r="M113">
            <v>53.307516842607818</v>
          </cell>
          <cell r="N113">
            <v>50.920375576892461</v>
          </cell>
          <cell r="O113">
            <v>5.1582601010435644E-2</v>
          </cell>
          <cell r="P113">
            <v>5.1770451359247086E-2</v>
          </cell>
          <cell r="Q113">
            <v>5.1341015597472721E-2</v>
          </cell>
        </row>
        <row r="114">
          <cell r="C114">
            <v>620100</v>
          </cell>
          <cell r="E114">
            <v>-235327</v>
          </cell>
          <cell r="F114">
            <v>37000</v>
          </cell>
          <cell r="G114">
            <v>77000</v>
          </cell>
          <cell r="H114">
            <v>77000</v>
          </cell>
          <cell r="I114">
            <v>272327</v>
          </cell>
          <cell r="J114">
            <v>40000</v>
          </cell>
          <cell r="K114">
            <v>0</v>
          </cell>
          <cell r="L114">
            <v>-137.94984679890342</v>
          </cell>
          <cell r="M114">
            <v>-94.033220448314793</v>
          </cell>
          <cell r="N114">
            <v>-87.582647960006454</v>
          </cell>
          <cell r="O114">
            <v>-0.21184605144821617</v>
          </cell>
          <cell r="P114">
            <v>3.3140254330313874E-2</v>
          </cell>
          <cell r="Q114">
            <v>6.947729702997188E-2</v>
          </cell>
        </row>
        <row r="115">
          <cell r="C115">
            <v>-45000</v>
          </cell>
          <cell r="E115">
            <v>-105000</v>
          </cell>
          <cell r="F115">
            <v>-105000</v>
          </cell>
          <cell r="G115">
            <v>-85000</v>
          </cell>
          <cell r="H115">
            <v>-85000</v>
          </cell>
          <cell r="I115">
            <v>0</v>
          </cell>
          <cell r="J115">
            <v>20000</v>
          </cell>
          <cell r="K115">
            <v>0</v>
          </cell>
          <cell r="L115">
            <v>133.33333333333334</v>
          </cell>
          <cell r="M115">
            <v>133.33333333333334</v>
          </cell>
          <cell r="N115">
            <v>88.888888888888886</v>
          </cell>
          <cell r="O115">
            <v>-9.4523090856819231E-2</v>
          </cell>
          <cell r="P115">
            <v>-9.4046667694133973E-2</v>
          </cell>
          <cell r="Q115">
            <v>-7.6695717500618307E-2</v>
          </cell>
        </row>
        <row r="116">
          <cell r="O116" t="str">
            <v xml:space="preserve"> </v>
          </cell>
        </row>
        <row r="117">
          <cell r="C117">
            <v>-97919.910512499977</v>
          </cell>
          <cell r="E117">
            <v>-325992</v>
          </cell>
          <cell r="F117">
            <v>143224.00926732249</v>
          </cell>
          <cell r="G117">
            <v>-15107.434658093029</v>
          </cell>
          <cell r="H117">
            <v>-348698.69265809434</v>
          </cell>
          <cell r="I117">
            <v>469216.00926732249</v>
          </cell>
          <cell r="J117">
            <v>-158331.44392541551</v>
          </cell>
          <cell r="K117">
            <v>303061.75770000275</v>
          </cell>
          <cell r="L117">
            <v>-258.91053164888308</v>
          </cell>
          <cell r="M117">
            <v>-30.182938668572312</v>
          </cell>
          <cell r="N117">
            <v>-107.36438462713296</v>
          </cell>
          <cell r="O117">
            <v>-0.29346448985329732</v>
          </cell>
          <cell r="P117">
            <v>0.12828324576557565</v>
          </cell>
          <cell r="Q117">
            <v>-1.3631476949366506E-2</v>
          </cell>
        </row>
        <row r="119">
          <cell r="C119">
            <v>-4.0501517825990447</v>
          </cell>
          <cell r="E119">
            <v>-4.2850557877082673</v>
          </cell>
          <cell r="F119">
            <v>-3.8971062437395405</v>
          </cell>
          <cell r="G119">
            <v>-4.6284539439582524</v>
          </cell>
          <cell r="H119">
            <v>-4.9241161677171981</v>
          </cell>
          <cell r="I119">
            <v>0.38794954396872683</v>
          </cell>
          <cell r="J119">
            <v>-0.73134770021871187</v>
          </cell>
        </row>
        <row r="120">
          <cell r="C120">
            <v>-3.2141598571907508</v>
          </cell>
          <cell r="E120">
            <v>-3.8612628601815877</v>
          </cell>
          <cell r="F120">
            <v>-3.4700397883309484</v>
          </cell>
          <cell r="G120">
            <v>-3.9972882511617764</v>
          </cell>
          <cell r="H120">
            <v>-4.2929504749207208</v>
          </cell>
          <cell r="I120">
            <v>0.39122307185063931</v>
          </cell>
          <cell r="J120">
            <v>-0.52724846283082805</v>
          </cell>
        </row>
        <row r="121">
          <cell r="C121">
            <v>89328108</v>
          </cell>
          <cell r="E121">
            <v>111083968</v>
          </cell>
          <cell r="F121">
            <v>111646699</v>
          </cell>
          <cell r="G121">
            <v>110827570</v>
          </cell>
          <cell r="H121">
            <v>110827570</v>
          </cell>
        </row>
        <row r="123">
          <cell r="P123" t="str">
            <v>c:\opef1997.xls</v>
          </cell>
        </row>
      </sheetData>
      <sheetData sheetId="5" refreshError="1"/>
      <sheetData sheetId="6" refreshError="1">
        <row r="8">
          <cell r="C8" t="str">
            <v>Observ.</v>
          </cell>
          <cell r="N8" t="str">
            <v>Observ.</v>
          </cell>
          <cell r="Y8" t="str">
            <v>Observ.</v>
          </cell>
          <cell r="AL8" t="str">
            <v>Var. %</v>
          </cell>
          <cell r="AV8" t="str">
            <v>Var.%</v>
          </cell>
          <cell r="BG8" t="str">
            <v>% PIB</v>
          </cell>
          <cell r="BR8" t="str">
            <v>% PIB</v>
          </cell>
          <cell r="CC8" t="str">
            <v>% PIB</v>
          </cell>
        </row>
        <row r="9">
          <cell r="C9" t="str">
            <v>Ene-Feb/95</v>
          </cell>
          <cell r="N9" t="str">
            <v>Ene-Feb/96</v>
          </cell>
          <cell r="Y9" t="str">
            <v>Ene-Feb/97</v>
          </cell>
          <cell r="AL9" t="str">
            <v>96/95</v>
          </cell>
          <cell r="AV9" t="str">
            <v>97/96</v>
          </cell>
          <cell r="BG9" t="str">
            <v>Ene-Feb/95</v>
          </cell>
          <cell r="BR9" t="str">
            <v>Ene-Feb/96</v>
          </cell>
          <cell r="CC9" t="str">
            <v>Ene-Feb/97</v>
          </cell>
        </row>
        <row r="11">
          <cell r="C11">
            <v>1351.6</v>
          </cell>
          <cell r="N11">
            <v>1750.3765268</v>
          </cell>
          <cell r="Y11">
            <v>2074.7699591537189</v>
          </cell>
          <cell r="AL11">
            <v>29.504034240899692</v>
          </cell>
          <cell r="AV11">
            <v>18.532780083995306</v>
          </cell>
          <cell r="BG11">
            <v>1.8311704472717816</v>
          </cell>
          <cell r="BR11">
            <v>1.9623030335526566</v>
          </cell>
          <cell r="CC11">
            <v>1.8583352465743022</v>
          </cell>
        </row>
        <row r="12">
          <cell r="C12">
            <v>1200</v>
          </cell>
          <cell r="N12">
            <v>1554.6018999999999</v>
          </cell>
          <cell r="Y12">
            <v>1796.686580910241</v>
          </cell>
          <cell r="AL12">
            <v>29.550158333333322</v>
          </cell>
          <cell r="AV12">
            <v>15.572133348752581</v>
          </cell>
          <cell r="BG12">
            <v>1.6257802136180364</v>
          </cell>
          <cell r="BR12">
            <v>1.7446089917890577</v>
          </cell>
          <cell r="CC12">
            <v>1.6092608173845255</v>
          </cell>
        </row>
        <row r="13">
          <cell r="C13">
            <v>852.3605</v>
          </cell>
          <cell r="N13">
            <v>1037.623</v>
          </cell>
          <cell r="Y13">
            <v>1304.0493093476998</v>
          </cell>
          <cell r="AL13">
            <v>21.735228227962232</v>
          </cell>
          <cell r="AV13">
            <v>25.676600205247937</v>
          </cell>
          <cell r="BG13">
            <v>1.1547923631413135</v>
          </cell>
          <cell r="BR13">
            <v>1.1537978561830191</v>
          </cell>
          <cell r="CC13">
            <v>1.2117629572288473</v>
          </cell>
        </row>
        <row r="14">
          <cell r="C14">
            <v>463.64150000000001</v>
          </cell>
          <cell r="N14">
            <v>546.55399999999997</v>
          </cell>
          <cell r="Y14">
            <v>611.93854244269994</v>
          </cell>
          <cell r="AL14">
            <v>17.882890120923168</v>
          </cell>
          <cell r="AV14">
            <v>11.96305258816146</v>
          </cell>
          <cell r="BG14">
            <v>0.62814931409348906</v>
          </cell>
          <cell r="BR14">
            <v>0.60774754750834725</v>
          </cell>
          <cell r="CC14">
            <v>0.56863222312014827</v>
          </cell>
        </row>
        <row r="15">
          <cell r="C15">
            <v>388.71899999999999</v>
          </cell>
          <cell r="N15">
            <v>491.06900000000002</v>
          </cell>
          <cell r="Y15">
            <v>692.11076690499999</v>
          </cell>
          <cell r="AL15">
            <v>26.330073909430716</v>
          </cell>
          <cell r="AV15">
            <v>40.939616816577697</v>
          </cell>
          <cell r="BG15">
            <v>0.52664304904782455</v>
          </cell>
          <cell r="BR15">
            <v>0.54605030867467186</v>
          </cell>
          <cell r="CC15">
            <v>0.64313073410869914</v>
          </cell>
        </row>
        <row r="16">
          <cell r="C16">
            <v>321.7</v>
          </cell>
          <cell r="N16">
            <v>402.43200000000002</v>
          </cell>
          <cell r="Y16">
            <v>365.20456975399998</v>
          </cell>
          <cell r="AL16">
            <v>25.095430525334162</v>
          </cell>
          <cell r="AV16">
            <v>-9.2506138294171532</v>
          </cell>
          <cell r="BG16">
            <v>0.43584457893410189</v>
          </cell>
          <cell r="BR16">
            <v>0.44748928932709164</v>
          </cell>
          <cell r="CC16">
            <v>0.3393593833196078</v>
          </cell>
        </row>
        <row r="17">
          <cell r="C17">
            <v>128.68</v>
          </cell>
          <cell r="N17">
            <v>149.88300000000001</v>
          </cell>
          <cell r="Y17">
            <v>136.70456975400006</v>
          </cell>
          <cell r="AL17">
            <v>16.477308050979179</v>
          </cell>
          <cell r="AV17">
            <v>-8.7924782970716819</v>
          </cell>
          <cell r="BG17">
            <v>0.17433783157364077</v>
          </cell>
          <cell r="BR17">
            <v>0.16666427409403942</v>
          </cell>
          <cell r="CC17">
            <v>0.12703011498442965</v>
          </cell>
        </row>
        <row r="18">
          <cell r="C18">
            <v>193.01999999999998</v>
          </cell>
          <cell r="N18">
            <v>252.54900000000001</v>
          </cell>
          <cell r="Y18">
            <v>228.49999999999991</v>
          </cell>
          <cell r="AL18">
            <v>30.840845508237514</v>
          </cell>
          <cell r="AV18">
            <v>-9.5225085033003865</v>
          </cell>
          <cell r="BG18">
            <v>0.26150674736046114</v>
          </cell>
          <cell r="BR18">
            <v>0.2808250152330522</v>
          </cell>
          <cell r="CC18">
            <v>0.21232926833517815</v>
          </cell>
        </row>
        <row r="19">
          <cell r="C19">
            <v>25.93950000000001</v>
          </cell>
          <cell r="N19">
            <v>114.54689999999982</v>
          </cell>
          <cell r="Y19">
            <v>168.74636304954106</v>
          </cell>
          <cell r="AL19">
            <v>341.59255189961169</v>
          </cell>
          <cell r="AV19">
            <v>47.316394463351962</v>
          </cell>
          <cell r="BG19">
            <v>3.5143271542620896E-2</v>
          </cell>
          <cell r="BR19">
            <v>0.12737185630273276</v>
          </cell>
          <cell r="CC19">
            <v>0.15114317266965599</v>
          </cell>
        </row>
        <row r="20">
          <cell r="C20">
            <v>0</v>
          </cell>
          <cell r="N20">
            <v>14.343999999999999</v>
          </cell>
          <cell r="Y20">
            <v>0</v>
          </cell>
          <cell r="AL20" t="str">
            <v>n.a.</v>
          </cell>
          <cell r="AV20">
            <v>-100</v>
          </cell>
          <cell r="BG20">
            <v>0</v>
          </cell>
          <cell r="BR20">
            <v>1.5949989976214121E-2</v>
          </cell>
          <cell r="CC20">
            <v>0</v>
          </cell>
        </row>
        <row r="21">
          <cell r="C21">
            <v>151.60000000000002</v>
          </cell>
          <cell r="N21">
            <v>195.77462679999999</v>
          </cell>
          <cell r="Y21">
            <v>270.95352384618951</v>
          </cell>
          <cell r="AL21">
            <v>29.138935883904992</v>
          </cell>
          <cell r="AV21">
            <v>38.400735720973181</v>
          </cell>
          <cell r="BG21">
            <v>0.20539023365374531</v>
          </cell>
          <cell r="BR21">
            <v>0.21769404176359874</v>
          </cell>
          <cell r="CC21">
            <v>0.25177839593479073</v>
          </cell>
        </row>
        <row r="23">
          <cell r="C23">
            <v>1355.4</v>
          </cell>
          <cell r="N23">
            <v>1770.2682138</v>
          </cell>
          <cell r="Y23">
            <v>2205.399487031254</v>
          </cell>
          <cell r="AL23">
            <v>30.608544621513943</v>
          </cell>
          <cell r="AV23">
            <v>24.579963072218035</v>
          </cell>
          <cell r="BG23">
            <v>1.8363187512815722</v>
          </cell>
          <cell r="BR23">
            <v>1.9684718534105186</v>
          </cell>
          <cell r="CC23">
            <v>2.0493254243681558</v>
          </cell>
        </row>
        <row r="25">
          <cell r="C25">
            <v>1215.9000000000001</v>
          </cell>
          <cell r="N25">
            <v>1533.5845286000001</v>
          </cell>
          <cell r="Y25">
            <v>1915.3692212066708</v>
          </cell>
          <cell r="AL25">
            <v>62.552194780643113</v>
          </cell>
          <cell r="AV25">
            <v>24.89492333071459</v>
          </cell>
          <cell r="BG25">
            <v>1.6473218014484754</v>
          </cell>
          <cell r="BR25">
            <v>1.7052884731488469</v>
          </cell>
          <cell r="CC25">
            <v>1.7798203296741033</v>
          </cell>
        </row>
        <row r="26">
          <cell r="C26">
            <v>294.5</v>
          </cell>
          <cell r="N26">
            <v>361.848885</v>
          </cell>
          <cell r="Y26">
            <v>386.72142430632664</v>
          </cell>
          <cell r="AL26">
            <v>22.868891341256358</v>
          </cell>
          <cell r="AV26">
            <v>6.8737366169655756</v>
          </cell>
          <cell r="BG26">
            <v>0.39899356075875975</v>
          </cell>
          <cell r="BR26">
            <v>0.40236238766412824</v>
          </cell>
          <cell r="CC26">
            <v>0.35935351016411532</v>
          </cell>
        </row>
        <row r="27">
          <cell r="C27">
            <v>109.7</v>
          </cell>
          <cell r="N27">
            <v>120.9159234</v>
          </cell>
          <cell r="Y27">
            <v>181.51572049261335</v>
          </cell>
          <cell r="AL27">
            <v>10.224178122151306</v>
          </cell>
          <cell r="AV27">
            <v>50.117300838983915</v>
          </cell>
          <cell r="BG27">
            <v>0.14862340786158218</v>
          </cell>
          <cell r="BR27">
            <v>0.13445397143019205</v>
          </cell>
          <cell r="CC27">
            <v>0.16867002242244777</v>
          </cell>
        </row>
        <row r="28">
          <cell r="C28">
            <v>811.7</v>
          </cell>
          <cell r="N28">
            <v>1050.8197202000001</v>
          </cell>
          <cell r="Y28">
            <v>1347.1320764077309</v>
          </cell>
          <cell r="AL28">
            <v>29.459125317235447</v>
          </cell>
          <cell r="AV28">
            <v>28.198210455294294</v>
          </cell>
          <cell r="BG28">
            <v>1.0997048328281336</v>
          </cell>
          <cell r="BR28">
            <v>1.1684721140545267</v>
          </cell>
          <cell r="CC28">
            <v>1.2517967970875403</v>
          </cell>
        </row>
        <row r="30">
          <cell r="C30">
            <v>139.5</v>
          </cell>
          <cell r="N30">
            <v>236.68368520000001</v>
          </cell>
          <cell r="Y30">
            <v>290.03026582458335</v>
          </cell>
          <cell r="AL30">
            <v>69.665724157706109</v>
          </cell>
          <cell r="AV30">
            <v>22.539187937480754</v>
          </cell>
          <cell r="BG30">
            <v>0.18899694983309673</v>
          </cell>
          <cell r="BR30">
            <v>0.26318338026167171</v>
          </cell>
          <cell r="CC30">
            <v>0.26950509469405265</v>
          </cell>
        </row>
        <row r="31">
          <cell r="C31">
            <v>97.1</v>
          </cell>
          <cell r="N31">
            <v>175.18020000000001</v>
          </cell>
          <cell r="Y31">
            <v>201.8348269</v>
          </cell>
          <cell r="AL31">
            <v>80.412152420185407</v>
          </cell>
          <cell r="AV31">
            <v>15.215547704592169</v>
          </cell>
          <cell r="BG31">
            <v>0.13155271561859277</v>
          </cell>
          <cell r="BR31">
            <v>0.19479381163072959</v>
          </cell>
          <cell r="CC31">
            <v>0.18755116463997529</v>
          </cell>
        </row>
        <row r="32">
          <cell r="C32">
            <v>42.4</v>
          </cell>
          <cell r="N32">
            <v>61.5034852</v>
          </cell>
          <cell r="Y32">
            <v>88.195438924583343</v>
          </cell>
          <cell r="AL32">
            <v>45.055389622641506</v>
          </cell>
          <cell r="AV32">
            <v>43.39909134870188</v>
          </cell>
          <cell r="BG32">
            <v>5.7444234214503953E-2</v>
          </cell>
          <cell r="BR32">
            <v>6.8389568630942116E-2</v>
          </cell>
          <cell r="CC32">
            <v>8.1953930054077376E-2</v>
          </cell>
        </row>
        <row r="34">
          <cell r="C34">
            <v>-3.8000000000001819</v>
          </cell>
          <cell r="N34">
            <v>-19.891687000000047</v>
          </cell>
          <cell r="Y34">
            <v>-129.41496909427769</v>
          </cell>
          <cell r="AL34">
            <v>423.46544736839718</v>
          </cell>
          <cell r="AV34">
            <v>550.59825792692891</v>
          </cell>
          <cell r="BG34">
            <v>-5.1483040097906052E-3</v>
          </cell>
          <cell r="BR34">
            <v>-6.1688198578619957E-3</v>
          </cell>
          <cell r="CC34">
            <v>-0.11591472945767765</v>
          </cell>
        </row>
        <row r="35">
          <cell r="CC35" t="str">
            <v xml:space="preserve"> </v>
          </cell>
        </row>
        <row r="36">
          <cell r="C36">
            <v>152.9</v>
          </cell>
          <cell r="N36">
            <v>355.98207019999995</v>
          </cell>
          <cell r="Y36">
            <v>445.61932095476669</v>
          </cell>
          <cell r="AL36">
            <v>132.82018979725305</v>
          </cell>
          <cell r="AV36">
            <v>25.180271215459314</v>
          </cell>
          <cell r="BG36">
            <v>0.20715149555183146</v>
          </cell>
          <cell r="BR36">
            <v>0.39583870966271273</v>
          </cell>
          <cell r="CC36">
            <v>0.41408325765577492</v>
          </cell>
        </row>
        <row r="37">
          <cell r="C37">
            <v>152.9</v>
          </cell>
          <cell r="N37">
            <v>355.98207019999995</v>
          </cell>
          <cell r="Y37">
            <v>445.61932095476669</v>
          </cell>
          <cell r="AL37">
            <v>132.82018979725305</v>
          </cell>
          <cell r="AV37">
            <v>25.180271215459314</v>
          </cell>
          <cell r="BG37">
            <v>0.20715149555183146</v>
          </cell>
          <cell r="BR37">
            <v>0.39583870966271273</v>
          </cell>
          <cell r="CC37">
            <v>0.41408325765577492</v>
          </cell>
        </row>
        <row r="38">
          <cell r="N38">
            <v>0</v>
          </cell>
          <cell r="AL38" t="str">
            <v>n.a.</v>
          </cell>
          <cell r="AV38" t="str">
            <v>n.a.</v>
          </cell>
          <cell r="BG38">
            <v>0</v>
          </cell>
          <cell r="BR38">
            <v>0</v>
          </cell>
          <cell r="CC38" t="str">
            <v xml:space="preserve"> </v>
          </cell>
        </row>
        <row r="40">
          <cell r="C40">
            <v>1508.3000000000002</v>
          </cell>
          <cell r="N40">
            <v>2126.2502839999997</v>
          </cell>
          <cell r="Y40">
            <v>2651.0188079860209</v>
          </cell>
          <cell r="AL40">
            <v>40.969985016243427</v>
          </cell>
          <cell r="AV40">
            <v>24.680468143138935</v>
          </cell>
          <cell r="BG40">
            <v>2.0434702468334036</v>
          </cell>
          <cell r="BR40">
            <v>2.3643105630732313</v>
          </cell>
          <cell r="CC40">
            <v>2.4634086820239309</v>
          </cell>
        </row>
        <row r="42">
          <cell r="C42">
            <v>-156.70000000000027</v>
          </cell>
          <cell r="N42">
            <v>-375.87375719999977</v>
          </cell>
          <cell r="Y42">
            <v>-581.9088414490443</v>
          </cell>
          <cell r="AL42">
            <v>139.86838366304983</v>
          </cell>
          <cell r="AV42">
            <v>54.814969202389598</v>
          </cell>
          <cell r="BG42">
            <v>-0.21229979956162204</v>
          </cell>
          <cell r="BR42">
            <v>-0.40200752952057472</v>
          </cell>
          <cell r="CC42">
            <v>-0.52120559466701688</v>
          </cell>
        </row>
        <row r="44">
          <cell r="C44">
            <v>21.799999999999997</v>
          </cell>
          <cell r="N44">
            <v>30.170460279310003</v>
          </cell>
          <cell r="Y44">
            <v>55.658390556203329</v>
          </cell>
          <cell r="AL44">
            <v>38.396606785825725</v>
          </cell>
          <cell r="AV44">
            <v>84.47975284743066</v>
          </cell>
          <cell r="BG44">
            <v>2.953500721406099E-2</v>
          </cell>
          <cell r="BR44">
            <v>3.354842017796715E-2</v>
          </cell>
          <cell r="CC44">
            <v>5.1719498221060159E-2</v>
          </cell>
        </row>
        <row r="46">
          <cell r="C46">
            <v>-178.50000000000028</v>
          </cell>
          <cell r="N46">
            <v>-406.04421747930979</v>
          </cell>
          <cell r="Y46">
            <v>-637.25664233272767</v>
          </cell>
          <cell r="AL46">
            <v>101.4717768772241</v>
          </cell>
          <cell r="AV46">
            <v>56.942671487545418</v>
          </cell>
          <cell r="BG46">
            <v>-0.24183480677568303</v>
          </cell>
          <cell r="BR46">
            <v>-0.43555594969854189</v>
          </cell>
          <cell r="CC46">
            <v>-0.57077965406995845</v>
          </cell>
        </row>
        <row r="48">
          <cell r="C48">
            <v>178.49999999999997</v>
          </cell>
          <cell r="N48">
            <v>406.35880005999991</v>
          </cell>
          <cell r="Y48">
            <v>786.32312548603068</v>
          </cell>
          <cell r="AL48">
            <v>127.65198882913165</v>
          </cell>
          <cell r="AV48">
            <v>93.504638110440339</v>
          </cell>
          <cell r="BG48">
            <v>0.24183480677568286</v>
          </cell>
          <cell r="BR48">
            <v>0.45185574370492176</v>
          </cell>
          <cell r="CC48">
            <v>0.73067577203273282</v>
          </cell>
        </row>
        <row r="50">
          <cell r="C50">
            <v>-20</v>
          </cell>
          <cell r="N50">
            <v>368.28438698000002</v>
          </cell>
          <cell r="Y50">
            <v>1057.3233530525597</v>
          </cell>
          <cell r="AL50">
            <v>-1941.4219349</v>
          </cell>
          <cell r="AV50">
            <v>187.09426476718343</v>
          </cell>
          <cell r="BG50">
            <v>-2.7096336893633929E-2</v>
          </cell>
          <cell r="BR50">
            <v>0.40951842447902703</v>
          </cell>
          <cell r="CC50">
            <v>0.98249756650917885</v>
          </cell>
        </row>
        <row r="51">
          <cell r="C51">
            <v>55.2</v>
          </cell>
          <cell r="N51">
            <v>464.97001040000004</v>
          </cell>
          <cell r="Y51">
            <v>1156.427368084393</v>
          </cell>
          <cell r="AL51">
            <v>742.33697536231875</v>
          </cell>
          <cell r="AV51">
            <v>148.71009790277711</v>
          </cell>
          <cell r="BG51">
            <v>7.4785889826429683E-2</v>
          </cell>
          <cell r="BR51">
            <v>0.517029211176811</v>
          </cell>
          <cell r="CC51">
            <v>1.0745880829240047</v>
          </cell>
        </row>
        <row r="52">
          <cell r="C52">
            <v>75.2</v>
          </cell>
          <cell r="N52">
            <v>96.685623419999999</v>
          </cell>
          <cell r="Y52">
            <v>99.104015031833342</v>
          </cell>
          <cell r="AL52">
            <v>28.571307739361696</v>
          </cell>
          <cell r="AV52">
            <v>2.5012939114307686</v>
          </cell>
          <cell r="BG52">
            <v>0.10188222672006361</v>
          </cell>
          <cell r="BR52">
            <v>0.10751078669778397</v>
          </cell>
          <cell r="CC52">
            <v>9.209051641482574E-2</v>
          </cell>
        </row>
        <row r="54">
          <cell r="C54">
            <v>189</v>
          </cell>
          <cell r="N54">
            <v>139.33639999999997</v>
          </cell>
          <cell r="Y54">
            <v>1085.5462213390001</v>
          </cell>
          <cell r="AL54">
            <v>-26.277037037037054</v>
          </cell>
          <cell r="AV54">
            <v>679.08301157414735</v>
          </cell>
          <cell r="BG54">
            <v>0.25606038364484074</v>
          </cell>
          <cell r="BR54">
            <v>0.1549368504825544</v>
          </cell>
          <cell r="CC54">
            <v>1.0087231287567937</v>
          </cell>
        </row>
        <row r="55">
          <cell r="C55">
            <v>338.7</v>
          </cell>
          <cell r="N55">
            <v>581.48199999999997</v>
          </cell>
          <cell r="Y55">
            <v>1294.443394439</v>
          </cell>
          <cell r="AL55">
            <v>71.680543253616776</v>
          </cell>
          <cell r="AV55">
            <v>122.61108588726736</v>
          </cell>
          <cell r="BG55">
            <v>0.45887646529369081</v>
          </cell>
          <cell r="BR55">
            <v>0.64658617340692548</v>
          </cell>
          <cell r="CC55">
            <v>1.2028368439498356</v>
          </cell>
        </row>
        <row r="56">
          <cell r="C56">
            <v>149.69999999999999</v>
          </cell>
          <cell r="N56">
            <v>442.1456</v>
          </cell>
          <cell r="Y56">
            <v>208.8971731</v>
          </cell>
          <cell r="AL56">
            <v>195.35444221776888</v>
          </cell>
          <cell r="AV56">
            <v>-52.753759598648053</v>
          </cell>
          <cell r="BG56">
            <v>0.20281608164885004</v>
          </cell>
          <cell r="BR56">
            <v>0.49164932292437108</v>
          </cell>
          <cell r="CC56">
            <v>0.19411371519304194</v>
          </cell>
        </row>
        <row r="58">
          <cell r="C58">
            <v>9.0999999999999659</v>
          </cell>
          <cell r="N58">
            <v>-101.26198692000006</v>
          </cell>
          <cell r="Y58">
            <v>-1521.0055514055289</v>
          </cell>
          <cell r="AL58">
            <v>-1212.7690870329718</v>
          </cell>
          <cell r="AV58">
            <v>1402.0498784081415</v>
          </cell>
          <cell r="BG58">
            <v>1.2328833286603405E-2</v>
          </cell>
          <cell r="BR58">
            <v>-0.11259953125665965</v>
          </cell>
          <cell r="CC58">
            <v>-1.4133654085937868</v>
          </cell>
        </row>
        <row r="59">
          <cell r="C59">
            <v>0</v>
          </cell>
          <cell r="N59">
            <v>0</v>
          </cell>
          <cell r="Y59">
            <v>91.614049333333355</v>
          </cell>
          <cell r="AL59" t="str">
            <v>n.a.</v>
          </cell>
          <cell r="AV59" t="str">
            <v>n.a.</v>
          </cell>
          <cell r="BG59">
            <v>0</v>
          </cell>
          <cell r="BR59">
            <v>0</v>
          </cell>
          <cell r="CC59">
            <v>8.5130608595928206E-2</v>
          </cell>
        </row>
        <row r="60">
          <cell r="C60">
            <v>69.3</v>
          </cell>
          <cell r="N60">
            <v>-88.561513997600088</v>
          </cell>
          <cell r="Y60">
            <v>-1560.4291113079034</v>
          </cell>
          <cell r="AL60">
            <v>-951.9088105132513</v>
          </cell>
          <cell r="AV60">
            <v>1661.9720360135095</v>
          </cell>
          <cell r="BG60">
            <v>9.3888807336441601E-2</v>
          </cell>
          <cell r="BR60">
            <v>-9.8477081744288056E-2</v>
          </cell>
          <cell r="CC60">
            <v>-1.4499989999690135</v>
          </cell>
        </row>
        <row r="61">
          <cell r="C61">
            <v>-60.200000000000031</v>
          </cell>
          <cell r="N61">
            <v>-12.70047292239996</v>
          </cell>
          <cell r="Y61">
            <v>-52.190489430958706</v>
          </cell>
          <cell r="AL61">
            <v>-78.902868899667851</v>
          </cell>
          <cell r="AV61">
            <v>310.93343334412202</v>
          </cell>
          <cell r="BG61">
            <v>-8.1559974049838196E-2</v>
          </cell>
          <cell r="BR61">
            <v>-1.4122449512371599E-2</v>
          </cell>
          <cell r="CC61">
            <v>-4.8497017220701599E-2</v>
          </cell>
        </row>
        <row r="63">
          <cell r="C63">
            <v>0.4</v>
          </cell>
          <cell r="N63">
            <v>0</v>
          </cell>
          <cell r="Y63">
            <v>164.4591025</v>
          </cell>
          <cell r="AL63">
            <v>167.65910249999999</v>
          </cell>
          <cell r="AV63" t="str">
            <v>n.a.</v>
          </cell>
          <cell r="BG63">
            <v>5.4192673787267884E-4</v>
          </cell>
          <cell r="BR63">
            <v>0</v>
          </cell>
          <cell r="CC63">
            <v>0.1528204853605474</v>
          </cell>
        </row>
        <row r="65">
          <cell r="C65">
            <v>-0.21586306542070674</v>
          </cell>
          <cell r="N65">
            <v>-0.40200752952057472</v>
          </cell>
          <cell r="Y65">
            <v>-0.52120559466701688</v>
          </cell>
          <cell r="CC65">
            <v>-0.52120559466701688</v>
          </cell>
        </row>
        <row r="66">
          <cell r="C66">
            <v>-0.24597064588245593</v>
          </cell>
          <cell r="N66">
            <v>-0.43555594969854189</v>
          </cell>
          <cell r="Y66">
            <v>-0.57077965406995845</v>
          </cell>
          <cell r="CC66">
            <v>-0.57077965406995845</v>
          </cell>
        </row>
        <row r="67">
          <cell r="C67">
            <v>35781.130639351853</v>
          </cell>
        </row>
        <row r="68">
          <cell r="C68">
            <v>-3.1263880373444408E-13</v>
          </cell>
          <cell r="N68">
            <v>0.31458258069011436</v>
          </cell>
          <cell r="Y68">
            <v>-0.98093126158437371</v>
          </cell>
          <cell r="BG68">
            <v>73810715</v>
          </cell>
        </row>
        <row r="69">
          <cell r="N69">
            <v>3.9322822586264294E-2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BASE FINAL"/>
      <sheetName val="CUA1.TD"/>
      <sheetName val="CUA1"/>
      <sheetName val="CUA2.TD"/>
      <sheetName val="CUA2"/>
      <sheetName val="CUA3.TD"/>
      <sheetName val="CUA3"/>
      <sheetName val="CUA4.TD"/>
      <sheetName val="CUA4"/>
      <sheetName val="CUA5.TD"/>
      <sheetName val="CUA5"/>
      <sheetName val="CUA6. TD"/>
      <sheetName val="CUA6"/>
      <sheetName val="CUA7.TD"/>
      <sheetName val="CUA7"/>
      <sheetName val="CUA8.TD"/>
      <sheetName val="CUA8"/>
      <sheetName val="CUA9.TD"/>
      <sheetName val="CUA9"/>
      <sheetName val="CUA10.TD"/>
      <sheetName val="CUA10"/>
      <sheetName val="INVERSION"/>
    </sheetNames>
    <sheetDataSet>
      <sheetData sheetId="0"/>
      <sheetData sheetId="1"/>
      <sheetData sheetId="2">
        <row r="8">
          <cell r="C8">
            <v>308251.27734793402</v>
          </cell>
        </row>
        <row r="26">
          <cell r="C26">
            <v>99851.308574572002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8">
          <cell r="B8">
            <v>26090.173579041006</v>
          </cell>
          <cell r="C8">
            <v>11150.979790489182</v>
          </cell>
          <cell r="D8">
            <v>6133.7191384860098</v>
          </cell>
          <cell r="E8">
            <v>6026.76923062284</v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FF6A26-CCEE-4864-A24B-F69EB126606A}">
  <sheetPr codeName="Hoja3">
    <tabColor theme="0"/>
    <pageSetUpPr fitToPage="1"/>
  </sheetPr>
  <dimension ref="A1:V30"/>
  <sheetViews>
    <sheetView showGridLines="0" zoomScaleNormal="100" workbookViewId="0">
      <pane xSplit="1" ySplit="7" topLeftCell="B8" activePane="bottomRight" state="frozen"/>
      <selection pane="topRight" activeCell="B1" sqref="B1"/>
      <selection pane="bottomLeft" activeCell="A8" sqref="A8"/>
      <selection pane="bottomRight" activeCell="E27" sqref="E27"/>
    </sheetView>
  </sheetViews>
  <sheetFormatPr baseColWidth="10" defaultColWidth="50.28515625" defaultRowHeight="11.45" customHeight="1" x14ac:dyDescent="0.2"/>
  <cols>
    <col min="1" max="2" width="2.5703125" style="2" customWidth="1"/>
    <col min="3" max="3" width="29.42578125" style="2" customWidth="1"/>
    <col min="4" max="4" width="13.85546875" style="2" customWidth="1"/>
    <col min="5" max="5" width="11.85546875" style="7" customWidth="1"/>
    <col min="6" max="6" width="11.140625" style="2" customWidth="1"/>
    <col min="7" max="7" width="10.7109375" style="8" bestFit="1" customWidth="1"/>
    <col min="8" max="8" width="14" style="2" customWidth="1"/>
    <col min="9" max="9" width="11.7109375" style="2" bestFit="1" customWidth="1"/>
    <col min="10" max="10" width="10.28515625" style="2" customWidth="1"/>
    <col min="11" max="13" width="9.7109375" style="2" customWidth="1"/>
    <col min="14" max="14" width="13.85546875" style="21" customWidth="1"/>
    <col min="15" max="15" width="10.85546875" style="21" bestFit="1" customWidth="1"/>
    <col min="16" max="16" width="11.85546875" style="21" bestFit="1" customWidth="1"/>
    <col min="17" max="17" width="19" style="21" bestFit="1" customWidth="1"/>
    <col min="18" max="18" width="11" style="21" bestFit="1" customWidth="1"/>
    <col min="19" max="19" width="13.7109375" style="21" bestFit="1" customWidth="1"/>
    <col min="20" max="16375" width="11.42578125" style="2" customWidth="1"/>
    <col min="16376" max="16376" width="9.7109375" style="2" customWidth="1"/>
    <col min="16377" max="16377" width="12.85546875" style="2" customWidth="1"/>
    <col min="16378" max="16378" width="8.140625" style="2" customWidth="1"/>
    <col min="16379" max="16380" width="9.7109375" style="2" customWidth="1"/>
    <col min="16381" max="16381" width="13.28515625" style="2" customWidth="1"/>
    <col min="16382" max="16382" width="19" style="2" customWidth="1"/>
    <col min="16383" max="16384" width="50.28515625" style="2"/>
  </cols>
  <sheetData>
    <row r="1" spans="1:22" ht="11.45" customHeight="1" x14ac:dyDescent="0.2">
      <c r="B1" s="329" t="s">
        <v>0</v>
      </c>
      <c r="C1" s="329"/>
      <c r="D1" s="329"/>
      <c r="E1" s="329"/>
      <c r="F1" s="329"/>
      <c r="G1" s="329"/>
      <c r="H1" s="329"/>
      <c r="I1" s="329"/>
      <c r="J1" s="329"/>
      <c r="K1" s="329"/>
      <c r="L1" s="329"/>
      <c r="M1" s="329"/>
      <c r="Q1" s="32">
        <v>1000000000</v>
      </c>
    </row>
    <row r="2" spans="1:22" ht="11.45" customHeight="1" x14ac:dyDescent="0.2">
      <c r="B2" s="329" t="s">
        <v>1</v>
      </c>
      <c r="C2" s="329"/>
      <c r="D2" s="329"/>
      <c r="E2" s="329"/>
      <c r="F2" s="329"/>
      <c r="G2" s="329"/>
      <c r="H2" s="329"/>
      <c r="I2" s="329"/>
      <c r="J2" s="329"/>
      <c r="K2" s="329"/>
      <c r="L2" s="329"/>
      <c r="M2" s="329"/>
    </row>
    <row r="3" spans="1:22" ht="11.45" customHeight="1" x14ac:dyDescent="0.2">
      <c r="B3" s="329" t="s">
        <v>1716</v>
      </c>
      <c r="C3" s="329"/>
      <c r="D3" s="329"/>
      <c r="E3" s="329"/>
      <c r="F3" s="329"/>
      <c r="G3" s="329"/>
      <c r="H3" s="329"/>
      <c r="I3" s="329"/>
      <c r="J3" s="329"/>
      <c r="K3" s="329"/>
      <c r="L3" s="329"/>
      <c r="M3" s="329"/>
    </row>
    <row r="4" spans="1:22" ht="11.45" customHeight="1" x14ac:dyDescent="0.2">
      <c r="B4" s="329" t="s">
        <v>2</v>
      </c>
      <c r="C4" s="329"/>
      <c r="D4" s="329"/>
      <c r="E4" s="329"/>
      <c r="F4" s="329"/>
      <c r="G4" s="329"/>
      <c r="H4" s="329"/>
      <c r="I4" s="329"/>
      <c r="J4" s="329"/>
      <c r="K4" s="329"/>
      <c r="L4" s="329"/>
      <c r="M4" s="329"/>
    </row>
    <row r="5" spans="1:22" ht="14.25" customHeight="1" x14ac:dyDescent="0.3">
      <c r="A5" s="11"/>
      <c r="B5" s="33"/>
      <c r="C5" s="330" t="s">
        <v>3</v>
      </c>
      <c r="D5" s="331" t="s">
        <v>4</v>
      </c>
      <c r="E5" s="332" t="s">
        <v>5</v>
      </c>
      <c r="F5" s="332" t="s">
        <v>6</v>
      </c>
      <c r="G5" s="332" t="s">
        <v>7</v>
      </c>
      <c r="H5" s="333" t="s">
        <v>8</v>
      </c>
      <c r="I5" s="327" t="s">
        <v>9</v>
      </c>
      <c r="J5" s="327"/>
      <c r="K5" s="327"/>
      <c r="L5" s="327"/>
      <c r="M5" s="327"/>
    </row>
    <row r="6" spans="1:22" ht="15" customHeight="1" x14ac:dyDescent="0.3">
      <c r="A6" s="11"/>
      <c r="B6" s="33"/>
      <c r="C6" s="330"/>
      <c r="D6" s="331" t="s">
        <v>10</v>
      </c>
      <c r="E6" s="332"/>
      <c r="F6" s="332"/>
      <c r="G6" s="332"/>
      <c r="H6" s="333"/>
      <c r="I6" s="18" t="s">
        <v>11</v>
      </c>
      <c r="J6" s="18" t="s">
        <v>12</v>
      </c>
      <c r="K6" s="18" t="s">
        <v>13</v>
      </c>
      <c r="L6" s="18" t="s">
        <v>14</v>
      </c>
      <c r="M6" s="18" t="s">
        <v>15</v>
      </c>
    </row>
    <row r="7" spans="1:22" ht="11.45" customHeight="1" thickBot="1" x14ac:dyDescent="0.35">
      <c r="A7" s="11"/>
      <c r="B7" s="34"/>
      <c r="C7" s="158"/>
      <c r="D7" s="35" t="s">
        <v>16</v>
      </c>
      <c r="E7" s="36" t="s">
        <v>17</v>
      </c>
      <c r="F7" s="37" t="s">
        <v>18</v>
      </c>
      <c r="G7" s="38" t="s">
        <v>19</v>
      </c>
      <c r="H7" s="39" t="s">
        <v>20</v>
      </c>
      <c r="I7" s="29" t="s">
        <v>21</v>
      </c>
      <c r="J7" s="29" t="s">
        <v>22</v>
      </c>
      <c r="K7" s="29" t="s">
        <v>23</v>
      </c>
      <c r="L7" s="29" t="s">
        <v>24</v>
      </c>
      <c r="M7" s="29" t="s">
        <v>25</v>
      </c>
    </row>
    <row r="8" spans="1:22" ht="11.45" customHeight="1" x14ac:dyDescent="0.3">
      <c r="A8" s="11"/>
      <c r="B8" s="40" t="s">
        <v>26</v>
      </c>
      <c r="C8" s="41" t="s">
        <v>27</v>
      </c>
      <c r="D8" s="42">
        <v>308855.20162327291</v>
      </c>
      <c r="E8" s="42">
        <v>163290.01214881378</v>
      </c>
      <c r="F8" s="42">
        <v>148884.515696371</v>
      </c>
      <c r="G8" s="42">
        <v>146895.63776067542</v>
      </c>
      <c r="H8" s="42">
        <v>145565.18947445921</v>
      </c>
      <c r="I8" s="43">
        <v>52.869438912020428</v>
      </c>
      <c r="J8" s="43">
        <v>48.205280310601132</v>
      </c>
      <c r="K8" s="43">
        <v>47.561328735480338</v>
      </c>
      <c r="L8" s="43">
        <v>91.177968411617002</v>
      </c>
      <c r="M8" s="43">
        <v>98.664147224180383</v>
      </c>
      <c r="N8" s="22">
        <f>H8/D8</f>
        <v>0.47130561087979606</v>
      </c>
      <c r="O8" s="22">
        <f>H8/H27</f>
        <v>0.6364452729570943</v>
      </c>
      <c r="P8" s="22">
        <f>F8/E8</f>
        <v>0.91177968411617005</v>
      </c>
      <c r="Q8" s="22">
        <f>G8/E8</f>
        <v>0.89959964989654484</v>
      </c>
      <c r="R8" s="22">
        <f>H8/D8</f>
        <v>0.47130561087979606</v>
      </c>
      <c r="S8" s="22">
        <f>H8/$H$27</f>
        <v>0.6364452729570943</v>
      </c>
    </row>
    <row r="9" spans="1:22" ht="11.45" customHeight="1" x14ac:dyDescent="0.3">
      <c r="A9" s="11"/>
      <c r="B9" s="33"/>
      <c r="C9" s="44" t="s">
        <v>28</v>
      </c>
      <c r="D9" s="45">
        <v>55047.967859484001</v>
      </c>
      <c r="E9" s="45">
        <v>27575.749160407973</v>
      </c>
      <c r="F9" s="45">
        <v>26859.547065575964</v>
      </c>
      <c r="G9" s="45">
        <v>26812.722196859817</v>
      </c>
      <c r="H9" s="45">
        <v>27472.218699076027</v>
      </c>
      <c r="I9" s="46">
        <v>50.094036587868437</v>
      </c>
      <c r="J9" s="46">
        <v>48.792985663227235</v>
      </c>
      <c r="K9" s="46">
        <v>48.707923724454723</v>
      </c>
      <c r="L9" s="46">
        <v>97.402782819549643</v>
      </c>
      <c r="M9" s="46">
        <v>99.825667690516795</v>
      </c>
      <c r="N9" s="23"/>
      <c r="O9" s="23"/>
      <c r="P9" s="23"/>
      <c r="Q9" s="23"/>
      <c r="T9" s="17"/>
      <c r="U9" s="17"/>
      <c r="V9" s="17"/>
    </row>
    <row r="10" spans="1:22" ht="11.45" customHeight="1" x14ac:dyDescent="0.3">
      <c r="A10" s="11"/>
      <c r="B10" s="47"/>
      <c r="C10" s="48" t="s">
        <v>29</v>
      </c>
      <c r="D10" s="49">
        <v>15269.316617359</v>
      </c>
      <c r="E10" s="49">
        <v>10665.932776081017</v>
      </c>
      <c r="F10" s="49">
        <v>5875.2420126225707</v>
      </c>
      <c r="G10" s="49">
        <v>5693.4351421568199</v>
      </c>
      <c r="H10" s="49">
        <v>4603.3838412779824</v>
      </c>
      <c r="I10" s="50">
        <v>69.852063739089658</v>
      </c>
      <c r="J10" s="50">
        <v>38.477439166748773</v>
      </c>
      <c r="K10" s="50">
        <v>37.286771142620815</v>
      </c>
      <c r="L10" s="50">
        <v>55.084183783701945</v>
      </c>
      <c r="M10" s="50">
        <v>96.905542442759796</v>
      </c>
      <c r="N10" s="23"/>
      <c r="O10" s="23"/>
      <c r="P10" s="23"/>
      <c r="Q10" s="23"/>
      <c r="T10" s="17"/>
      <c r="U10" s="17"/>
      <c r="V10" s="17"/>
    </row>
    <row r="11" spans="1:22" ht="11.45" customHeight="1" x14ac:dyDescent="0.3">
      <c r="A11" s="11"/>
      <c r="B11" s="33"/>
      <c r="C11" s="44" t="s">
        <v>30</v>
      </c>
      <c r="D11" s="45">
        <v>234286.43610507599</v>
      </c>
      <c r="E11" s="45">
        <v>122737.11029703387</v>
      </c>
      <c r="F11" s="45">
        <v>114557.02522422871</v>
      </c>
      <c r="G11" s="45">
        <v>112861.06866681854</v>
      </c>
      <c r="H11" s="45">
        <v>111549.32580804212</v>
      </c>
      <c r="I11" s="46">
        <v>52.387629577491658</v>
      </c>
      <c r="J11" s="46">
        <v>48.896140608349434</v>
      </c>
      <c r="K11" s="46">
        <v>48.172258942127172</v>
      </c>
      <c r="L11" s="46">
        <v>93.335279726719421</v>
      </c>
      <c r="M11" s="46">
        <v>98.519552551150326</v>
      </c>
      <c r="N11" s="23"/>
      <c r="O11" s="23"/>
      <c r="P11" s="23"/>
      <c r="Q11" s="23"/>
      <c r="T11" s="17"/>
      <c r="U11" s="17"/>
      <c r="V11" s="17"/>
    </row>
    <row r="12" spans="1:22" ht="27" x14ac:dyDescent="0.3">
      <c r="A12" s="11"/>
      <c r="B12" s="47"/>
      <c r="C12" s="51" t="s">
        <v>31</v>
      </c>
      <c r="D12" s="49">
        <v>1941.3156027</v>
      </c>
      <c r="E12" s="49">
        <v>1334.7754160854699</v>
      </c>
      <c r="F12" s="49">
        <v>642.53500980570993</v>
      </c>
      <c r="G12" s="49">
        <v>578.78268997885982</v>
      </c>
      <c r="H12" s="49">
        <v>606.54018661453006</v>
      </c>
      <c r="I12" s="50">
        <v>68.756229756205116</v>
      </c>
      <c r="J12" s="50">
        <v>33.097916119978954</v>
      </c>
      <c r="K12" s="50">
        <v>29.813941080671448</v>
      </c>
      <c r="L12" s="50">
        <v>48.138061434341431</v>
      </c>
      <c r="M12" s="50">
        <v>90.078000598577873</v>
      </c>
      <c r="N12" s="22">
        <f>+E9/D9</f>
        <v>0.5009403658786844</v>
      </c>
      <c r="O12" s="22">
        <f>+E8/D8</f>
        <v>0.52869438912020428</v>
      </c>
      <c r="P12" s="22">
        <f>+F8/D8</f>
        <v>0.48205280310601134</v>
      </c>
      <c r="Q12" s="23"/>
      <c r="T12" s="17"/>
      <c r="U12" s="17"/>
      <c r="V12" s="17"/>
    </row>
    <row r="13" spans="1:22" ht="11.45" customHeight="1" x14ac:dyDescent="0.3">
      <c r="A13" s="11"/>
      <c r="B13" s="33"/>
      <c r="C13" s="44" t="s">
        <v>32</v>
      </c>
      <c r="D13" s="45">
        <v>730.07231765200004</v>
      </c>
      <c r="E13" s="45">
        <v>577.86588254853996</v>
      </c>
      <c r="F13" s="45">
        <v>571.9578485828099</v>
      </c>
      <c r="G13" s="45">
        <v>571.95311157718993</v>
      </c>
      <c r="H13" s="45">
        <v>152.20643510346008</v>
      </c>
      <c r="I13" s="46">
        <v>79.15186873637748</v>
      </c>
      <c r="J13" s="46">
        <v>78.342629182584915</v>
      </c>
      <c r="K13" s="46">
        <v>78.34198034198306</v>
      </c>
      <c r="L13" s="46">
        <v>98.977611562794792</v>
      </c>
      <c r="M13" s="46">
        <v>99.999171791132554</v>
      </c>
      <c r="N13" s="23"/>
      <c r="O13" s="22">
        <f>+F8/E8</f>
        <v>0.91177968411617005</v>
      </c>
      <c r="P13" s="23"/>
      <c r="Q13" s="23"/>
      <c r="T13" s="17"/>
      <c r="U13" s="17"/>
      <c r="V13" s="17"/>
    </row>
    <row r="14" spans="1:22" ht="11.45" customHeight="1" x14ac:dyDescent="0.3">
      <c r="A14" s="11"/>
      <c r="B14" s="47"/>
      <c r="C14" s="48" t="s">
        <v>33</v>
      </c>
      <c r="D14" s="49">
        <v>353.38767190499999</v>
      </c>
      <c r="E14" s="49">
        <v>215.09982508133001</v>
      </c>
      <c r="F14" s="49">
        <v>195.54022046333003</v>
      </c>
      <c r="G14" s="49">
        <v>195.18891055984</v>
      </c>
      <c r="H14" s="49">
        <v>138.28784682366998</v>
      </c>
      <c r="I14" s="50">
        <v>60.867948200285426</v>
      </c>
      <c r="J14" s="50">
        <v>55.333062245560292</v>
      </c>
      <c r="K14" s="50">
        <v>55.233650202803894</v>
      </c>
      <c r="L14" s="50">
        <v>90.906731509147249</v>
      </c>
      <c r="M14" s="50">
        <v>99.820338801573598</v>
      </c>
      <c r="N14" s="23"/>
      <c r="O14" s="22"/>
      <c r="P14" s="23"/>
      <c r="Q14" s="23"/>
      <c r="T14" s="17"/>
      <c r="U14" s="17"/>
      <c r="V14" s="17"/>
    </row>
    <row r="15" spans="1:22" s="5" customFormat="1" ht="40.5" x14ac:dyDescent="0.2">
      <c r="A15" s="12"/>
      <c r="B15" s="52"/>
      <c r="C15" s="53" t="s">
        <v>34</v>
      </c>
      <c r="D15" s="45">
        <v>1226.7054490969999</v>
      </c>
      <c r="E15" s="45">
        <v>183.47879157559001</v>
      </c>
      <c r="F15" s="45">
        <v>182.66831509191002</v>
      </c>
      <c r="G15" s="45">
        <v>182.48704272435998</v>
      </c>
      <c r="H15" s="45">
        <v>1043.2266575214098</v>
      </c>
      <c r="I15" s="46">
        <v>14.957037299430933</v>
      </c>
      <c r="J15" s="46">
        <v>14.890967935813398</v>
      </c>
      <c r="K15" s="46">
        <v>14.876190764351133</v>
      </c>
      <c r="L15" s="46">
        <v>99.55827238847597</v>
      </c>
      <c r="M15" s="46">
        <v>99.900764197962403</v>
      </c>
      <c r="N15" s="24"/>
      <c r="O15" s="24"/>
      <c r="P15" s="24"/>
      <c r="Q15" s="24"/>
      <c r="R15" s="25"/>
      <c r="S15" s="21"/>
      <c r="T15" s="17"/>
      <c r="U15" s="17"/>
      <c r="V15" s="17"/>
    </row>
    <row r="16" spans="1:22" ht="11.45" customHeight="1" x14ac:dyDescent="0.3">
      <c r="A16" s="11"/>
      <c r="B16" s="40" t="s">
        <v>35</v>
      </c>
      <c r="C16" s="41" t="s">
        <v>36</v>
      </c>
      <c r="D16" s="42">
        <v>94521.847301682996</v>
      </c>
      <c r="E16" s="42">
        <v>53298.586871235195</v>
      </c>
      <c r="F16" s="42">
        <v>53260.850724744443</v>
      </c>
      <c r="G16" s="42">
        <v>51846.143723330941</v>
      </c>
      <c r="H16" s="42">
        <v>41223.260430447801</v>
      </c>
      <c r="I16" s="43">
        <v>56.38758487349854</v>
      </c>
      <c r="J16" s="43">
        <v>56.347661673129522</v>
      </c>
      <c r="K16" s="43">
        <v>54.850963246470322</v>
      </c>
      <c r="L16" s="43">
        <v>99.929198598488327</v>
      </c>
      <c r="M16" s="43">
        <v>97.343814486319786</v>
      </c>
      <c r="N16" s="22">
        <f>H16/D16</f>
        <v>0.43612415126501453</v>
      </c>
      <c r="O16" s="22"/>
      <c r="P16" s="22">
        <f>F16/E16</f>
        <v>0.99929198598488322</v>
      </c>
      <c r="Q16" s="22">
        <f>G16/E16</f>
        <v>0.97274893701378551</v>
      </c>
      <c r="R16" s="22">
        <f>H16/D16</f>
        <v>0.43612415126501453</v>
      </c>
      <c r="S16" s="22">
        <f>H16/$H$27</f>
        <v>0.18023779814088828</v>
      </c>
    </row>
    <row r="17" spans="1:19" ht="11.45" customHeight="1" x14ac:dyDescent="0.3">
      <c r="A17" s="11"/>
      <c r="B17" s="40"/>
      <c r="C17" s="41" t="s">
        <v>37</v>
      </c>
      <c r="D17" s="42">
        <v>37259.837390134999</v>
      </c>
      <c r="E17" s="42">
        <v>19604.70917055383</v>
      </c>
      <c r="F17" s="42">
        <v>19579.960141686694</v>
      </c>
      <c r="G17" s="42">
        <v>18217.419588950692</v>
      </c>
      <c r="H17" s="42">
        <v>17655.128219581169</v>
      </c>
      <c r="I17" s="43">
        <v>52.616196268597825</v>
      </c>
      <c r="J17" s="43">
        <v>52.549773464311279</v>
      </c>
      <c r="K17" s="43">
        <v>48.892912221280866</v>
      </c>
      <c r="L17" s="43">
        <v>99.873759775511957</v>
      </c>
      <c r="M17" s="43">
        <v>93.041147464671866</v>
      </c>
      <c r="O17" s="22"/>
    </row>
    <row r="18" spans="1:19" ht="11.45" customHeight="1" x14ac:dyDescent="0.3">
      <c r="A18" s="11"/>
      <c r="B18" s="33"/>
      <c r="C18" s="54" t="s">
        <v>38</v>
      </c>
      <c r="D18" s="45">
        <v>19509.579269688002</v>
      </c>
      <c r="E18" s="45">
        <v>9827.679470546429</v>
      </c>
      <c r="F18" s="45">
        <v>9827.6794705464199</v>
      </c>
      <c r="G18" s="45">
        <v>9546.7007583344202</v>
      </c>
      <c r="H18" s="45">
        <v>9681.8997991415727</v>
      </c>
      <c r="I18" s="46">
        <v>50.373610495105225</v>
      </c>
      <c r="J18" s="46">
        <v>50.373610495105183</v>
      </c>
      <c r="K18" s="46">
        <v>48.933401517105558</v>
      </c>
      <c r="L18" s="46">
        <v>99.999999999999915</v>
      </c>
      <c r="M18" s="46">
        <v>97.140945499351162</v>
      </c>
      <c r="O18" s="22"/>
    </row>
    <row r="19" spans="1:19" ht="11.45" customHeight="1" x14ac:dyDescent="0.3">
      <c r="A19" s="11"/>
      <c r="B19" s="47"/>
      <c r="C19" s="55" t="s">
        <v>39</v>
      </c>
      <c r="D19" s="49">
        <v>17520.949823401999</v>
      </c>
      <c r="E19" s="49">
        <v>9709.1738304371502</v>
      </c>
      <c r="F19" s="49">
        <v>9709.1738304371302</v>
      </c>
      <c r="G19" s="49">
        <v>8628.1142677771313</v>
      </c>
      <c r="H19" s="49">
        <v>7811.7759929648491</v>
      </c>
      <c r="I19" s="50">
        <v>55.414654618033396</v>
      </c>
      <c r="J19" s="50">
        <v>55.414654618033275</v>
      </c>
      <c r="K19" s="50">
        <v>49.24455782786913</v>
      </c>
      <c r="L19" s="50">
        <v>99.999999999999787</v>
      </c>
      <c r="M19" s="50">
        <v>88.865586490263439</v>
      </c>
    </row>
    <row r="20" spans="1:19" ht="11.45" customHeight="1" x14ac:dyDescent="0.3">
      <c r="A20" s="11"/>
      <c r="B20" s="33"/>
      <c r="C20" s="54" t="s">
        <v>40</v>
      </c>
      <c r="D20" s="45">
        <v>229.30829704499999</v>
      </c>
      <c r="E20" s="45">
        <v>67.855869570249993</v>
      </c>
      <c r="F20" s="45">
        <v>43.106840703140001</v>
      </c>
      <c r="G20" s="45">
        <v>42.604562839140002</v>
      </c>
      <c r="H20" s="45">
        <v>161.45242747474998</v>
      </c>
      <c r="I20" s="46">
        <v>29.59154572454646</v>
      </c>
      <c r="J20" s="46">
        <v>18.798639760811017</v>
      </c>
      <c r="K20" s="46">
        <v>18.579599337733157</v>
      </c>
      <c r="L20" s="46">
        <v>63.527062546169631</v>
      </c>
      <c r="M20" s="46">
        <v>98.834807061229583</v>
      </c>
      <c r="O20" s="26"/>
    </row>
    <row r="21" spans="1:19" ht="11.45" customHeight="1" x14ac:dyDescent="0.3">
      <c r="A21" s="11"/>
      <c r="B21" s="40"/>
      <c r="C21" s="41" t="s">
        <v>41</v>
      </c>
      <c r="D21" s="42">
        <v>57262.009911547997</v>
      </c>
      <c r="E21" s="42">
        <v>33693.877700681369</v>
      </c>
      <c r="F21" s="42">
        <v>33680.89058305775</v>
      </c>
      <c r="G21" s="42">
        <v>33628.724134380245</v>
      </c>
      <c r="H21" s="42">
        <v>23568.132210866625</v>
      </c>
      <c r="I21" s="43">
        <v>58.841591052650678</v>
      </c>
      <c r="J21" s="43">
        <v>58.818910888884716</v>
      </c>
      <c r="K21" s="43">
        <v>58.727809565759514</v>
      </c>
      <c r="L21" s="43">
        <v>99.961455556588092</v>
      </c>
      <c r="M21" s="43">
        <v>99.845115589954901</v>
      </c>
    </row>
    <row r="22" spans="1:19" ht="11.45" customHeight="1" x14ac:dyDescent="0.3">
      <c r="A22" s="11"/>
      <c r="B22" s="33"/>
      <c r="C22" s="54" t="s">
        <v>38</v>
      </c>
      <c r="D22" s="45">
        <v>15422.055749775</v>
      </c>
      <c r="E22" s="45">
        <v>8269.1503263922095</v>
      </c>
      <c r="F22" s="45">
        <v>8269.1503263922095</v>
      </c>
      <c r="G22" s="45">
        <v>8216.9872025792101</v>
      </c>
      <c r="H22" s="45">
        <v>7152.9054233827901</v>
      </c>
      <c r="I22" s="46">
        <v>53.618988678035691</v>
      </c>
      <c r="J22" s="46">
        <v>53.618988678035691</v>
      </c>
      <c r="K22" s="46">
        <v>53.280751515238769</v>
      </c>
      <c r="L22" s="46">
        <v>100</v>
      </c>
      <c r="M22" s="46">
        <v>99.36918399407358</v>
      </c>
    </row>
    <row r="23" spans="1:19" ht="11.45" customHeight="1" x14ac:dyDescent="0.3">
      <c r="A23" s="11"/>
      <c r="B23" s="47"/>
      <c r="C23" s="55" t="s">
        <v>39</v>
      </c>
      <c r="D23" s="49">
        <v>40117.707714217999</v>
      </c>
      <c r="E23" s="49">
        <v>24212.185072852171</v>
      </c>
      <c r="F23" s="49">
        <v>24208.896893830108</v>
      </c>
      <c r="G23" s="49">
        <v>24208.893568965603</v>
      </c>
      <c r="H23" s="49">
        <v>15905.522641365827</v>
      </c>
      <c r="I23" s="50">
        <v>60.352862744127336</v>
      </c>
      <c r="J23" s="50">
        <v>60.344666415848835</v>
      </c>
      <c r="K23" s="50">
        <v>60.344658128075949</v>
      </c>
      <c r="L23" s="50">
        <v>99.986419321460787</v>
      </c>
      <c r="M23" s="50">
        <v>99.999986265939668</v>
      </c>
    </row>
    <row r="24" spans="1:19" ht="11.45" customHeight="1" x14ac:dyDescent="0.3">
      <c r="A24" s="11"/>
      <c r="B24" s="33"/>
      <c r="C24" s="54" t="s">
        <v>40</v>
      </c>
      <c r="D24" s="45">
        <v>295.22500055500001</v>
      </c>
      <c r="E24" s="45">
        <v>55.490350112990001</v>
      </c>
      <c r="F24" s="45">
        <v>45.791411511429999</v>
      </c>
      <c r="G24" s="45">
        <v>45.791411511429999</v>
      </c>
      <c r="H24" s="45">
        <v>239.73465044201001</v>
      </c>
      <c r="I24" s="46">
        <v>18.795952242754666</v>
      </c>
      <c r="J24" s="46">
        <v>15.510682166261565</v>
      </c>
      <c r="K24" s="46">
        <v>15.510682166261565</v>
      </c>
      <c r="L24" s="46">
        <v>82.521395915125922</v>
      </c>
      <c r="M24" s="46">
        <v>100</v>
      </c>
    </row>
    <row r="25" spans="1:19" ht="11.45" customHeight="1" x14ac:dyDescent="0.3">
      <c r="A25" s="11"/>
      <c r="B25" s="47"/>
      <c r="C25" s="55" t="s">
        <v>42</v>
      </c>
      <c r="D25" s="49">
        <v>1427.0214470000001</v>
      </c>
      <c r="E25" s="49">
        <v>1157.0519513239999</v>
      </c>
      <c r="F25" s="49">
        <v>1157.0519513239999</v>
      </c>
      <c r="G25" s="49">
        <v>1157.0519513239999</v>
      </c>
      <c r="H25" s="49">
        <v>269.96949567600018</v>
      </c>
      <c r="I25" s="50">
        <v>81.0816090925927</v>
      </c>
      <c r="J25" s="50">
        <v>81.0816090925927</v>
      </c>
      <c r="K25" s="50">
        <v>81.0816090925927</v>
      </c>
      <c r="L25" s="50">
        <v>100</v>
      </c>
      <c r="M25" s="50">
        <v>100</v>
      </c>
    </row>
    <row r="26" spans="1:19" ht="11.45" customHeight="1" x14ac:dyDescent="0.3">
      <c r="A26" s="11"/>
      <c r="B26" s="40" t="s">
        <v>43</v>
      </c>
      <c r="C26" s="56" t="s">
        <v>44</v>
      </c>
      <c r="D26" s="42">
        <v>100000.11294935</v>
      </c>
      <c r="E26" s="42">
        <v>58072.606181148964</v>
      </c>
      <c r="F26" s="42">
        <v>26336.755032485562</v>
      </c>
      <c r="G26" s="42">
        <v>26201.050127372007</v>
      </c>
      <c r="H26" s="42">
        <v>41927.506768201041</v>
      </c>
      <c r="I26" s="43">
        <v>58.072540588591835</v>
      </c>
      <c r="J26" s="43">
        <v>26.336725285325542</v>
      </c>
      <c r="K26" s="43">
        <v>26.201020533489622</v>
      </c>
      <c r="L26" s="43">
        <v>45.351426024056721</v>
      </c>
      <c r="M26" s="43">
        <v>99.484731870170918</v>
      </c>
      <c r="N26" s="22">
        <f>H26/D26</f>
        <v>0.41927459411408163</v>
      </c>
      <c r="O26" s="22">
        <f>H26/H27</f>
        <v>0.1833169289020174</v>
      </c>
      <c r="P26" s="22">
        <f>F26/E26</f>
        <v>0.45351426024056718</v>
      </c>
      <c r="Q26" s="22">
        <f>G26/E26</f>
        <v>0.45117744579331742</v>
      </c>
      <c r="R26" s="22">
        <f>H26/D26</f>
        <v>0.41927459411408163</v>
      </c>
      <c r="S26" s="22">
        <f>H26/$H$27</f>
        <v>0.1833169289020174</v>
      </c>
    </row>
    <row r="27" spans="1:19" ht="11.45" customHeight="1" x14ac:dyDescent="0.3">
      <c r="A27" s="11"/>
      <c r="B27" s="40" t="s">
        <v>45</v>
      </c>
      <c r="C27" s="56" t="s">
        <v>46</v>
      </c>
      <c r="D27" s="42">
        <v>503377.16187430592</v>
      </c>
      <c r="E27" s="42">
        <v>274661.20520119794</v>
      </c>
      <c r="F27" s="42">
        <v>228482.12145360099</v>
      </c>
      <c r="G27" s="42">
        <v>224942.83161137838</v>
      </c>
      <c r="H27" s="42">
        <v>228715.95667310807</v>
      </c>
      <c r="I27" s="43">
        <v>54.56370014454118</v>
      </c>
      <c r="J27" s="43">
        <v>45.389846572072599</v>
      </c>
      <c r="K27" s="43">
        <v>44.686737629059728</v>
      </c>
      <c r="L27" s="43">
        <v>83.186892479493295</v>
      </c>
      <c r="M27" s="43">
        <v>98.450955453448302</v>
      </c>
      <c r="N27" s="28"/>
      <c r="O27" s="22">
        <f>G27/E27</f>
        <v>0.81898290458093892</v>
      </c>
      <c r="P27" s="22">
        <f>G27/F27</f>
        <v>0.98450955453448308</v>
      </c>
      <c r="Q27" s="57"/>
    </row>
    <row r="28" spans="1:19" ht="11.45" customHeight="1" x14ac:dyDescent="0.3">
      <c r="A28" s="11"/>
      <c r="B28" s="40" t="s">
        <v>47</v>
      </c>
      <c r="C28" s="56" t="s">
        <v>48</v>
      </c>
      <c r="D28" s="42">
        <v>408855.31457262294</v>
      </c>
      <c r="E28" s="42">
        <v>221362.61832996274</v>
      </c>
      <c r="F28" s="42">
        <v>175221.27072885656</v>
      </c>
      <c r="G28" s="42">
        <v>173096.68788804743</v>
      </c>
      <c r="H28" s="42">
        <v>187492.69624266028</v>
      </c>
      <c r="I28" s="43">
        <v>54.142042536820981</v>
      </c>
      <c r="J28" s="43">
        <v>42.856547165594655</v>
      </c>
      <c r="K28" s="43">
        <v>42.336905432912289</v>
      </c>
      <c r="L28" s="43">
        <v>79.155763538933215</v>
      </c>
      <c r="M28" s="43">
        <v>98.787485770436632</v>
      </c>
      <c r="N28" s="22">
        <f>F28/$E$28</f>
        <v>0.79155763538933221</v>
      </c>
      <c r="O28" s="22">
        <f>G28/$E$28</f>
        <v>0.78195988642504122</v>
      </c>
      <c r="P28" s="22">
        <f>G28/F28</f>
        <v>0.98787485770436634</v>
      </c>
      <c r="Q28" s="22">
        <f>D28/D27</f>
        <v>0.81222460123193818</v>
      </c>
    </row>
    <row r="29" spans="1:19" ht="11.45" customHeight="1" x14ac:dyDescent="0.2">
      <c r="A29" s="11"/>
      <c r="B29" s="328" t="s">
        <v>49</v>
      </c>
      <c r="C29" s="328"/>
      <c r="D29" s="328"/>
      <c r="E29" s="328"/>
      <c r="F29" s="328"/>
      <c r="G29" s="328"/>
      <c r="H29" s="328"/>
      <c r="I29" s="328"/>
      <c r="J29" s="328"/>
      <c r="K29" s="58"/>
      <c r="L29" s="58"/>
      <c r="M29" s="58"/>
    </row>
    <row r="30" spans="1:19" ht="11.45" customHeight="1" x14ac:dyDescent="0.2">
      <c r="B30" s="1"/>
      <c r="C30" s="1"/>
      <c r="D30" s="1"/>
      <c r="E30" s="1"/>
      <c r="F30" s="1"/>
      <c r="G30" s="1"/>
      <c r="H30" s="1"/>
      <c r="I30" s="1"/>
      <c r="J30" s="1"/>
      <c r="K30" s="58"/>
      <c r="L30" s="6"/>
      <c r="M30" s="58"/>
    </row>
  </sheetData>
  <mergeCells count="12">
    <mergeCell ref="I5:M5"/>
    <mergeCell ref="B29:J29"/>
    <mergeCell ref="B1:M1"/>
    <mergeCell ref="B2:M2"/>
    <mergeCell ref="B3:M3"/>
    <mergeCell ref="B4:M4"/>
    <mergeCell ref="C5:C6"/>
    <mergeCell ref="D5:D6"/>
    <mergeCell ref="E5:E6"/>
    <mergeCell ref="F5:F6"/>
    <mergeCell ref="G5:G6"/>
    <mergeCell ref="H5:H6"/>
  </mergeCells>
  <pageMargins left="0.70866141732283472" right="0.70866141732283472" top="0.74803149606299213" bottom="0.74803149606299213" header="0.31496062992125984" footer="0.31496062992125984"/>
  <pageSetup paperSize="5" orientation="landscape" r:id="rId1"/>
  <ignoredErrors>
    <ignoredError sqref="D7:M7" numberStoredAsText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FB621D-5321-4830-997C-AF7D9DD8F913}">
  <sheetPr codeName="Hoja15">
    <tabColor theme="0"/>
  </sheetPr>
  <dimension ref="A1:I37"/>
  <sheetViews>
    <sheetView showGridLines="0" tabSelected="1" zoomScaleNormal="100" workbookViewId="0">
      <selection activeCell="J35" sqref="J35"/>
    </sheetView>
  </sheetViews>
  <sheetFormatPr baseColWidth="10" defaultRowHeight="11.25" x14ac:dyDescent="0.2"/>
  <cols>
    <col min="1" max="1" width="3.140625" style="209" customWidth="1"/>
    <col min="2" max="2" width="30.140625" style="209" customWidth="1"/>
    <col min="3" max="3" width="9.5703125" style="209" bestFit="1" customWidth="1"/>
    <col min="4" max="4" width="6.42578125" style="209" customWidth="1"/>
    <col min="5" max="5" width="9.140625" style="209" customWidth="1"/>
    <col min="6" max="6" width="13" style="209" bestFit="1" customWidth="1"/>
    <col min="7" max="16384" width="11.42578125" style="209"/>
  </cols>
  <sheetData>
    <row r="1" spans="1:9" x14ac:dyDescent="0.2">
      <c r="A1" s="337" t="s">
        <v>1652</v>
      </c>
      <c r="B1" s="337"/>
      <c r="C1" s="337"/>
      <c r="D1" s="337"/>
      <c r="E1" s="337"/>
      <c r="F1" s="337"/>
    </row>
    <row r="2" spans="1:9" x14ac:dyDescent="0.2">
      <c r="A2" s="375" t="s">
        <v>1683</v>
      </c>
      <c r="B2" s="375"/>
      <c r="C2" s="375"/>
      <c r="D2" s="375"/>
      <c r="E2" s="375"/>
      <c r="F2" s="375"/>
    </row>
    <row r="3" spans="1:9" x14ac:dyDescent="0.2">
      <c r="A3" s="337" t="s">
        <v>1740</v>
      </c>
      <c r="B3" s="337"/>
      <c r="C3" s="337"/>
      <c r="D3" s="337"/>
      <c r="E3" s="337"/>
      <c r="F3" s="337"/>
      <c r="G3" s="326"/>
      <c r="H3" s="326"/>
    </row>
    <row r="4" spans="1:9" x14ac:dyDescent="0.2">
      <c r="A4" s="338" t="s">
        <v>2</v>
      </c>
      <c r="B4" s="338"/>
      <c r="C4" s="338"/>
      <c r="D4" s="338"/>
      <c r="E4" s="338"/>
      <c r="F4" s="338"/>
    </row>
    <row r="5" spans="1:9" x14ac:dyDescent="0.2">
      <c r="A5" s="211"/>
      <c r="B5" s="376" t="s">
        <v>3</v>
      </c>
      <c r="C5" s="377" t="s">
        <v>6</v>
      </c>
      <c r="D5" s="378" t="s">
        <v>7</v>
      </c>
      <c r="E5" s="379" t="s">
        <v>1684</v>
      </c>
      <c r="F5" s="316" t="s">
        <v>1647</v>
      </c>
    </row>
    <row r="6" spans="1:9" x14ac:dyDescent="0.2">
      <c r="A6" s="211"/>
      <c r="B6" s="376"/>
      <c r="C6" s="377"/>
      <c r="D6" s="378"/>
      <c r="E6" s="379"/>
      <c r="F6" s="316" t="s">
        <v>15</v>
      </c>
    </row>
    <row r="7" spans="1:9" x14ac:dyDescent="0.2">
      <c r="A7" s="317"/>
      <c r="B7" s="318"/>
      <c r="C7" s="319" t="s">
        <v>16</v>
      </c>
      <c r="D7" s="319" t="s">
        <v>17</v>
      </c>
      <c r="E7" s="320" t="s">
        <v>1649</v>
      </c>
      <c r="F7" s="321" t="s">
        <v>1650</v>
      </c>
    </row>
    <row r="8" spans="1:9" x14ac:dyDescent="0.2">
      <c r="A8" s="220" t="s">
        <v>26</v>
      </c>
      <c r="B8" s="221" t="s">
        <v>27</v>
      </c>
      <c r="C8" s="242">
        <v>408.41731922891995</v>
      </c>
      <c r="D8" s="222">
        <v>403.6989364698</v>
      </c>
      <c r="E8" s="223">
        <v>4.7183827591199474</v>
      </c>
      <c r="F8" s="302">
        <v>98.844715310303656</v>
      </c>
    </row>
    <row r="9" spans="1:9" x14ac:dyDescent="0.2">
      <c r="A9" s="211"/>
      <c r="B9" s="189" t="s">
        <v>28</v>
      </c>
      <c r="C9" s="322">
        <v>33.033045748109998</v>
      </c>
      <c r="D9" s="322">
        <v>33.023689252110003</v>
      </c>
      <c r="E9" s="278">
        <v>9.356495999995218E-3</v>
      </c>
      <c r="F9" s="303">
        <v>99.971675345739115</v>
      </c>
    </row>
    <row r="10" spans="1:9" x14ac:dyDescent="0.2">
      <c r="A10" s="211"/>
      <c r="B10" s="189" t="s">
        <v>1676</v>
      </c>
      <c r="C10" s="322">
        <v>198.97463678379998</v>
      </c>
      <c r="D10" s="322">
        <v>198.96443271679999</v>
      </c>
      <c r="E10" s="278">
        <v>0</v>
      </c>
      <c r="F10" s="303">
        <v>99.994871674518464</v>
      </c>
    </row>
    <row r="11" spans="1:9" x14ac:dyDescent="0.2">
      <c r="A11" s="211"/>
      <c r="B11" s="189" t="s">
        <v>30</v>
      </c>
      <c r="C11" s="322">
        <v>62.479636230809987</v>
      </c>
      <c r="D11" s="322">
        <v>58.132659204689993</v>
      </c>
      <c r="E11" s="278">
        <v>4.346977026119994</v>
      </c>
      <c r="F11" s="303">
        <v>93.042569886192112</v>
      </c>
      <c r="H11" s="240"/>
      <c r="I11" s="240"/>
    </row>
    <row r="12" spans="1:9" x14ac:dyDescent="0.2">
      <c r="A12" s="230"/>
      <c r="B12" s="189" t="s">
        <v>31</v>
      </c>
      <c r="C12" s="322">
        <v>107.6569445057</v>
      </c>
      <c r="D12" s="322">
        <v>107.6551363457</v>
      </c>
      <c r="E12" s="278">
        <v>1.8081599999959508E-3</v>
      </c>
      <c r="F12" s="303">
        <v>99.998320442765404</v>
      </c>
    </row>
    <row r="13" spans="1:9" x14ac:dyDescent="0.2">
      <c r="A13" s="230"/>
      <c r="B13" s="189" t="s">
        <v>32</v>
      </c>
      <c r="C13" s="322">
        <v>4.3205215002099999</v>
      </c>
      <c r="D13" s="322">
        <v>3.9705215002099998</v>
      </c>
      <c r="E13" s="278">
        <v>0.35000000000000009</v>
      </c>
      <c r="F13" s="303">
        <v>91.899126066541086</v>
      </c>
    </row>
    <row r="14" spans="1:9" x14ac:dyDescent="0.2">
      <c r="A14" s="230"/>
      <c r="B14" s="189" t="s">
        <v>33</v>
      </c>
      <c r="C14" s="322">
        <v>1.60507165029</v>
      </c>
      <c r="D14" s="322">
        <v>1.60503464029</v>
      </c>
      <c r="E14" s="278">
        <v>3.7010000000003984E-5</v>
      </c>
      <c r="F14" s="303">
        <v>99.99769418393295</v>
      </c>
    </row>
    <row r="15" spans="1:9" ht="22.5" x14ac:dyDescent="0.2">
      <c r="A15" s="230"/>
      <c r="B15" s="190" t="s">
        <v>34</v>
      </c>
      <c r="C15" s="322">
        <v>0.34746281000000001</v>
      </c>
      <c r="D15" s="322">
        <v>0.34746281000000001</v>
      </c>
      <c r="E15" s="236">
        <v>0</v>
      </c>
      <c r="F15" s="304">
        <v>100</v>
      </c>
    </row>
    <row r="16" spans="1:9" x14ac:dyDescent="0.2">
      <c r="A16" s="230"/>
      <c r="B16" s="234"/>
      <c r="C16" s="305"/>
      <c r="D16" s="305"/>
      <c r="E16" s="278"/>
      <c r="F16" s="303"/>
    </row>
    <row r="17" spans="1:9" x14ac:dyDescent="0.2">
      <c r="A17" s="220" t="s">
        <v>35</v>
      </c>
      <c r="B17" s="221" t="s">
        <v>36</v>
      </c>
      <c r="C17" s="222">
        <v>6.7364982280200003</v>
      </c>
      <c r="D17" s="222">
        <v>6.7364982280200003</v>
      </c>
      <c r="E17" s="223">
        <v>0</v>
      </c>
      <c r="F17" s="302">
        <v>100</v>
      </c>
    </row>
    <row r="18" spans="1:9" hidden="1" x14ac:dyDescent="0.2">
      <c r="A18" s="241"/>
      <c r="B18" s="191" t="s">
        <v>37</v>
      </c>
      <c r="C18" s="222">
        <v>0</v>
      </c>
      <c r="D18" s="222">
        <v>0</v>
      </c>
      <c r="E18" s="223">
        <v>0</v>
      </c>
      <c r="F18" s="302">
        <v>0</v>
      </c>
    </row>
    <row r="19" spans="1:9" hidden="1" x14ac:dyDescent="0.2">
      <c r="A19" s="211"/>
      <c r="B19" s="192" t="s">
        <v>38</v>
      </c>
      <c r="C19" s="306">
        <v>0</v>
      </c>
      <c r="D19" s="306">
        <v>0</v>
      </c>
      <c r="E19" s="307">
        <v>0</v>
      </c>
      <c r="F19" s="303">
        <v>0</v>
      </c>
    </row>
    <row r="20" spans="1:9" hidden="1" x14ac:dyDescent="0.2">
      <c r="A20" s="211"/>
      <c r="B20" s="192" t="s">
        <v>39</v>
      </c>
      <c r="C20" s="306">
        <v>0</v>
      </c>
      <c r="D20" s="306">
        <v>0</v>
      </c>
      <c r="E20" s="307">
        <v>0</v>
      </c>
      <c r="F20" s="303">
        <v>0</v>
      </c>
    </row>
    <row r="21" spans="1:9" hidden="1" x14ac:dyDescent="0.2">
      <c r="A21" s="211"/>
      <c r="B21" s="192" t="s">
        <v>40</v>
      </c>
      <c r="C21" s="306">
        <v>0</v>
      </c>
      <c r="D21" s="306">
        <v>0</v>
      </c>
      <c r="E21" s="307">
        <v>0</v>
      </c>
      <c r="F21" s="303">
        <v>0</v>
      </c>
    </row>
    <row r="22" spans="1:9" x14ac:dyDescent="0.2">
      <c r="A22" s="241"/>
      <c r="B22" s="191" t="s">
        <v>41</v>
      </c>
      <c r="C22" s="222">
        <v>6.7364982280200003</v>
      </c>
      <c r="D22" s="222">
        <v>6.7364982280200003</v>
      </c>
      <c r="E22" s="223">
        <v>0</v>
      </c>
      <c r="F22" s="302">
        <v>100</v>
      </c>
    </row>
    <row r="23" spans="1:9" x14ac:dyDescent="0.2">
      <c r="A23" s="211"/>
      <c r="B23" s="192" t="s">
        <v>38</v>
      </c>
      <c r="C23" s="322">
        <v>0</v>
      </c>
      <c r="D23" s="322">
        <v>0</v>
      </c>
      <c r="E23" s="307">
        <v>0</v>
      </c>
      <c r="F23" s="303">
        <v>0</v>
      </c>
    </row>
    <row r="24" spans="1:9" x14ac:dyDescent="0.2">
      <c r="A24" s="211"/>
      <c r="B24" s="192" t="s">
        <v>39</v>
      </c>
      <c r="C24" s="322">
        <v>0</v>
      </c>
      <c r="D24" s="322">
        <v>0</v>
      </c>
      <c r="E24" s="307">
        <v>0</v>
      </c>
      <c r="F24" s="303">
        <v>0</v>
      </c>
    </row>
    <row r="25" spans="1:9" x14ac:dyDescent="0.2">
      <c r="A25" s="211"/>
      <c r="B25" s="192" t="s">
        <v>40</v>
      </c>
      <c r="C25" s="322">
        <v>0</v>
      </c>
      <c r="D25" s="322">
        <v>0</v>
      </c>
      <c r="E25" s="307">
        <v>0</v>
      </c>
      <c r="F25" s="303">
        <v>0</v>
      </c>
    </row>
    <row r="26" spans="1:9" x14ac:dyDescent="0.2">
      <c r="A26" s="211"/>
      <c r="B26" s="192" t="s">
        <v>1677</v>
      </c>
      <c r="C26" s="322">
        <v>6.7364982280200003</v>
      </c>
      <c r="D26" s="322">
        <v>6.7364982280200003</v>
      </c>
      <c r="E26" s="307">
        <v>0</v>
      </c>
      <c r="F26" s="303">
        <v>100</v>
      </c>
    </row>
    <row r="27" spans="1:9" x14ac:dyDescent="0.2">
      <c r="A27" s="211"/>
      <c r="B27" s="192"/>
      <c r="C27" s="306">
        <v>0</v>
      </c>
      <c r="D27" s="306">
        <v>0</v>
      </c>
      <c r="E27" s="307"/>
      <c r="F27" s="303"/>
    </row>
    <row r="28" spans="1:9" x14ac:dyDescent="0.2">
      <c r="A28" s="220" t="s">
        <v>35</v>
      </c>
      <c r="B28" s="221" t="s">
        <v>44</v>
      </c>
      <c r="C28" s="308">
        <v>624.41837194613004</v>
      </c>
      <c r="D28" s="308">
        <v>623.31573621148982</v>
      </c>
      <c r="E28" s="309">
        <v>1.1026357346402165</v>
      </c>
      <c r="F28" s="302">
        <v>99.82341395061718</v>
      </c>
    </row>
    <row r="29" spans="1:9" x14ac:dyDescent="0.2">
      <c r="A29" s="247"/>
      <c r="B29" s="248"/>
      <c r="C29" s="306"/>
      <c r="D29" s="306"/>
      <c r="E29" s="307"/>
      <c r="F29" s="303"/>
    </row>
    <row r="30" spans="1:9" x14ac:dyDescent="0.2">
      <c r="A30" s="249" t="s">
        <v>43</v>
      </c>
      <c r="B30" s="250" t="s">
        <v>46</v>
      </c>
      <c r="C30" s="310">
        <v>1039.5721894030701</v>
      </c>
      <c r="D30" s="310">
        <v>1033.7511709093098</v>
      </c>
      <c r="E30" s="311">
        <v>5.8210184937602207</v>
      </c>
      <c r="F30" s="312">
        <v>99.440056346918766</v>
      </c>
      <c r="H30" s="264"/>
      <c r="I30" s="264"/>
    </row>
    <row r="31" spans="1:9" x14ac:dyDescent="0.2">
      <c r="A31" s="256" t="s">
        <v>45</v>
      </c>
      <c r="B31" s="257" t="s">
        <v>48</v>
      </c>
      <c r="C31" s="313">
        <v>1032.83569117505</v>
      </c>
      <c r="D31" s="313">
        <v>1027.0146726812898</v>
      </c>
      <c r="E31" s="314">
        <v>5.8210184937602207</v>
      </c>
      <c r="F31" s="315">
        <v>99.436404207997725</v>
      </c>
    </row>
    <row r="32" spans="1:9" x14ac:dyDescent="0.2">
      <c r="A32" s="374" t="s">
        <v>49</v>
      </c>
      <c r="B32" s="374"/>
      <c r="C32" s="374"/>
      <c r="D32" s="374"/>
      <c r="E32" s="374"/>
      <c r="F32" s="374"/>
    </row>
    <row r="34" spans="3:5" ht="15" x14ac:dyDescent="0.25">
      <c r="C34" s="299"/>
      <c r="D34" s="299"/>
      <c r="E34" s="299"/>
    </row>
    <row r="37" spans="3:5" ht="15" x14ac:dyDescent="0.25">
      <c r="C37" s="266"/>
      <c r="D37" s="266"/>
    </row>
  </sheetData>
  <mergeCells count="9">
    <mergeCell ref="A32:F32"/>
    <mergeCell ref="A1:F1"/>
    <mergeCell ref="A2:F2"/>
    <mergeCell ref="A3:F3"/>
    <mergeCell ref="A4:F4"/>
    <mergeCell ref="B5:B6"/>
    <mergeCell ref="C5:C6"/>
    <mergeCell ref="D5:D6"/>
    <mergeCell ref="E5:E6"/>
  </mergeCells>
  <pageMargins left="0.7" right="0.7" top="0.75" bottom="0.75" header="0.3" footer="0.3"/>
  <ignoredErrors>
    <ignoredError sqref="C7:F7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EAAF2E-B6CC-428A-A1F5-F3D068537243}">
  <sheetPr codeName="Hoja5">
    <tabColor theme="0"/>
    <pageSetUpPr fitToPage="1"/>
  </sheetPr>
  <dimension ref="A1:XFA44"/>
  <sheetViews>
    <sheetView showGridLines="0" zoomScaleNormal="100" workbookViewId="0">
      <pane ySplit="7" topLeftCell="A8" activePane="bottomLeft" state="frozen"/>
      <selection pane="bottomLeft" activeCell="I37" sqref="I37"/>
    </sheetView>
  </sheetViews>
  <sheetFormatPr baseColWidth="10" defaultColWidth="0" defaultRowHeight="11.25" x14ac:dyDescent="0.2"/>
  <cols>
    <col min="1" max="1" width="3.28515625" style="2" customWidth="1"/>
    <col min="2" max="2" width="33.7109375" style="2" customWidth="1"/>
    <col min="3" max="3" width="13.7109375" style="2" bestFit="1" customWidth="1"/>
    <col min="4" max="4" width="11.85546875" style="2" bestFit="1" customWidth="1"/>
    <col min="5" max="5" width="9.5703125" style="2" bestFit="1" customWidth="1"/>
    <col min="6" max="6" width="8.140625" style="2" customWidth="1"/>
    <col min="7" max="7" width="13.85546875" style="2" customWidth="1"/>
    <col min="8" max="8" width="11.7109375" style="2" bestFit="1" customWidth="1"/>
    <col min="9" max="9" width="11" style="2" bestFit="1" customWidth="1"/>
    <col min="10" max="10" width="10.42578125" style="2" bestFit="1" customWidth="1"/>
    <col min="11" max="11" width="11.85546875" style="2" bestFit="1" customWidth="1"/>
    <col min="12" max="12" width="10.5703125" style="2" bestFit="1" customWidth="1"/>
    <col min="13" max="16374" width="11.42578125" style="2" customWidth="1"/>
    <col min="16375" max="16375" width="8.140625" style="2" customWidth="1"/>
    <col min="16376" max="16376" width="5.85546875" style="2" customWidth="1"/>
    <col min="16377" max="16377" width="17" style="2" customWidth="1"/>
    <col min="16378" max="16378" width="10.42578125" style="2" customWidth="1"/>
    <col min="16379" max="16379" width="12.140625" style="2" customWidth="1"/>
    <col min="16380" max="16380" width="9.5703125" style="2" customWidth="1"/>
    <col min="16381" max="16381" width="25.7109375" style="2" customWidth="1"/>
    <col min="16382" max="16384" width="22.7109375" style="2" customWidth="1"/>
  </cols>
  <sheetData>
    <row r="1" spans="1:17" ht="12.75" customHeight="1" x14ac:dyDescent="0.2">
      <c r="A1" s="337" t="s">
        <v>50</v>
      </c>
      <c r="B1" s="337"/>
      <c r="C1" s="337"/>
      <c r="D1" s="337"/>
      <c r="E1" s="337"/>
      <c r="F1" s="337"/>
      <c r="G1" s="337"/>
      <c r="H1" s="337"/>
      <c r="I1" s="337"/>
      <c r="J1" s="337"/>
      <c r="K1" s="337"/>
      <c r="L1" s="337"/>
    </row>
    <row r="2" spans="1:17" ht="9" customHeight="1" x14ac:dyDescent="0.2">
      <c r="A2" s="337" t="s">
        <v>51</v>
      </c>
      <c r="B2" s="337"/>
      <c r="C2" s="337"/>
      <c r="D2" s="337"/>
      <c r="E2" s="337"/>
      <c r="F2" s="337"/>
      <c r="G2" s="337"/>
      <c r="H2" s="337"/>
      <c r="I2" s="337"/>
      <c r="J2" s="337"/>
      <c r="K2" s="337"/>
      <c r="L2" s="337"/>
    </row>
    <row r="3" spans="1:17" ht="9.75" customHeight="1" x14ac:dyDescent="0.2">
      <c r="A3" s="329" t="s">
        <v>1716</v>
      </c>
      <c r="B3" s="329"/>
      <c r="C3" s="329"/>
      <c r="D3" s="329"/>
      <c r="E3" s="329"/>
      <c r="F3" s="329"/>
      <c r="G3" s="329"/>
      <c r="H3" s="329"/>
      <c r="I3" s="329"/>
      <c r="J3" s="329"/>
      <c r="K3" s="329"/>
      <c r="L3" s="329"/>
    </row>
    <row r="4" spans="1:17" ht="9.75" customHeight="1" x14ac:dyDescent="0.2">
      <c r="A4" s="338" t="s">
        <v>2</v>
      </c>
      <c r="B4" s="338"/>
      <c r="C4" s="338"/>
      <c r="D4" s="338"/>
      <c r="E4" s="338"/>
      <c r="F4" s="338"/>
      <c r="G4" s="338"/>
      <c r="H4" s="338"/>
      <c r="I4" s="338"/>
      <c r="J4" s="338"/>
      <c r="K4" s="338"/>
      <c r="L4" s="338"/>
    </row>
    <row r="5" spans="1:17" ht="11.25" customHeight="1" x14ac:dyDescent="0.2">
      <c r="A5" s="60"/>
      <c r="B5" s="339" t="s">
        <v>3</v>
      </c>
      <c r="C5" s="340" t="s">
        <v>4</v>
      </c>
      <c r="D5" s="341" t="s">
        <v>5</v>
      </c>
      <c r="E5" s="341" t="s">
        <v>6</v>
      </c>
      <c r="F5" s="341" t="s">
        <v>7</v>
      </c>
      <c r="G5" s="342" t="s">
        <v>8</v>
      </c>
      <c r="H5" s="334" t="s">
        <v>9</v>
      </c>
      <c r="I5" s="335"/>
      <c r="J5" s="335"/>
      <c r="K5" s="335"/>
      <c r="L5" s="335"/>
    </row>
    <row r="6" spans="1:17" ht="12" customHeight="1" x14ac:dyDescent="0.2">
      <c r="A6" s="60"/>
      <c r="B6" s="339"/>
      <c r="C6" s="340" t="s">
        <v>10</v>
      </c>
      <c r="D6" s="341"/>
      <c r="E6" s="341"/>
      <c r="F6" s="341"/>
      <c r="G6" s="342"/>
      <c r="H6" s="61" t="s">
        <v>11</v>
      </c>
      <c r="I6" s="61" t="s">
        <v>12</v>
      </c>
      <c r="J6" s="61" t="s">
        <v>13</v>
      </c>
      <c r="K6" s="61" t="s">
        <v>14</v>
      </c>
      <c r="L6" s="61" t="s">
        <v>15</v>
      </c>
    </row>
    <row r="7" spans="1:17" ht="12" thickBot="1" x14ac:dyDescent="0.25">
      <c r="A7" s="62"/>
      <c r="B7" s="323"/>
      <c r="C7" s="64" t="s">
        <v>16</v>
      </c>
      <c r="D7" s="65" t="s">
        <v>17</v>
      </c>
      <c r="E7" s="64" t="s">
        <v>18</v>
      </c>
      <c r="F7" s="66" t="s">
        <v>19</v>
      </c>
      <c r="G7" s="174" t="s">
        <v>20</v>
      </c>
      <c r="H7" s="67" t="s">
        <v>21</v>
      </c>
      <c r="I7" s="67" t="s">
        <v>22</v>
      </c>
      <c r="J7" s="67" t="s">
        <v>23</v>
      </c>
      <c r="K7" s="67" t="s">
        <v>24</v>
      </c>
      <c r="L7" s="67" t="s">
        <v>25</v>
      </c>
      <c r="N7" s="68"/>
      <c r="O7" s="4"/>
    </row>
    <row r="8" spans="1:17" ht="11.25" customHeight="1" x14ac:dyDescent="0.2">
      <c r="A8" s="69" t="s">
        <v>26</v>
      </c>
      <c r="B8" s="70" t="s">
        <v>27</v>
      </c>
      <c r="C8" s="71">
        <v>295521.68684707506</v>
      </c>
      <c r="D8" s="71">
        <v>154743.65738279567</v>
      </c>
      <c r="E8" s="71">
        <v>141470.14846598817</v>
      </c>
      <c r="F8" s="71">
        <v>139562.00508072536</v>
      </c>
      <c r="G8" s="175">
        <v>140778.0294642793</v>
      </c>
      <c r="H8" s="72">
        <v>52.362876996865403</v>
      </c>
      <c r="I8" s="72">
        <v>47.87132544326446</v>
      </c>
      <c r="J8" s="72">
        <v>47.225639028294104</v>
      </c>
      <c r="K8" s="72">
        <v>91.422259793193149</v>
      </c>
      <c r="L8" s="72">
        <v>98.651204225093778</v>
      </c>
      <c r="N8" s="15"/>
      <c r="O8" s="4"/>
    </row>
    <row r="9" spans="1:17" ht="11.45" customHeight="1" x14ac:dyDescent="0.2">
      <c r="A9" s="60"/>
      <c r="B9" s="73" t="s">
        <v>28</v>
      </c>
      <c r="C9" s="74">
        <v>51774.853030963</v>
      </c>
      <c r="D9" s="74">
        <v>25909.535515591153</v>
      </c>
      <c r="E9" s="74">
        <v>25227.939549952225</v>
      </c>
      <c r="F9" s="74">
        <v>25187.685024396345</v>
      </c>
      <c r="G9" s="176">
        <v>25865.317515371848</v>
      </c>
      <c r="H9" s="75">
        <v>50.042702197718327</v>
      </c>
      <c r="I9" s="75">
        <v>48.726240777284524</v>
      </c>
      <c r="J9" s="75">
        <v>48.648491593657084</v>
      </c>
      <c r="K9" s="75">
        <v>97.369323872175258</v>
      </c>
      <c r="L9" s="75">
        <v>99.840436728983846</v>
      </c>
      <c r="N9" s="68"/>
      <c r="O9" s="4"/>
    </row>
    <row r="10" spans="1:17" ht="11.45" customHeight="1" x14ac:dyDescent="0.2">
      <c r="A10" s="60"/>
      <c r="B10" s="73" t="s">
        <v>29</v>
      </c>
      <c r="C10" s="74">
        <v>14073.487247495001</v>
      </c>
      <c r="D10" s="74">
        <v>9794.5701038137631</v>
      </c>
      <c r="E10" s="74">
        <v>5349.4217693240325</v>
      </c>
      <c r="F10" s="74">
        <v>5175.7311587252998</v>
      </c>
      <c r="G10" s="176">
        <v>4278.9171436812376</v>
      </c>
      <c r="H10" s="75">
        <v>69.59589994695267</v>
      </c>
      <c r="I10" s="75">
        <v>38.010634288784381</v>
      </c>
      <c r="J10" s="75">
        <v>36.776465333043525</v>
      </c>
      <c r="K10" s="75">
        <v>54.616197675088365</v>
      </c>
      <c r="L10" s="75">
        <v>96.753095603813634</v>
      </c>
    </row>
    <row r="11" spans="1:17" ht="11.45" customHeight="1" x14ac:dyDescent="0.2">
      <c r="A11" s="60"/>
      <c r="B11" s="73" t="s">
        <v>30</v>
      </c>
      <c r="C11" s="74">
        <v>227520.516995663</v>
      </c>
      <c r="D11" s="74">
        <v>118087.68276442421</v>
      </c>
      <c r="E11" s="74">
        <v>110015.38678270925</v>
      </c>
      <c r="F11" s="74">
        <v>108321.61795046007</v>
      </c>
      <c r="G11" s="176">
        <v>109432.83423123878</v>
      </c>
      <c r="H11" s="75">
        <v>51.901992982318689</v>
      </c>
      <c r="I11" s="75">
        <v>48.354050982051156</v>
      </c>
      <c r="J11" s="75">
        <v>47.609604347253175</v>
      </c>
      <c r="K11" s="75">
        <v>93.164150745663648</v>
      </c>
      <c r="L11" s="75">
        <v>98.460425507938695</v>
      </c>
      <c r="N11" s="16"/>
    </row>
    <row r="12" spans="1:17" ht="11.45" customHeight="1" x14ac:dyDescent="0.2">
      <c r="A12" s="60"/>
      <c r="B12" s="73" t="s">
        <v>31</v>
      </c>
      <c r="C12" s="74">
        <v>106.689188</v>
      </c>
      <c r="D12" s="74">
        <v>75.636922913349991</v>
      </c>
      <c r="E12" s="74">
        <v>21.887004340330002</v>
      </c>
      <c r="F12" s="74">
        <v>21.846921407330001</v>
      </c>
      <c r="G12" s="176">
        <v>31.05226508665001</v>
      </c>
      <c r="H12" s="75">
        <v>70.894646712795293</v>
      </c>
      <c r="I12" s="75">
        <v>20.514735139168931</v>
      </c>
      <c r="J12" s="75">
        <v>20.477165321878726</v>
      </c>
      <c r="K12" s="75">
        <v>28.936931193517555</v>
      </c>
      <c r="L12" s="75">
        <v>99.816864234242686</v>
      </c>
      <c r="N12" s="16"/>
    </row>
    <row r="13" spans="1:17" ht="11.45" customHeight="1" x14ac:dyDescent="0.2">
      <c r="A13" s="60"/>
      <c r="B13" s="73" t="s">
        <v>32</v>
      </c>
      <c r="C13" s="74">
        <v>601.40099999999995</v>
      </c>
      <c r="D13" s="74">
        <v>509.40504809729998</v>
      </c>
      <c r="E13" s="74">
        <v>508.5509388973</v>
      </c>
      <c r="F13" s="74">
        <v>508.5509388973</v>
      </c>
      <c r="G13" s="176">
        <v>91.995951902699971</v>
      </c>
      <c r="H13" s="75">
        <v>84.7030597051385</v>
      </c>
      <c r="I13" s="75">
        <v>84.561039788310964</v>
      </c>
      <c r="J13" s="75">
        <v>84.561039788310964</v>
      </c>
      <c r="K13" s="75">
        <v>99.83233201100181</v>
      </c>
      <c r="L13" s="75">
        <v>100</v>
      </c>
      <c r="N13" s="13"/>
    </row>
    <row r="14" spans="1:17" ht="11.45" customHeight="1" x14ac:dyDescent="0.2">
      <c r="A14" s="60"/>
      <c r="B14" s="73" t="s">
        <v>33</v>
      </c>
      <c r="C14" s="74">
        <v>341.11867190499999</v>
      </c>
      <c r="D14" s="74">
        <v>209.51604169901</v>
      </c>
      <c r="E14" s="74">
        <v>190.12759317201002</v>
      </c>
      <c r="F14" s="74">
        <v>189.77628326851999</v>
      </c>
      <c r="G14" s="176">
        <v>131.60263020598998</v>
      </c>
      <c r="H14" s="75">
        <v>61.420279496561612</v>
      </c>
      <c r="I14" s="75">
        <v>55.736495487107106</v>
      </c>
      <c r="J14" s="75">
        <v>55.633507895859722</v>
      </c>
      <c r="K14" s="75">
        <v>90.746079216763093</v>
      </c>
      <c r="L14" s="75">
        <v>99.815224135734894</v>
      </c>
      <c r="N14" s="13"/>
    </row>
    <row r="15" spans="1:17" s="5" customFormat="1" ht="23.25" customHeight="1" x14ac:dyDescent="0.25">
      <c r="A15" s="78"/>
      <c r="B15" s="79" t="s">
        <v>34</v>
      </c>
      <c r="C15" s="80">
        <v>1103.620713049</v>
      </c>
      <c r="D15" s="80">
        <v>157.31098625688998</v>
      </c>
      <c r="E15" s="80">
        <v>156.83482759304002</v>
      </c>
      <c r="F15" s="80">
        <v>156.79680357049</v>
      </c>
      <c r="G15" s="177">
        <v>946.30972679211004</v>
      </c>
      <c r="H15" s="81">
        <v>14.254080627236783</v>
      </c>
      <c r="I15" s="81">
        <v>14.210935490667678</v>
      </c>
      <c r="J15" s="81">
        <v>14.207490102039099</v>
      </c>
      <c r="K15" s="81">
        <v>99.697313788960429</v>
      </c>
      <c r="L15" s="81">
        <v>99.975755370708413</v>
      </c>
      <c r="N15" s="82"/>
      <c r="P15" s="336"/>
      <c r="Q15" s="336"/>
    </row>
    <row r="16" spans="1:17" ht="11.25" customHeight="1" x14ac:dyDescent="0.2">
      <c r="A16" s="69" t="s">
        <v>35</v>
      </c>
      <c r="B16" s="70" t="s">
        <v>36</v>
      </c>
      <c r="C16" s="71">
        <v>94521.847301682996</v>
      </c>
      <c r="D16" s="71">
        <v>53298.586871235195</v>
      </c>
      <c r="E16" s="71">
        <v>53260.850724744443</v>
      </c>
      <c r="F16" s="71">
        <v>51846.143723330941</v>
      </c>
      <c r="G16" s="175">
        <v>41223.260430447801</v>
      </c>
      <c r="H16" s="72">
        <v>56.38758487349854</v>
      </c>
      <c r="I16" s="72">
        <v>56.347661673129522</v>
      </c>
      <c r="J16" s="72">
        <v>54.850963246470322</v>
      </c>
      <c r="K16" s="72">
        <v>99.929198598488327</v>
      </c>
      <c r="L16" s="72">
        <v>97.343814486319786</v>
      </c>
      <c r="N16" s="68"/>
    </row>
    <row r="17" spans="1:15 16381:16381" ht="11.25" customHeight="1" x14ac:dyDescent="0.2">
      <c r="A17" s="324"/>
      <c r="B17" s="325" t="s">
        <v>37</v>
      </c>
      <c r="C17" s="86">
        <v>37259.837390134999</v>
      </c>
      <c r="D17" s="86">
        <v>19604.70917055383</v>
      </c>
      <c r="E17" s="86">
        <v>19579.960141686694</v>
      </c>
      <c r="F17" s="86">
        <v>18217.419588950692</v>
      </c>
      <c r="G17" s="178">
        <v>17655.128219581169</v>
      </c>
      <c r="H17" s="87">
        <v>52.616196268597825</v>
      </c>
      <c r="I17" s="87">
        <v>52.549773464311279</v>
      </c>
      <c r="J17" s="87">
        <v>48.892912221280866</v>
      </c>
      <c r="K17" s="87">
        <v>99.873759775511957</v>
      </c>
      <c r="L17" s="87">
        <v>93.041147464671866</v>
      </c>
      <c r="N17" s="15"/>
    </row>
    <row r="18" spans="1:15 16381:16381" ht="11.25" customHeight="1" x14ac:dyDescent="0.2">
      <c r="A18" s="60"/>
      <c r="B18" s="84" t="s">
        <v>38</v>
      </c>
      <c r="C18" s="74">
        <v>19509.579269688002</v>
      </c>
      <c r="D18" s="74">
        <v>9827.679470546429</v>
      </c>
      <c r="E18" s="74">
        <v>9827.6794705464199</v>
      </c>
      <c r="F18" s="74">
        <v>9546.7007583344202</v>
      </c>
      <c r="G18" s="176">
        <v>9681.8997991415727</v>
      </c>
      <c r="H18" s="75">
        <v>50.373610495105225</v>
      </c>
      <c r="I18" s="75">
        <v>50.373610495105183</v>
      </c>
      <c r="J18" s="75">
        <v>48.933401517105558</v>
      </c>
      <c r="K18" s="75">
        <v>99.999999999999915</v>
      </c>
      <c r="L18" s="75">
        <v>97.140945499351162</v>
      </c>
      <c r="N18" s="68"/>
    </row>
    <row r="19" spans="1:15 16381:16381" ht="11.25" customHeight="1" x14ac:dyDescent="0.2">
      <c r="A19" s="60"/>
      <c r="B19" s="84" t="s">
        <v>39</v>
      </c>
      <c r="C19" s="74">
        <v>17520.949823401999</v>
      </c>
      <c r="D19" s="74">
        <v>9709.1738304371502</v>
      </c>
      <c r="E19" s="74">
        <v>9709.1738304371302</v>
      </c>
      <c r="F19" s="74">
        <v>8628.1142677771313</v>
      </c>
      <c r="G19" s="176">
        <v>7811.7759929648491</v>
      </c>
      <c r="H19" s="75">
        <v>55.414654618033396</v>
      </c>
      <c r="I19" s="75">
        <v>55.414654618033275</v>
      </c>
      <c r="J19" s="75">
        <v>49.24455782786913</v>
      </c>
      <c r="K19" s="75">
        <v>99.999999999999787</v>
      </c>
      <c r="L19" s="75">
        <v>88.865586490263439</v>
      </c>
      <c r="N19" s="3"/>
    </row>
    <row r="20" spans="1:15 16381:16381" ht="11.25" customHeight="1" x14ac:dyDescent="0.2">
      <c r="A20" s="60"/>
      <c r="B20" s="84" t="s">
        <v>40</v>
      </c>
      <c r="C20" s="74">
        <v>229.30829704499999</v>
      </c>
      <c r="D20" s="74">
        <v>67.855869570249993</v>
      </c>
      <c r="E20" s="74">
        <v>43.106840703140001</v>
      </c>
      <c r="F20" s="74">
        <v>42.604562839140002</v>
      </c>
      <c r="G20" s="176">
        <v>161.45242747474998</v>
      </c>
      <c r="H20" s="75">
        <v>29.59154572454646</v>
      </c>
      <c r="I20" s="75">
        <v>18.798639760811017</v>
      </c>
      <c r="J20" s="75">
        <v>18.579599337733157</v>
      </c>
      <c r="K20" s="75">
        <v>63.527062546169631</v>
      </c>
      <c r="L20" s="75">
        <v>98.834807061229583</v>
      </c>
      <c r="N20" s="3"/>
    </row>
    <row r="21" spans="1:15 16381:16381" ht="11.25" customHeight="1" x14ac:dyDescent="0.2">
      <c r="A21" s="324"/>
      <c r="B21" s="325" t="s">
        <v>41</v>
      </c>
      <c r="C21" s="86">
        <v>57262.009911547997</v>
      </c>
      <c r="D21" s="86">
        <v>33693.877700681369</v>
      </c>
      <c r="E21" s="86">
        <v>33680.89058305775</v>
      </c>
      <c r="F21" s="86">
        <v>33628.724134380245</v>
      </c>
      <c r="G21" s="178">
        <v>23568.132210866628</v>
      </c>
      <c r="H21" s="87">
        <v>58.841591052650678</v>
      </c>
      <c r="I21" s="87">
        <v>58.818910888884716</v>
      </c>
      <c r="J21" s="87">
        <v>58.727809565759514</v>
      </c>
      <c r="K21" s="87">
        <v>99.961455556588092</v>
      </c>
      <c r="L21" s="87">
        <v>99.845115589954901</v>
      </c>
    </row>
    <row r="22" spans="1:15 16381:16381" ht="11.25" customHeight="1" x14ac:dyDescent="0.2">
      <c r="A22" s="60"/>
      <c r="B22" s="84" t="s">
        <v>38</v>
      </c>
      <c r="C22" s="74">
        <v>15422.055749775</v>
      </c>
      <c r="D22" s="74">
        <v>8269.1503263922095</v>
      </c>
      <c r="E22" s="74">
        <v>8269.1503263922095</v>
      </c>
      <c r="F22" s="74">
        <v>8216.9872025792101</v>
      </c>
      <c r="G22" s="176">
        <v>7152.9054233827901</v>
      </c>
      <c r="H22" s="75">
        <v>53.618988678035691</v>
      </c>
      <c r="I22" s="75">
        <v>53.618988678035691</v>
      </c>
      <c r="J22" s="75">
        <v>53.280751515238769</v>
      </c>
      <c r="K22" s="75">
        <v>100</v>
      </c>
      <c r="L22" s="75">
        <v>99.36918399407358</v>
      </c>
    </row>
    <row r="23" spans="1:15 16381:16381" ht="11.25" customHeight="1" x14ac:dyDescent="0.2">
      <c r="A23" s="60"/>
      <c r="B23" s="84" t="s">
        <v>39</v>
      </c>
      <c r="C23" s="74">
        <v>40117.707714217999</v>
      </c>
      <c r="D23" s="74">
        <v>24212.185072852171</v>
      </c>
      <c r="E23" s="74">
        <v>24208.896893830108</v>
      </c>
      <c r="F23" s="74">
        <v>24208.893568965603</v>
      </c>
      <c r="G23" s="176">
        <v>15905.522641365827</v>
      </c>
      <c r="H23" s="75">
        <v>60.352862744127336</v>
      </c>
      <c r="I23" s="75">
        <v>60.344666415848835</v>
      </c>
      <c r="J23" s="75">
        <v>60.344658128075949</v>
      </c>
      <c r="K23" s="75">
        <v>99.986419321460787</v>
      </c>
      <c r="L23" s="75">
        <v>99.999986265939668</v>
      </c>
    </row>
    <row r="24" spans="1:15 16381:16381" ht="11.25" customHeight="1" x14ac:dyDescent="0.2">
      <c r="A24" s="60"/>
      <c r="B24" s="84" t="s">
        <v>40</v>
      </c>
      <c r="C24" s="74">
        <v>295.22500055500001</v>
      </c>
      <c r="D24" s="74">
        <v>55.490350112990001</v>
      </c>
      <c r="E24" s="74">
        <v>45.791411511429999</v>
      </c>
      <c r="F24" s="74">
        <v>45.791411511429999</v>
      </c>
      <c r="G24" s="176">
        <v>239.73465044201001</v>
      </c>
      <c r="H24" s="75">
        <v>18.795952242754666</v>
      </c>
      <c r="I24" s="75">
        <v>15.510682166261565</v>
      </c>
      <c r="J24" s="75">
        <v>15.510682166261565</v>
      </c>
      <c r="K24" s="75">
        <v>82.521395915125922</v>
      </c>
      <c r="L24" s="75">
        <v>100</v>
      </c>
      <c r="N24" s="13"/>
      <c r="O24" s="15"/>
    </row>
    <row r="25" spans="1:15 16381:16381" ht="11.25" customHeight="1" x14ac:dyDescent="0.2">
      <c r="A25" s="60"/>
      <c r="B25" s="84" t="s">
        <v>42</v>
      </c>
      <c r="C25" s="74">
        <v>1427.0214470000001</v>
      </c>
      <c r="D25" s="74">
        <v>1157.0519513239999</v>
      </c>
      <c r="E25" s="74">
        <v>1157.0519513239999</v>
      </c>
      <c r="F25" s="74">
        <v>1157.0519513239999</v>
      </c>
      <c r="G25" s="176">
        <v>269.96949567600018</v>
      </c>
      <c r="H25" s="75">
        <v>81.0816090925927</v>
      </c>
      <c r="I25" s="75">
        <v>81.0816090925927</v>
      </c>
      <c r="J25" s="75">
        <v>81.0816090925927</v>
      </c>
      <c r="K25" s="75">
        <v>100</v>
      </c>
      <c r="L25" s="75">
        <v>100</v>
      </c>
    </row>
    <row r="26" spans="1:15 16381:16381" ht="11.25" customHeight="1" x14ac:dyDescent="0.2">
      <c r="A26" s="69" t="s">
        <v>43</v>
      </c>
      <c r="B26" s="85" t="s">
        <v>44</v>
      </c>
      <c r="C26" s="86">
        <v>86497.025496389993</v>
      </c>
      <c r="D26" s="86">
        <v>49807.093624327448</v>
      </c>
      <c r="E26" s="86">
        <v>22831.377061225681</v>
      </c>
      <c r="F26" s="86">
        <v>22784.481931160863</v>
      </c>
      <c r="G26" s="178">
        <v>36689.931872062545</v>
      </c>
      <c r="H26" s="87">
        <v>57.582435162936527</v>
      </c>
      <c r="I26" s="87">
        <v>26.395563234921372</v>
      </c>
      <c r="J26" s="87">
        <v>26.341347347385707</v>
      </c>
      <c r="K26" s="87">
        <v>45.839609179833921</v>
      </c>
      <c r="L26" s="87">
        <v>99.794602270642457</v>
      </c>
      <c r="XFA26" s="15"/>
    </row>
    <row r="27" spans="1:15 16381:16381" ht="11.25" customHeight="1" x14ac:dyDescent="0.2">
      <c r="A27" s="69" t="s">
        <v>45</v>
      </c>
      <c r="B27" s="85" t="s">
        <v>46</v>
      </c>
      <c r="C27" s="86">
        <v>476540.55964514805</v>
      </c>
      <c r="D27" s="88">
        <v>257849.33787835832</v>
      </c>
      <c r="E27" s="86">
        <v>217562.37625195828</v>
      </c>
      <c r="F27" s="89">
        <v>214192.63073521716</v>
      </c>
      <c r="G27" s="178">
        <v>218691.22176678968</v>
      </c>
      <c r="H27" s="87">
        <v>54.108581664142854</v>
      </c>
      <c r="I27" s="87">
        <v>45.654534928561858</v>
      </c>
      <c r="J27" s="87">
        <v>44.947408232095484</v>
      </c>
      <c r="K27" s="87">
        <v>84.375774645034923</v>
      </c>
      <c r="L27" s="87">
        <v>98.451135911092166</v>
      </c>
      <c r="N27" s="90"/>
      <c r="O27" s="3"/>
    </row>
    <row r="28" spans="1:15 16381:16381" ht="11.25" customHeight="1" x14ac:dyDescent="0.2">
      <c r="A28" s="91" t="s">
        <v>47</v>
      </c>
      <c r="B28" s="85" t="s">
        <v>48</v>
      </c>
      <c r="C28" s="86">
        <v>382018.71234346507</v>
      </c>
      <c r="D28" s="86">
        <v>204550.75100712312</v>
      </c>
      <c r="E28" s="86">
        <v>164301.52552721385</v>
      </c>
      <c r="F28" s="86">
        <v>162346.4870118862</v>
      </c>
      <c r="G28" s="178">
        <v>177467.96133634186</v>
      </c>
      <c r="H28" s="87">
        <v>53.544694120432453</v>
      </c>
      <c r="I28" s="87">
        <v>43.008763764297953</v>
      </c>
      <c r="J28" s="87">
        <v>42.496998645952154</v>
      </c>
      <c r="K28" s="87">
        <v>80.323110386181057</v>
      </c>
      <c r="L28" s="87">
        <v>98.810091075506278</v>
      </c>
    </row>
    <row r="29" spans="1:15 16381:16381" x14ac:dyDescent="0.2">
      <c r="A29" s="92" t="s">
        <v>49</v>
      </c>
      <c r="B29" s="93"/>
      <c r="C29" s="60"/>
      <c r="D29" s="60"/>
      <c r="E29" s="60"/>
      <c r="F29" s="60"/>
      <c r="G29" s="60"/>
      <c r="H29" s="60"/>
      <c r="I29" s="60"/>
      <c r="J29" s="60"/>
      <c r="K29" s="60"/>
      <c r="L29" s="60"/>
      <c r="N29" s="15"/>
      <c r="XFA29" s="13"/>
    </row>
    <row r="30" spans="1:15 16381:16381" x14ac:dyDescent="0.2">
      <c r="C30" s="3"/>
    </row>
    <row r="31" spans="1:15 16381:16381" x14ac:dyDescent="0.2">
      <c r="A31" s="21"/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</row>
    <row r="32" spans="1:15 16381:16381" x14ac:dyDescent="0.2">
      <c r="A32" s="21"/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</row>
    <row r="33" spans="1:13" x14ac:dyDescent="0.2">
      <c r="A33" s="21"/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</row>
    <row r="34" spans="1:13" x14ac:dyDescent="0.2">
      <c r="A34" s="21"/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</row>
    <row r="35" spans="1:13" x14ac:dyDescent="0.2">
      <c r="A35" s="21"/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</row>
    <row r="36" spans="1:13" x14ac:dyDescent="0.2">
      <c r="A36" s="21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</row>
    <row r="37" spans="1:13" x14ac:dyDescent="0.2">
      <c r="A37" s="21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</row>
    <row r="38" spans="1:13" x14ac:dyDescent="0.2">
      <c r="A38" s="21"/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</row>
    <row r="39" spans="1:13" x14ac:dyDescent="0.2">
      <c r="A39" s="21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</row>
    <row r="40" spans="1:13" x14ac:dyDescent="0.2">
      <c r="A40" s="21"/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</row>
    <row r="41" spans="1:13" x14ac:dyDescent="0.2">
      <c r="A41" s="21"/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</row>
    <row r="42" spans="1:13" x14ac:dyDescent="0.2">
      <c r="A42" s="21"/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</row>
    <row r="43" spans="1:13" x14ac:dyDescent="0.2">
      <c r="A43" s="21"/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</row>
    <row r="44" spans="1:13" x14ac:dyDescent="0.2">
      <c r="A44" s="21"/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</row>
  </sheetData>
  <mergeCells count="12">
    <mergeCell ref="H5:L5"/>
    <mergeCell ref="P15:Q15"/>
    <mergeCell ref="A1:L1"/>
    <mergeCell ref="A2:L2"/>
    <mergeCell ref="A3:L3"/>
    <mergeCell ref="A4:L4"/>
    <mergeCell ref="B5:B6"/>
    <mergeCell ref="C5:C6"/>
    <mergeCell ref="D5:D6"/>
    <mergeCell ref="E5:E6"/>
    <mergeCell ref="F5:F6"/>
    <mergeCell ref="G5:G6"/>
  </mergeCells>
  <pageMargins left="0.70866141732283472" right="0.70866141732283472" top="0.74803149606299213" bottom="0.74803149606299213" header="0.31496062992125984" footer="0.31496062992125984"/>
  <pageSetup scale="67" orientation="landscape" r:id="rId1"/>
  <ignoredErrors>
    <ignoredError sqref="C7:L7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200713-C2C1-4CDE-A8CD-86B211E687D2}">
  <sheetPr codeName="Hoja7">
    <tabColor theme="0"/>
  </sheetPr>
  <dimension ref="A1:XFB44"/>
  <sheetViews>
    <sheetView showGridLines="0" workbookViewId="0">
      <pane ySplit="7" topLeftCell="A8" activePane="bottomLeft" state="frozen"/>
      <selection pane="bottomLeft" activeCell="E43" sqref="E43"/>
    </sheetView>
  </sheetViews>
  <sheetFormatPr baseColWidth="10" defaultColWidth="18.28515625" defaultRowHeight="11.25" customHeight="1" x14ac:dyDescent="0.2"/>
  <cols>
    <col min="1" max="1" width="3.5703125" style="2" customWidth="1"/>
    <col min="2" max="2" width="29.85546875" style="2" customWidth="1"/>
    <col min="3" max="3" width="11.42578125" style="2" bestFit="1" customWidth="1"/>
    <col min="4" max="4" width="12" style="2" bestFit="1" customWidth="1"/>
    <col min="5" max="5" width="9.7109375" style="2" bestFit="1" customWidth="1"/>
    <col min="6" max="6" width="6.85546875" style="2" bestFit="1" customWidth="1"/>
    <col min="7" max="7" width="13.85546875" style="2" bestFit="1" customWidth="1"/>
    <col min="8" max="8" width="11.85546875" style="2" bestFit="1" customWidth="1"/>
    <col min="9" max="9" width="11.140625" style="2" bestFit="1" customWidth="1"/>
    <col min="10" max="10" width="10.5703125" style="2" bestFit="1" customWidth="1"/>
    <col min="11" max="11" width="12.28515625" style="2" bestFit="1" customWidth="1"/>
    <col min="12" max="12" width="11.5703125" style="2" bestFit="1" customWidth="1"/>
    <col min="13" max="13" width="11.42578125" style="2" customWidth="1"/>
    <col min="14" max="14" width="15.5703125" style="2" bestFit="1" customWidth="1"/>
    <col min="15" max="16380" width="11.42578125" style="2" customWidth="1"/>
    <col min="16381" max="16381" width="19.5703125" style="2" customWidth="1"/>
    <col min="16382" max="16384" width="6" style="2" customWidth="1"/>
  </cols>
  <sheetData>
    <row r="1" spans="1:18" ht="12.75" customHeight="1" x14ac:dyDescent="0.2">
      <c r="A1" s="344" t="s">
        <v>52</v>
      </c>
      <c r="B1" s="344"/>
      <c r="C1" s="344"/>
      <c r="D1" s="344"/>
      <c r="E1" s="344"/>
      <c r="F1" s="344"/>
      <c r="G1" s="344"/>
      <c r="H1" s="344"/>
      <c r="I1" s="344"/>
      <c r="J1" s="344"/>
      <c r="K1" s="344"/>
      <c r="L1" s="344"/>
      <c r="N1" s="94"/>
    </row>
    <row r="2" spans="1:18" ht="9.75" customHeight="1" x14ac:dyDescent="0.2">
      <c r="A2" s="344" t="s">
        <v>53</v>
      </c>
      <c r="B2" s="344"/>
      <c r="C2" s="344"/>
      <c r="D2" s="344"/>
      <c r="E2" s="344"/>
      <c r="F2" s="344"/>
      <c r="G2" s="344"/>
      <c r="H2" s="344"/>
      <c r="I2" s="344"/>
      <c r="J2" s="344"/>
      <c r="K2" s="344"/>
      <c r="L2" s="344"/>
    </row>
    <row r="3" spans="1:18" ht="9.75" customHeight="1" x14ac:dyDescent="0.2">
      <c r="A3" s="329" t="s">
        <v>1716</v>
      </c>
      <c r="B3" s="329"/>
      <c r="C3" s="329"/>
      <c r="D3" s="329"/>
      <c r="E3" s="329"/>
      <c r="F3" s="329"/>
      <c r="G3" s="329"/>
      <c r="H3" s="329"/>
      <c r="I3" s="329"/>
      <c r="J3" s="329"/>
      <c r="K3" s="329"/>
      <c r="L3" s="329"/>
    </row>
    <row r="4" spans="1:18" ht="9.75" customHeight="1" x14ac:dyDescent="0.2">
      <c r="A4" s="345" t="s">
        <v>2</v>
      </c>
      <c r="B4" s="345"/>
      <c r="C4" s="345"/>
      <c r="D4" s="345"/>
      <c r="E4" s="345"/>
      <c r="F4" s="345"/>
      <c r="G4" s="345"/>
      <c r="H4" s="345"/>
      <c r="I4" s="345"/>
      <c r="J4" s="345"/>
      <c r="K4" s="345"/>
      <c r="L4" s="345"/>
    </row>
    <row r="5" spans="1:18" ht="12" customHeight="1" x14ac:dyDescent="0.2">
      <c r="A5" s="60"/>
      <c r="B5" s="339" t="s">
        <v>3</v>
      </c>
      <c r="C5" s="341" t="s">
        <v>4</v>
      </c>
      <c r="D5" s="341" t="s">
        <v>5</v>
      </c>
      <c r="E5" s="341" t="s">
        <v>6</v>
      </c>
      <c r="F5" s="341" t="s">
        <v>7</v>
      </c>
      <c r="G5" s="342" t="s">
        <v>8</v>
      </c>
      <c r="H5" s="343" t="s">
        <v>9</v>
      </c>
      <c r="I5" s="335"/>
      <c r="J5" s="335"/>
      <c r="K5" s="335"/>
      <c r="L5" s="335"/>
    </row>
    <row r="6" spans="1:18" ht="12" customHeight="1" x14ac:dyDescent="0.2">
      <c r="A6" s="60"/>
      <c r="B6" s="339"/>
      <c r="C6" s="341" t="s">
        <v>10</v>
      </c>
      <c r="D6" s="341"/>
      <c r="E6" s="341"/>
      <c r="F6" s="341"/>
      <c r="G6" s="342"/>
      <c r="H6" s="61" t="s">
        <v>11</v>
      </c>
      <c r="I6" s="61" t="s">
        <v>12</v>
      </c>
      <c r="J6" s="61" t="s">
        <v>13</v>
      </c>
      <c r="K6" s="61" t="s">
        <v>14</v>
      </c>
      <c r="L6" s="61" t="s">
        <v>15</v>
      </c>
    </row>
    <row r="7" spans="1:18" ht="12" customHeight="1" thickBot="1" x14ac:dyDescent="0.25">
      <c r="A7" s="62"/>
      <c r="B7" s="63"/>
      <c r="C7" s="64" t="s">
        <v>16</v>
      </c>
      <c r="D7" s="65" t="s">
        <v>17</v>
      </c>
      <c r="E7" s="64" t="s">
        <v>18</v>
      </c>
      <c r="F7" s="66" t="s">
        <v>19</v>
      </c>
      <c r="G7" s="174" t="s">
        <v>20</v>
      </c>
      <c r="H7" s="67" t="s">
        <v>21</v>
      </c>
      <c r="I7" s="67" t="s">
        <v>22</v>
      </c>
      <c r="J7" s="67" t="s">
        <v>23</v>
      </c>
      <c r="K7" s="67" t="s">
        <v>24</v>
      </c>
      <c r="L7" s="67" t="s">
        <v>25</v>
      </c>
    </row>
    <row r="8" spans="1:18" ht="11.45" customHeight="1" x14ac:dyDescent="0.2">
      <c r="A8" s="69" t="s">
        <v>26</v>
      </c>
      <c r="B8" s="70" t="s">
        <v>27</v>
      </c>
      <c r="C8" s="95">
        <v>13333.514776198002</v>
      </c>
      <c r="D8" s="95">
        <v>8546.3547660181102</v>
      </c>
      <c r="E8" s="95">
        <v>7414.3672303828016</v>
      </c>
      <c r="F8" s="95">
        <v>7333.6326799500403</v>
      </c>
      <c r="G8" s="179">
        <v>4787.1600101798904</v>
      </c>
      <c r="H8" s="96">
        <v>64.096788502266676</v>
      </c>
      <c r="I8" s="96">
        <v>55.606997515901647</v>
      </c>
      <c r="J8" s="96">
        <v>55.001496627442116</v>
      </c>
      <c r="K8" s="96">
        <v>86.754732671099717</v>
      </c>
      <c r="L8" s="96">
        <v>98.911106667310392</v>
      </c>
    </row>
    <row r="9" spans="1:18" ht="11.25" customHeight="1" x14ac:dyDescent="0.2">
      <c r="A9" s="60"/>
      <c r="B9" s="73" t="s">
        <v>28</v>
      </c>
      <c r="C9" s="97">
        <v>3273.1148285210002</v>
      </c>
      <c r="D9" s="97">
        <v>1666.2136448168201</v>
      </c>
      <c r="E9" s="97">
        <v>1631.6075156237507</v>
      </c>
      <c r="F9" s="97">
        <v>1625.0371724634806</v>
      </c>
      <c r="G9" s="180">
        <v>1606.9011837041801</v>
      </c>
      <c r="H9" s="98">
        <v>50.906055305420516</v>
      </c>
      <c r="I9" s="98">
        <v>49.848771005721602</v>
      </c>
      <c r="J9" s="98">
        <v>49.648034291475653</v>
      </c>
      <c r="K9" s="98">
        <v>97.92306771099129</v>
      </c>
      <c r="L9" s="98">
        <v>99.597308599197135</v>
      </c>
    </row>
    <row r="10" spans="1:18" ht="11.25" customHeight="1" x14ac:dyDescent="0.2">
      <c r="A10" s="76"/>
      <c r="B10" s="77" t="s">
        <v>29</v>
      </c>
      <c r="C10" s="99">
        <v>1195.829369864</v>
      </c>
      <c r="D10" s="99">
        <v>871.36267226724988</v>
      </c>
      <c r="E10" s="99">
        <v>525.82024329854005</v>
      </c>
      <c r="F10" s="99">
        <v>517.70398343151999</v>
      </c>
      <c r="G10" s="181">
        <v>324.46669759675012</v>
      </c>
      <c r="H10" s="100">
        <v>72.866806437974404</v>
      </c>
      <c r="I10" s="100">
        <v>43.971176536527182</v>
      </c>
      <c r="J10" s="100">
        <v>43.292462660487899</v>
      </c>
      <c r="K10" s="100">
        <v>60.344591297487803</v>
      </c>
      <c r="L10" s="100">
        <v>98.45645732159231</v>
      </c>
    </row>
    <row r="11" spans="1:18" ht="11.25" customHeight="1" x14ac:dyDescent="0.2">
      <c r="A11" s="60"/>
      <c r="B11" s="73" t="s">
        <v>30</v>
      </c>
      <c r="C11" s="97">
        <v>6765.9191094130001</v>
      </c>
      <c r="D11" s="97">
        <v>4649.4275326096595</v>
      </c>
      <c r="E11" s="97">
        <v>4541.6384415194298</v>
      </c>
      <c r="F11" s="97">
        <v>4539.4507163584294</v>
      </c>
      <c r="G11" s="180">
        <v>2116.4915768033406</v>
      </c>
      <c r="H11" s="98">
        <v>68.71834347149084</v>
      </c>
      <c r="I11" s="98">
        <v>67.125225236596933</v>
      </c>
      <c r="J11" s="98">
        <v>67.092890750688625</v>
      </c>
      <c r="K11" s="98">
        <v>97.681669617727565</v>
      </c>
      <c r="L11" s="98">
        <v>99.951829605346816</v>
      </c>
    </row>
    <row r="12" spans="1:18" ht="11.25" customHeight="1" x14ac:dyDescent="0.2">
      <c r="A12" s="76"/>
      <c r="B12" s="77" t="s">
        <v>31</v>
      </c>
      <c r="C12" s="99">
        <v>1834.6264146999999</v>
      </c>
      <c r="D12" s="99">
        <v>1259.1384931721202</v>
      </c>
      <c r="E12" s="99">
        <v>620.64800546538015</v>
      </c>
      <c r="F12" s="99">
        <v>556.93576857153005</v>
      </c>
      <c r="G12" s="181">
        <v>575.48792152787973</v>
      </c>
      <c r="H12" s="100">
        <v>68.63187421064228</v>
      </c>
      <c r="I12" s="100">
        <v>33.829666927959785</v>
      </c>
      <c r="J12" s="100">
        <v>30.356903406004911</v>
      </c>
      <c r="K12" s="100">
        <v>49.291480550467099</v>
      </c>
      <c r="L12" s="100">
        <v>89.734561888090369</v>
      </c>
    </row>
    <row r="13" spans="1:18" ht="11.25" customHeight="1" x14ac:dyDescent="0.2">
      <c r="A13" s="60"/>
      <c r="B13" s="73" t="s">
        <v>32</v>
      </c>
      <c r="C13" s="97">
        <v>128.671317652</v>
      </c>
      <c r="D13" s="97">
        <v>68.460834451240004</v>
      </c>
      <c r="E13" s="97">
        <v>63.406909685510001</v>
      </c>
      <c r="F13" s="97">
        <v>63.40217267989</v>
      </c>
      <c r="G13" s="180">
        <v>60.210483200759995</v>
      </c>
      <c r="H13" s="98">
        <v>53.205979157217321</v>
      </c>
      <c r="I13" s="98">
        <v>49.278200334435169</v>
      </c>
      <c r="J13" s="98">
        <v>49.274518856926086</v>
      </c>
      <c r="K13" s="98">
        <v>92.617786788255458</v>
      </c>
      <c r="L13" s="98">
        <v>99.992529196512663</v>
      </c>
    </row>
    <row r="14" spans="1:18" ht="11.25" customHeight="1" x14ac:dyDescent="0.2">
      <c r="A14" s="76"/>
      <c r="B14" s="77" t="s">
        <v>33</v>
      </c>
      <c r="C14" s="99">
        <v>12.269</v>
      </c>
      <c r="D14" s="99">
        <v>5.58378338232</v>
      </c>
      <c r="E14" s="99">
        <v>5.4126272913199998</v>
      </c>
      <c r="F14" s="99">
        <v>5.4126272913199998</v>
      </c>
      <c r="G14" s="181">
        <v>6.6852166176800001</v>
      </c>
      <c r="H14" s="100">
        <v>45.511316181595888</v>
      </c>
      <c r="I14" s="100">
        <v>44.116287320237994</v>
      </c>
      <c r="J14" s="100">
        <v>44.116287320237994</v>
      </c>
      <c r="K14" s="100">
        <v>96.934764848831094</v>
      </c>
      <c r="L14" s="100">
        <v>100</v>
      </c>
    </row>
    <row r="15" spans="1:18" s="5" customFormat="1" ht="22.5" x14ac:dyDescent="0.25">
      <c r="A15" s="78"/>
      <c r="B15" s="79" t="s">
        <v>34</v>
      </c>
      <c r="C15" s="101">
        <v>123.084736048</v>
      </c>
      <c r="D15" s="101">
        <v>26.167805318700001</v>
      </c>
      <c r="E15" s="101">
        <v>25.833487498870003</v>
      </c>
      <c r="F15" s="101">
        <v>25.690239153870003</v>
      </c>
      <c r="G15" s="182">
        <v>96.916930729299992</v>
      </c>
      <c r="H15" s="102">
        <v>21.259992228845668</v>
      </c>
      <c r="I15" s="102">
        <v>20.988376242522534</v>
      </c>
      <c r="J15" s="102">
        <v>20.87199435017795</v>
      </c>
      <c r="K15" s="102">
        <v>98.72240787579122</v>
      </c>
      <c r="L15" s="102">
        <v>99.445493586546277</v>
      </c>
      <c r="P15" s="336"/>
      <c r="Q15" s="336"/>
      <c r="R15" s="336"/>
    </row>
    <row r="16" spans="1:18" ht="11.25" customHeight="1" x14ac:dyDescent="0.2">
      <c r="A16" s="91" t="s">
        <v>35</v>
      </c>
      <c r="B16" s="85" t="s">
        <v>36</v>
      </c>
      <c r="C16" s="106">
        <v>0</v>
      </c>
      <c r="D16" s="108">
        <v>0</v>
      </c>
      <c r="E16" s="106">
        <v>0</v>
      </c>
      <c r="F16" s="109">
        <v>0</v>
      </c>
      <c r="G16" s="183">
        <v>0</v>
      </c>
      <c r="H16" s="107">
        <v>0</v>
      </c>
      <c r="I16" s="107">
        <v>0</v>
      </c>
      <c r="J16" s="107">
        <v>0</v>
      </c>
      <c r="K16" s="107">
        <v>0</v>
      </c>
      <c r="L16" s="107">
        <v>0</v>
      </c>
    </row>
    <row r="17" spans="1:12 16382:16382" ht="11.25" hidden="1" customHeight="1" x14ac:dyDescent="0.2">
      <c r="A17" s="103"/>
      <c r="B17" s="83" t="s">
        <v>37</v>
      </c>
      <c r="C17" s="104">
        <v>0</v>
      </c>
      <c r="D17" s="104">
        <v>0</v>
      </c>
      <c r="E17" s="104">
        <v>0</v>
      </c>
      <c r="F17" s="104">
        <v>0</v>
      </c>
      <c r="G17" s="184">
        <v>0</v>
      </c>
      <c r="H17" s="105">
        <v>0</v>
      </c>
      <c r="I17" s="105">
        <v>0</v>
      </c>
      <c r="J17" s="105">
        <v>0</v>
      </c>
      <c r="K17" s="105">
        <v>0</v>
      </c>
      <c r="L17" s="105">
        <v>0</v>
      </c>
    </row>
    <row r="18" spans="1:12 16382:16382" ht="11.25" hidden="1" customHeight="1" x14ac:dyDescent="0.2">
      <c r="A18" s="60"/>
      <c r="B18" s="84" t="s">
        <v>38</v>
      </c>
      <c r="C18" s="97">
        <v>0</v>
      </c>
      <c r="D18" s="97">
        <v>0</v>
      </c>
      <c r="E18" s="97">
        <v>0</v>
      </c>
      <c r="F18" s="97">
        <v>0</v>
      </c>
      <c r="G18" s="180">
        <v>0</v>
      </c>
      <c r="H18" s="98">
        <v>0</v>
      </c>
      <c r="I18" s="98">
        <v>0</v>
      </c>
      <c r="J18" s="98">
        <v>0</v>
      </c>
      <c r="K18" s="98">
        <v>0</v>
      </c>
      <c r="L18" s="98">
        <v>0</v>
      </c>
    </row>
    <row r="19" spans="1:12 16382:16382" ht="11.25" hidden="1" customHeight="1" x14ac:dyDescent="0.2">
      <c r="A19" s="60"/>
      <c r="B19" s="84" t="s">
        <v>39</v>
      </c>
      <c r="C19" s="97">
        <v>0</v>
      </c>
      <c r="D19" s="97">
        <v>0</v>
      </c>
      <c r="E19" s="97">
        <v>0</v>
      </c>
      <c r="F19" s="97">
        <v>0</v>
      </c>
      <c r="G19" s="180">
        <v>0</v>
      </c>
      <c r="H19" s="98">
        <v>0</v>
      </c>
      <c r="I19" s="98">
        <v>0</v>
      </c>
      <c r="J19" s="98">
        <v>0</v>
      </c>
      <c r="K19" s="98">
        <v>0</v>
      </c>
      <c r="L19" s="98">
        <v>0</v>
      </c>
      <c r="XFB19" s="15"/>
    </row>
    <row r="20" spans="1:12 16382:16382" ht="11.25" hidden="1" customHeight="1" x14ac:dyDescent="0.2">
      <c r="A20" s="60"/>
      <c r="B20" s="84" t="s">
        <v>40</v>
      </c>
      <c r="C20" s="97">
        <v>0</v>
      </c>
      <c r="D20" s="97">
        <v>0</v>
      </c>
      <c r="E20" s="97">
        <v>0</v>
      </c>
      <c r="F20" s="97">
        <v>0</v>
      </c>
      <c r="G20" s="180">
        <v>0</v>
      </c>
      <c r="H20" s="98">
        <v>0</v>
      </c>
      <c r="I20" s="98">
        <v>0</v>
      </c>
      <c r="J20" s="98">
        <v>0</v>
      </c>
      <c r="K20" s="98">
        <v>0</v>
      </c>
      <c r="L20" s="98">
        <v>0</v>
      </c>
    </row>
    <row r="21" spans="1:12 16382:16382" ht="11.25" hidden="1" customHeight="1" x14ac:dyDescent="0.2">
      <c r="A21" s="103"/>
      <c r="B21" s="83" t="s">
        <v>41</v>
      </c>
      <c r="C21" s="104">
        <v>0</v>
      </c>
      <c r="D21" s="104">
        <v>0</v>
      </c>
      <c r="E21" s="104">
        <v>0</v>
      </c>
      <c r="F21" s="104">
        <v>0</v>
      </c>
      <c r="G21" s="184">
        <v>0</v>
      </c>
      <c r="H21" s="105">
        <v>0</v>
      </c>
      <c r="I21" s="105">
        <v>0</v>
      </c>
      <c r="J21" s="105">
        <v>0</v>
      </c>
      <c r="K21" s="105">
        <v>0</v>
      </c>
      <c r="L21" s="105">
        <v>0</v>
      </c>
      <c r="XFB21" s="15"/>
    </row>
    <row r="22" spans="1:12 16382:16382" ht="11.25" hidden="1" customHeight="1" x14ac:dyDescent="0.2">
      <c r="A22" s="60"/>
      <c r="B22" s="84" t="s">
        <v>38</v>
      </c>
      <c r="C22" s="97" t="e">
        <v>#REF!</v>
      </c>
      <c r="D22" s="97" t="e">
        <v>#REF!</v>
      </c>
      <c r="E22" s="97" t="e">
        <v>#REF!</v>
      </c>
      <c r="F22" s="97" t="e">
        <v>#REF!</v>
      </c>
      <c r="G22" s="180" t="e">
        <v>#REF!</v>
      </c>
      <c r="H22" s="98">
        <v>0</v>
      </c>
      <c r="I22" s="98">
        <v>0</v>
      </c>
      <c r="J22" s="98">
        <v>0</v>
      </c>
      <c r="K22" s="98">
        <v>0</v>
      </c>
      <c r="L22" s="98">
        <v>0</v>
      </c>
      <c r="XFB22" s="15"/>
    </row>
    <row r="23" spans="1:12 16382:16382" ht="12" hidden="1" customHeight="1" x14ac:dyDescent="0.2">
      <c r="A23" s="60"/>
      <c r="B23" s="84" t="s">
        <v>54</v>
      </c>
      <c r="C23" s="97">
        <v>0</v>
      </c>
      <c r="D23" s="97">
        <v>0</v>
      </c>
      <c r="E23" s="97">
        <v>0</v>
      </c>
      <c r="F23" s="97">
        <v>0</v>
      </c>
      <c r="G23" s="180">
        <v>0</v>
      </c>
      <c r="H23" s="98">
        <v>0</v>
      </c>
      <c r="I23" s="98">
        <v>0</v>
      </c>
      <c r="J23" s="98">
        <v>0</v>
      </c>
      <c r="K23" s="98">
        <v>0</v>
      </c>
      <c r="L23" s="98">
        <v>0</v>
      </c>
    </row>
    <row r="24" spans="1:12 16382:16382" ht="11.25" customHeight="1" x14ac:dyDescent="0.2">
      <c r="A24" s="69" t="s">
        <v>43</v>
      </c>
      <c r="B24" s="85" t="s">
        <v>44</v>
      </c>
      <c r="C24" s="106">
        <v>13503.087452960001</v>
      </c>
      <c r="D24" s="106">
        <v>8265.5125568216099</v>
      </c>
      <c r="E24" s="106">
        <v>3505.377971259883</v>
      </c>
      <c r="F24" s="106">
        <v>3416.5681962111425</v>
      </c>
      <c r="G24" s="183">
        <v>5237.5748961383906</v>
      </c>
      <c r="H24" s="107">
        <v>61.212019737084155</v>
      </c>
      <c r="I24" s="107">
        <v>25.959825732236315</v>
      </c>
      <c r="J24" s="107">
        <v>25.302125962771569</v>
      </c>
      <c r="K24" s="107">
        <v>42.409686600341075</v>
      </c>
      <c r="L24" s="107">
        <v>97.466470783553731</v>
      </c>
    </row>
    <row r="25" spans="1:12 16382:16382" ht="11.25" customHeight="1" x14ac:dyDescent="0.2">
      <c r="A25" s="69" t="s">
        <v>45</v>
      </c>
      <c r="B25" s="85" t="s">
        <v>46</v>
      </c>
      <c r="C25" s="106">
        <v>26836.602229158001</v>
      </c>
      <c r="D25" s="108">
        <v>16811.86732283972</v>
      </c>
      <c r="E25" s="106">
        <v>10919.745201642685</v>
      </c>
      <c r="F25" s="109">
        <v>10750.200876161183</v>
      </c>
      <c r="G25" s="183">
        <v>10024.734906318281</v>
      </c>
      <c r="H25" s="107">
        <v>62.645290112671589</v>
      </c>
      <c r="I25" s="107">
        <v>40.689745700289762</v>
      </c>
      <c r="J25" s="107">
        <v>40.057980456561218</v>
      </c>
      <c r="K25" s="107">
        <v>64.952601587615987</v>
      </c>
      <c r="L25" s="107">
        <v>98.4473600587677</v>
      </c>
    </row>
    <row r="26" spans="1:12 16382:16382" ht="11.25" customHeight="1" x14ac:dyDescent="0.2">
      <c r="A26" s="91" t="s">
        <v>47</v>
      </c>
      <c r="B26" s="85" t="s">
        <v>48</v>
      </c>
      <c r="C26" s="106">
        <v>26836.602229158001</v>
      </c>
      <c r="D26" s="108">
        <v>16811.86732283972</v>
      </c>
      <c r="E26" s="106">
        <v>10919.745201642685</v>
      </c>
      <c r="F26" s="109">
        <v>10750.200876161183</v>
      </c>
      <c r="G26" s="183">
        <v>10024.734906318281</v>
      </c>
      <c r="H26" s="107">
        <v>62.645290112671589</v>
      </c>
      <c r="I26" s="107">
        <v>40.689745700289762</v>
      </c>
      <c r="J26" s="107">
        <v>40.057980456561218</v>
      </c>
      <c r="K26" s="107">
        <v>64.952601587615987</v>
      </c>
      <c r="L26" s="107">
        <v>98.4473600587677</v>
      </c>
    </row>
    <row r="27" spans="1:12 16382:16382" ht="12" customHeight="1" x14ac:dyDescent="0.2">
      <c r="A27" s="92" t="s">
        <v>49</v>
      </c>
      <c r="B27" s="110"/>
      <c r="C27" s="60"/>
      <c r="D27" s="60"/>
      <c r="E27" s="60"/>
      <c r="F27" s="60"/>
      <c r="G27" s="60"/>
      <c r="H27" s="60"/>
      <c r="I27" s="60"/>
      <c r="J27" s="60"/>
      <c r="K27" s="60"/>
      <c r="L27" s="60"/>
    </row>
    <row r="29" spans="1:12 16382:16382" ht="11.25" customHeight="1" x14ac:dyDescent="0.2">
      <c r="A29" s="21"/>
      <c r="B29" s="21"/>
      <c r="C29" s="21"/>
      <c r="D29" s="21"/>
      <c r="E29" s="21"/>
      <c r="F29" s="21"/>
      <c r="G29" s="21"/>
      <c r="H29" s="21"/>
      <c r="I29" s="21"/>
    </row>
    <row r="30" spans="1:12 16382:16382" ht="11.25" customHeight="1" x14ac:dyDescent="0.2">
      <c r="A30" s="21"/>
      <c r="B30" s="21"/>
      <c r="C30" s="57">
        <f>+C25-[9]CUA6!B8</f>
        <v>746.42865011699541</v>
      </c>
      <c r="D30" s="59">
        <f>+D25-[9]CUA6!C8</f>
        <v>5660.8875323505381</v>
      </c>
      <c r="E30" s="59">
        <f>+E25-[9]CUA6!D8</f>
        <v>4786.0260631566753</v>
      </c>
      <c r="F30" s="59">
        <f>+F25-[9]CUA6!E8</f>
        <v>4723.4316455383432</v>
      </c>
      <c r="G30" s="21"/>
      <c r="H30" s="21"/>
      <c r="I30" s="21"/>
    </row>
    <row r="31" spans="1:12 16382:16382" ht="11.25" customHeight="1" x14ac:dyDescent="0.2">
      <c r="A31" s="21"/>
      <c r="B31" s="21"/>
      <c r="C31" s="21"/>
      <c r="D31" s="21"/>
      <c r="E31" s="21"/>
      <c r="F31" s="21"/>
      <c r="G31" s="21"/>
      <c r="H31" s="21"/>
      <c r="I31" s="21"/>
    </row>
    <row r="32" spans="1:12 16382:16382" ht="11.25" customHeight="1" x14ac:dyDescent="0.25">
      <c r="A32" s="21"/>
      <c r="B32" s="21"/>
      <c r="C32" s="111"/>
      <c r="D32" s="111"/>
      <c r="E32" s="111"/>
      <c r="F32" s="111"/>
      <c r="G32" s="111"/>
      <c r="H32" s="111"/>
      <c r="I32" s="111"/>
    </row>
    <row r="33" spans="1:9" ht="11.25" customHeight="1" x14ac:dyDescent="0.2">
      <c r="A33" s="21"/>
      <c r="B33" s="21"/>
      <c r="C33" s="112"/>
      <c r="D33" s="21"/>
      <c r="E33" s="21"/>
      <c r="F33" s="21"/>
      <c r="G33" s="21"/>
      <c r="H33" s="21"/>
      <c r="I33" s="21"/>
    </row>
    <row r="34" spans="1:9" ht="11.25" customHeight="1" x14ac:dyDescent="0.2">
      <c r="A34" s="21"/>
      <c r="B34" s="21"/>
      <c r="C34" s="113">
        <f>+C8/[9]CUA1!C8</f>
        <v>4.3255343143794978E-2</v>
      </c>
      <c r="D34" s="21"/>
      <c r="E34" s="21"/>
      <c r="F34" s="21"/>
      <c r="G34" s="21"/>
      <c r="H34" s="21"/>
      <c r="I34" s="21"/>
    </row>
    <row r="35" spans="1:9" ht="11.25" customHeight="1" x14ac:dyDescent="0.2">
      <c r="A35" s="21"/>
      <c r="B35" s="21"/>
      <c r="C35" s="22">
        <f>+C24/[9]CUA1!C26</f>
        <v>0.13523195284792369</v>
      </c>
      <c r="D35" s="21"/>
      <c r="E35" s="21"/>
      <c r="F35" s="21"/>
      <c r="G35" s="21"/>
      <c r="H35" s="21"/>
      <c r="I35" s="21"/>
    </row>
    <row r="36" spans="1:9" ht="11.25" customHeight="1" x14ac:dyDescent="0.2">
      <c r="A36" s="21"/>
      <c r="B36" s="21"/>
      <c r="C36" s="21"/>
      <c r="D36" s="21"/>
      <c r="E36" s="21"/>
      <c r="F36" s="21"/>
      <c r="G36" s="21"/>
      <c r="H36" s="21"/>
      <c r="I36" s="21"/>
    </row>
    <row r="37" spans="1:9" ht="11.25" customHeight="1" x14ac:dyDescent="0.2">
      <c r="A37" s="21"/>
      <c r="B37" s="21"/>
      <c r="C37" s="21"/>
      <c r="D37" s="21"/>
      <c r="E37" s="21"/>
      <c r="F37" s="21"/>
      <c r="G37" s="21"/>
      <c r="H37" s="21"/>
      <c r="I37" s="21"/>
    </row>
    <row r="38" spans="1:9" ht="11.25" customHeight="1" x14ac:dyDescent="0.2">
      <c r="A38" s="21"/>
      <c r="B38" s="21"/>
      <c r="C38" s="21"/>
      <c r="D38" s="21"/>
      <c r="E38" s="21"/>
      <c r="F38" s="21"/>
      <c r="G38" s="21"/>
      <c r="H38" s="21"/>
      <c r="I38" s="21"/>
    </row>
    <row r="39" spans="1:9" ht="11.25" customHeight="1" x14ac:dyDescent="0.2">
      <c r="A39" s="21"/>
      <c r="B39" s="21"/>
      <c r="C39" s="21"/>
      <c r="D39" s="21"/>
      <c r="E39" s="21"/>
      <c r="F39" s="21"/>
      <c r="G39" s="21"/>
      <c r="H39" s="21"/>
      <c r="I39" s="21"/>
    </row>
    <row r="40" spans="1:9" ht="11.25" customHeight="1" x14ac:dyDescent="0.2">
      <c r="A40" s="21"/>
      <c r="B40" s="21"/>
      <c r="C40" s="21"/>
      <c r="D40" s="21"/>
      <c r="E40" s="21"/>
      <c r="F40" s="21"/>
      <c r="G40" s="21"/>
      <c r="H40" s="21"/>
      <c r="I40" s="21"/>
    </row>
    <row r="41" spans="1:9" ht="11.25" customHeight="1" x14ac:dyDescent="0.2">
      <c r="A41" s="21"/>
      <c r="B41" s="21"/>
      <c r="C41" s="21"/>
      <c r="D41" s="21"/>
      <c r="E41" s="21"/>
      <c r="F41" s="21"/>
      <c r="G41" s="21"/>
      <c r="H41" s="21"/>
      <c r="I41" s="21"/>
    </row>
    <row r="42" spans="1:9" ht="11.25" customHeight="1" x14ac:dyDescent="0.2">
      <c r="A42" s="21"/>
      <c r="B42" s="21"/>
      <c r="C42" s="21"/>
      <c r="D42" s="21"/>
      <c r="E42" s="21"/>
      <c r="F42" s="21"/>
      <c r="G42" s="21"/>
      <c r="H42" s="21"/>
      <c r="I42" s="21"/>
    </row>
    <row r="43" spans="1:9" ht="11.25" customHeight="1" x14ac:dyDescent="0.2">
      <c r="A43" s="21"/>
      <c r="B43" s="21"/>
      <c r="C43" s="21"/>
      <c r="D43" s="21"/>
      <c r="E43" s="21"/>
      <c r="F43" s="21"/>
      <c r="G43" s="21"/>
      <c r="H43" s="21"/>
      <c r="I43" s="21"/>
    </row>
    <row r="44" spans="1:9" ht="11.25" customHeight="1" x14ac:dyDescent="0.2">
      <c r="A44" s="21"/>
      <c r="B44" s="21"/>
      <c r="C44" s="21"/>
      <c r="D44" s="21"/>
      <c r="E44" s="21"/>
      <c r="F44" s="21"/>
      <c r="G44" s="21"/>
      <c r="H44" s="21"/>
      <c r="I44" s="21"/>
    </row>
  </sheetData>
  <mergeCells count="12">
    <mergeCell ref="H5:L5"/>
    <mergeCell ref="P15:R15"/>
    <mergeCell ref="A1:L1"/>
    <mergeCell ref="A2:L2"/>
    <mergeCell ref="A3:L3"/>
    <mergeCell ref="A4:L4"/>
    <mergeCell ref="B5:B6"/>
    <mergeCell ref="C5:C6"/>
    <mergeCell ref="D5:D6"/>
    <mergeCell ref="E5:E6"/>
    <mergeCell ref="F5:F6"/>
    <mergeCell ref="G5:G6"/>
  </mergeCells>
  <pageMargins left="0.7" right="0.7" top="0.75" bottom="0.75" header="0.3" footer="0.3"/>
  <pageSetup orientation="portrait" r:id="rId1"/>
  <ignoredErrors>
    <ignoredError sqref="C7:L7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A4B423-CB58-466E-B62F-BAD21A0B1EFB}">
  <sheetPr codeName="Hoja9">
    <tabColor theme="0"/>
  </sheetPr>
  <dimension ref="A1:XJ49"/>
  <sheetViews>
    <sheetView showGridLines="0" workbookViewId="0">
      <pane ySplit="7" topLeftCell="A8" activePane="bottomLeft" state="frozen"/>
      <selection pane="bottomLeft" activeCell="A4" sqref="A4:K4"/>
    </sheetView>
  </sheetViews>
  <sheetFormatPr baseColWidth="10" defaultColWidth="11.42578125" defaultRowHeight="11.25" customHeight="1" x14ac:dyDescent="0.2"/>
  <cols>
    <col min="1" max="1" width="39.42578125" style="14" customWidth="1"/>
    <col min="2" max="2" width="12.140625" style="14" customWidth="1"/>
    <col min="3" max="3" width="11.85546875" style="14" bestFit="1" customWidth="1"/>
    <col min="4" max="4" width="9.5703125" style="14" bestFit="1" customWidth="1"/>
    <col min="5" max="5" width="7.42578125" style="14" bestFit="1" customWidth="1"/>
    <col min="6" max="6" width="14.5703125" style="14" customWidth="1"/>
    <col min="7" max="7" width="11.7109375" style="14" bestFit="1" customWidth="1"/>
    <col min="8" max="8" width="11" style="14" bestFit="1" customWidth="1"/>
    <col min="9" max="9" width="10.42578125" style="14" bestFit="1" customWidth="1"/>
    <col min="10" max="10" width="11.85546875" style="14" bestFit="1" customWidth="1"/>
    <col min="11" max="11" width="10.5703125" style="14" bestFit="1" customWidth="1"/>
    <col min="12" max="16384" width="11.42578125" style="14"/>
  </cols>
  <sheetData>
    <row r="1" spans="1:634" ht="11.25" customHeight="1" x14ac:dyDescent="0.2">
      <c r="A1" s="347" t="s">
        <v>55</v>
      </c>
      <c r="B1" s="347"/>
      <c r="C1" s="347"/>
      <c r="D1" s="347"/>
      <c r="E1" s="347"/>
      <c r="F1" s="347"/>
      <c r="G1" s="347"/>
      <c r="H1" s="347"/>
      <c r="I1" s="347"/>
      <c r="J1" s="347"/>
      <c r="K1" s="347"/>
    </row>
    <row r="2" spans="1:634" ht="11.25" customHeight="1" x14ac:dyDescent="0.2">
      <c r="A2" s="348" t="s">
        <v>56</v>
      </c>
      <c r="B2" s="348"/>
      <c r="C2" s="348"/>
      <c r="D2" s="348"/>
      <c r="E2" s="348"/>
      <c r="F2" s="348"/>
      <c r="G2" s="348"/>
      <c r="H2" s="348"/>
      <c r="I2" s="348"/>
      <c r="J2" s="348"/>
      <c r="K2" s="348"/>
    </row>
    <row r="3" spans="1:634" ht="11.25" customHeight="1" x14ac:dyDescent="0.2">
      <c r="A3" s="329" t="s">
        <v>1716</v>
      </c>
      <c r="B3" s="329"/>
      <c r="C3" s="329"/>
      <c r="D3" s="329"/>
      <c r="E3" s="329"/>
      <c r="F3" s="329"/>
      <c r="G3" s="329"/>
      <c r="H3" s="329"/>
      <c r="I3" s="329"/>
      <c r="J3" s="329"/>
      <c r="K3" s="329"/>
      <c r="L3" s="155"/>
    </row>
    <row r="4" spans="1:634" ht="11.25" customHeight="1" x14ac:dyDescent="0.2">
      <c r="A4" s="349" t="s">
        <v>57</v>
      </c>
      <c r="B4" s="349"/>
      <c r="C4" s="349"/>
      <c r="D4" s="349"/>
      <c r="E4" s="349"/>
      <c r="F4" s="349"/>
      <c r="G4" s="349"/>
      <c r="H4" s="349"/>
      <c r="I4" s="349"/>
      <c r="J4" s="349"/>
      <c r="K4" s="349"/>
    </row>
    <row r="5" spans="1:634" ht="11.25" customHeight="1" x14ac:dyDescent="0.2">
      <c r="A5" s="350" t="s">
        <v>58</v>
      </c>
      <c r="B5" s="341" t="s">
        <v>4</v>
      </c>
      <c r="C5" s="341" t="s">
        <v>5</v>
      </c>
      <c r="D5" s="341" t="s">
        <v>6</v>
      </c>
      <c r="E5" s="341" t="s">
        <v>7</v>
      </c>
      <c r="F5" s="351" t="s">
        <v>8</v>
      </c>
      <c r="G5" s="346" t="s">
        <v>9</v>
      </c>
      <c r="H5" s="346"/>
      <c r="I5" s="346"/>
      <c r="J5" s="346"/>
      <c r="K5" s="346"/>
    </row>
    <row r="6" spans="1:634" ht="10.5" customHeight="1" x14ac:dyDescent="0.2">
      <c r="A6" s="350"/>
      <c r="B6" s="341" t="s">
        <v>10</v>
      </c>
      <c r="C6" s="341"/>
      <c r="D6" s="341"/>
      <c r="E6" s="341"/>
      <c r="F6" s="351"/>
      <c r="G6" s="61" t="s">
        <v>11</v>
      </c>
      <c r="H6" s="61" t="s">
        <v>12</v>
      </c>
      <c r="I6" s="61" t="s">
        <v>13</v>
      </c>
      <c r="J6" s="61" t="s">
        <v>14</v>
      </c>
      <c r="K6" s="61" t="s">
        <v>15</v>
      </c>
    </row>
    <row r="7" spans="1:634" ht="11.25" customHeight="1" thickBot="1" x14ac:dyDescent="0.25">
      <c r="A7" s="114"/>
      <c r="B7" s="115" t="s">
        <v>16</v>
      </c>
      <c r="C7" s="115" t="s">
        <v>17</v>
      </c>
      <c r="D7" s="115" t="s">
        <v>18</v>
      </c>
      <c r="E7" s="115" t="s">
        <v>19</v>
      </c>
      <c r="F7" s="170" t="s">
        <v>20</v>
      </c>
      <c r="G7" s="67" t="s">
        <v>21</v>
      </c>
      <c r="H7" s="67" t="s">
        <v>22</v>
      </c>
      <c r="I7" s="67" t="s">
        <v>23</v>
      </c>
      <c r="J7" s="67" t="s">
        <v>24</v>
      </c>
      <c r="K7" s="67" t="s">
        <v>25</v>
      </c>
    </row>
    <row r="8" spans="1:634" ht="11.25" customHeight="1" x14ac:dyDescent="0.2">
      <c r="A8" s="116" t="s">
        <v>59</v>
      </c>
      <c r="B8" s="117">
        <v>503377.1618743061</v>
      </c>
      <c r="C8" s="117">
        <v>274661.20520119811</v>
      </c>
      <c r="D8" s="117">
        <v>228482.12145360102</v>
      </c>
      <c r="E8" s="117">
        <v>224942.83161137835</v>
      </c>
      <c r="F8" s="185">
        <v>228715.95667310795</v>
      </c>
      <c r="G8" s="118">
        <v>54.563700144541194</v>
      </c>
      <c r="H8" s="118">
        <v>45.389846572072592</v>
      </c>
      <c r="I8" s="118">
        <v>44.686737629059706</v>
      </c>
      <c r="J8" s="118">
        <v>83.186892479493252</v>
      </c>
      <c r="K8" s="118">
        <v>98.450955453448287</v>
      </c>
    </row>
    <row r="9" spans="1:634" ht="11.25" customHeight="1" x14ac:dyDescent="0.2">
      <c r="A9" s="30" t="s">
        <v>60</v>
      </c>
      <c r="B9" s="119">
        <v>92347.433153773003</v>
      </c>
      <c r="C9" s="119">
        <v>51583.347063970723</v>
      </c>
      <c r="D9" s="119">
        <v>51545.610917479964</v>
      </c>
      <c r="E9" s="119">
        <v>50130.903916066462</v>
      </c>
      <c r="F9" s="186">
        <v>40764.08608980228</v>
      </c>
      <c r="G9" s="120">
        <v>55.857911045644691</v>
      </c>
      <c r="H9" s="120">
        <v>55.817047812956979</v>
      </c>
      <c r="I9" s="120">
        <v>54.285108101045566</v>
      </c>
      <c r="J9" s="120">
        <v>99.926844323529522</v>
      </c>
      <c r="K9" s="120">
        <v>97.255426841912254</v>
      </c>
    </row>
    <row r="10" spans="1:634" ht="11.25" customHeight="1" x14ac:dyDescent="0.2">
      <c r="A10" s="121" t="s">
        <v>61</v>
      </c>
      <c r="B10" s="122">
        <v>70448.756151855006</v>
      </c>
      <c r="C10" s="122">
        <v>43072.102912126647</v>
      </c>
      <c r="D10" s="122">
        <v>40495.791689510028</v>
      </c>
      <c r="E10" s="122">
        <v>39524.551251980563</v>
      </c>
      <c r="F10" s="187">
        <v>27376.653239728359</v>
      </c>
      <c r="G10" s="123">
        <v>61.139621570156713</v>
      </c>
      <c r="H10" s="123">
        <v>57.482621271864318</v>
      </c>
      <c r="I10" s="123">
        <v>56.103973172761023</v>
      </c>
      <c r="J10" s="123">
        <v>94.018608221027264</v>
      </c>
      <c r="K10" s="123">
        <v>97.601626250509739</v>
      </c>
    </row>
    <row r="11" spans="1:634" s="124" customFormat="1" ht="11.25" customHeight="1" x14ac:dyDescent="0.2">
      <c r="A11" s="30" t="s">
        <v>62</v>
      </c>
      <c r="B11" s="119">
        <v>61515.276663318</v>
      </c>
      <c r="C11" s="119">
        <v>36262.357817713644</v>
      </c>
      <c r="D11" s="119">
        <v>33623.494873872987</v>
      </c>
      <c r="E11" s="119">
        <v>33612.283944025505</v>
      </c>
      <c r="F11" s="186">
        <v>25252.918845604356</v>
      </c>
      <c r="G11" s="120">
        <v>58.94854056526929</v>
      </c>
      <c r="H11" s="120">
        <v>54.65877209314889</v>
      </c>
      <c r="I11" s="120">
        <v>54.640547465941502</v>
      </c>
      <c r="J11" s="120">
        <v>92.722858902044109</v>
      </c>
      <c r="K11" s="120">
        <v>99.966657452208523</v>
      </c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  <c r="AO11" s="14"/>
      <c r="AP11" s="14"/>
      <c r="AQ11" s="14"/>
      <c r="AR11" s="14"/>
      <c r="AS11" s="14"/>
      <c r="AT11" s="14"/>
      <c r="AU11" s="14"/>
      <c r="AV11" s="14"/>
      <c r="AW11" s="14"/>
      <c r="AX11" s="14"/>
      <c r="AY11" s="14"/>
      <c r="AZ11" s="14"/>
      <c r="BA11" s="14"/>
      <c r="BB11" s="14"/>
      <c r="BC11" s="14"/>
      <c r="BD11" s="14"/>
      <c r="BE11" s="14"/>
      <c r="BF11" s="14"/>
      <c r="BG11" s="14"/>
      <c r="BH11" s="14"/>
      <c r="BI11" s="14"/>
      <c r="BJ11" s="14"/>
      <c r="BK11" s="14"/>
      <c r="BL11" s="14"/>
      <c r="BM11" s="14"/>
      <c r="BN11" s="14"/>
      <c r="BO11" s="14"/>
      <c r="BP11" s="14"/>
      <c r="BQ11" s="14"/>
      <c r="BR11" s="14"/>
      <c r="BS11" s="14"/>
      <c r="BT11" s="14"/>
      <c r="BU11" s="14"/>
      <c r="BV11" s="14"/>
      <c r="BW11" s="14"/>
      <c r="BX11" s="14"/>
      <c r="BY11" s="14"/>
      <c r="BZ11" s="14"/>
      <c r="CA11" s="14"/>
      <c r="CB11" s="14"/>
      <c r="CC11" s="14"/>
      <c r="CD11" s="14"/>
      <c r="CE11" s="14"/>
      <c r="CF11" s="14"/>
      <c r="CG11" s="14"/>
      <c r="CH11" s="14"/>
      <c r="CI11" s="14"/>
      <c r="CJ11" s="14"/>
      <c r="CK11" s="14"/>
      <c r="CL11" s="14"/>
      <c r="CM11" s="14"/>
      <c r="CN11" s="14"/>
      <c r="CO11" s="14"/>
      <c r="CP11" s="14"/>
      <c r="CQ11" s="14"/>
      <c r="CR11" s="14"/>
      <c r="CS11" s="14"/>
      <c r="CT11" s="14"/>
      <c r="CU11" s="14"/>
      <c r="CV11" s="14"/>
      <c r="CW11" s="14"/>
      <c r="CX11" s="14"/>
      <c r="CY11" s="14"/>
      <c r="CZ11" s="14"/>
      <c r="DA11" s="14"/>
      <c r="DB11" s="14"/>
      <c r="DC11" s="14"/>
      <c r="DD11" s="14"/>
      <c r="DE11" s="14"/>
      <c r="DF11" s="14"/>
      <c r="DG11" s="14"/>
      <c r="DH11" s="14"/>
      <c r="DI11" s="14"/>
      <c r="DJ11" s="14"/>
      <c r="DK11" s="14"/>
      <c r="DL11" s="14"/>
      <c r="DM11" s="14"/>
      <c r="DN11" s="14"/>
      <c r="DO11" s="14"/>
      <c r="DP11" s="14"/>
      <c r="DQ11" s="14"/>
      <c r="DR11" s="14"/>
      <c r="DS11" s="14"/>
      <c r="DT11" s="14"/>
      <c r="DU11" s="14"/>
      <c r="DV11" s="14"/>
      <c r="DW11" s="14"/>
      <c r="DX11" s="14"/>
      <c r="DY11" s="14"/>
      <c r="DZ11" s="14"/>
      <c r="EA11" s="14"/>
      <c r="EB11" s="14"/>
      <c r="EC11" s="14"/>
      <c r="ED11" s="14"/>
      <c r="EE11" s="14"/>
      <c r="EF11" s="14"/>
      <c r="EG11" s="14"/>
      <c r="EH11" s="14"/>
      <c r="EI11" s="14"/>
      <c r="EJ11" s="14"/>
      <c r="EK11" s="14"/>
      <c r="EL11" s="14"/>
      <c r="EM11" s="14"/>
      <c r="EN11" s="14"/>
      <c r="EO11" s="14"/>
      <c r="EP11" s="14"/>
      <c r="EQ11" s="14"/>
      <c r="ER11" s="14"/>
      <c r="ES11" s="14"/>
      <c r="ET11" s="14"/>
      <c r="EU11" s="14"/>
      <c r="EV11" s="14"/>
      <c r="EW11" s="14"/>
      <c r="EX11" s="14"/>
      <c r="EY11" s="14"/>
      <c r="EZ11" s="14"/>
      <c r="FA11" s="14"/>
      <c r="FB11" s="14"/>
      <c r="FC11" s="14"/>
      <c r="FD11" s="14"/>
      <c r="FE11" s="14"/>
      <c r="FF11" s="14"/>
      <c r="FG11" s="14"/>
      <c r="FH11" s="14"/>
      <c r="FI11" s="14"/>
      <c r="FJ11" s="14"/>
      <c r="FK11" s="14"/>
      <c r="FL11" s="14"/>
      <c r="FM11" s="14"/>
      <c r="FN11" s="14"/>
      <c r="FO11" s="14"/>
      <c r="FP11" s="14"/>
      <c r="FQ11" s="14"/>
      <c r="FR11" s="14"/>
      <c r="FS11" s="14"/>
      <c r="FT11" s="14"/>
      <c r="FU11" s="14"/>
      <c r="FV11" s="14"/>
      <c r="FW11" s="14"/>
      <c r="FX11" s="14"/>
      <c r="FY11" s="14"/>
      <c r="FZ11" s="14"/>
      <c r="GA11" s="14"/>
      <c r="GB11" s="14"/>
      <c r="GC11" s="14"/>
      <c r="GD11" s="14"/>
      <c r="GE11" s="14"/>
      <c r="GF11" s="14"/>
      <c r="GG11" s="14"/>
      <c r="GH11" s="14"/>
      <c r="GI11" s="14"/>
      <c r="GJ11" s="14"/>
      <c r="GK11" s="14"/>
      <c r="GL11" s="14"/>
      <c r="GM11" s="14"/>
      <c r="GN11" s="14"/>
      <c r="GO11" s="14"/>
      <c r="GP11" s="14"/>
      <c r="GQ11" s="14"/>
      <c r="GR11" s="14"/>
      <c r="GS11" s="14"/>
      <c r="GT11" s="14"/>
      <c r="GU11" s="14"/>
      <c r="GV11" s="14"/>
      <c r="GW11" s="14"/>
      <c r="GX11" s="14"/>
      <c r="GY11" s="14"/>
      <c r="GZ11" s="14"/>
      <c r="HA11" s="14"/>
      <c r="HB11" s="14"/>
      <c r="HC11" s="14"/>
      <c r="HD11" s="14"/>
      <c r="HE11" s="14"/>
      <c r="HF11" s="14"/>
      <c r="HG11" s="14"/>
      <c r="HH11" s="14"/>
      <c r="HI11" s="14"/>
      <c r="HJ11" s="14"/>
      <c r="HK11" s="14"/>
      <c r="HL11" s="14"/>
      <c r="HM11" s="14"/>
      <c r="HN11" s="14"/>
      <c r="HO11" s="14"/>
      <c r="HP11" s="14"/>
      <c r="HQ11" s="14"/>
      <c r="HR11" s="14"/>
      <c r="HS11" s="14"/>
      <c r="HT11" s="14"/>
      <c r="HU11" s="14"/>
      <c r="HV11" s="14"/>
      <c r="HW11" s="14"/>
      <c r="HX11" s="14"/>
      <c r="HY11" s="14"/>
      <c r="HZ11" s="14"/>
      <c r="IA11" s="14"/>
      <c r="IB11" s="14"/>
      <c r="IC11" s="14"/>
      <c r="ID11" s="14"/>
      <c r="IE11" s="14"/>
      <c r="IF11" s="14"/>
      <c r="IG11" s="14"/>
      <c r="IH11" s="14"/>
      <c r="II11" s="14"/>
      <c r="IJ11" s="14"/>
      <c r="IK11" s="14"/>
      <c r="IL11" s="14"/>
      <c r="IM11" s="14"/>
      <c r="IN11" s="14"/>
      <c r="IO11" s="14"/>
      <c r="IP11" s="14"/>
      <c r="IQ11" s="14"/>
      <c r="IR11" s="14"/>
      <c r="IS11" s="14"/>
      <c r="IT11" s="14"/>
      <c r="IU11" s="14"/>
      <c r="IV11" s="14"/>
      <c r="IW11" s="14"/>
      <c r="IX11" s="14"/>
      <c r="IY11" s="14"/>
      <c r="IZ11" s="14"/>
      <c r="JA11" s="14"/>
      <c r="JB11" s="14"/>
      <c r="JC11" s="14"/>
      <c r="JD11" s="14"/>
      <c r="JE11" s="14"/>
      <c r="JF11" s="14"/>
      <c r="JG11" s="14"/>
      <c r="JH11" s="14"/>
      <c r="JI11" s="14"/>
      <c r="JJ11" s="14"/>
      <c r="JK11" s="14"/>
      <c r="JL11" s="14"/>
      <c r="JM11" s="14"/>
      <c r="JN11" s="14"/>
      <c r="JO11" s="14"/>
      <c r="JP11" s="14"/>
      <c r="JQ11" s="14"/>
      <c r="JR11" s="14"/>
      <c r="JS11" s="14"/>
      <c r="JT11" s="14"/>
      <c r="JU11" s="14"/>
      <c r="JV11" s="14"/>
      <c r="JW11" s="14"/>
      <c r="JX11" s="14"/>
      <c r="JY11" s="14"/>
      <c r="JZ11" s="14"/>
      <c r="KA11" s="14"/>
      <c r="KB11" s="14"/>
      <c r="KC11" s="14"/>
      <c r="KD11" s="14"/>
      <c r="KE11" s="14"/>
      <c r="KF11" s="14"/>
      <c r="KG11" s="14"/>
      <c r="KH11" s="14"/>
      <c r="KI11" s="14"/>
      <c r="KJ11" s="14"/>
      <c r="KK11" s="14"/>
      <c r="KL11" s="14"/>
      <c r="KM11" s="14"/>
      <c r="KN11" s="14"/>
      <c r="KO11" s="14"/>
      <c r="KP11" s="14"/>
      <c r="KQ11" s="14"/>
      <c r="KR11" s="14"/>
      <c r="KS11" s="14"/>
      <c r="KT11" s="14"/>
      <c r="KU11" s="14"/>
      <c r="KV11" s="14"/>
      <c r="KW11" s="14"/>
      <c r="KX11" s="14"/>
      <c r="KY11" s="14"/>
      <c r="KZ11" s="14"/>
      <c r="LA11" s="14"/>
      <c r="LB11" s="14"/>
      <c r="LC11" s="14"/>
      <c r="LD11" s="14"/>
      <c r="LE11" s="14"/>
      <c r="LF11" s="14"/>
      <c r="LG11" s="14"/>
      <c r="LH11" s="14"/>
      <c r="LI11" s="14"/>
      <c r="LJ11" s="14"/>
      <c r="LK11" s="14"/>
      <c r="LL11" s="14"/>
      <c r="LM11" s="14"/>
      <c r="LN11" s="14"/>
      <c r="LO11" s="14"/>
      <c r="LP11" s="14"/>
      <c r="LQ11" s="14"/>
      <c r="LR11" s="14"/>
      <c r="LS11" s="14"/>
      <c r="LT11" s="14"/>
      <c r="LU11" s="14"/>
      <c r="LV11" s="14"/>
      <c r="LW11" s="14"/>
      <c r="LX11" s="14"/>
      <c r="LY11" s="14"/>
      <c r="LZ11" s="14"/>
      <c r="MA11" s="14"/>
      <c r="MB11" s="14"/>
      <c r="MC11" s="14"/>
      <c r="MD11" s="14"/>
      <c r="ME11" s="14"/>
      <c r="MF11" s="14"/>
      <c r="MG11" s="14"/>
      <c r="MH11" s="14"/>
      <c r="MI11" s="14"/>
      <c r="MJ11" s="14"/>
      <c r="MK11" s="14"/>
      <c r="ML11" s="14"/>
      <c r="MM11" s="14"/>
      <c r="MN11" s="14"/>
      <c r="MO11" s="14"/>
      <c r="MP11" s="14"/>
      <c r="MQ11" s="14"/>
      <c r="MR11" s="14"/>
      <c r="MS11" s="14"/>
      <c r="MT11" s="14"/>
      <c r="MU11" s="14"/>
      <c r="MV11" s="14"/>
      <c r="MW11" s="14"/>
      <c r="MX11" s="14"/>
      <c r="MY11" s="14"/>
      <c r="MZ11" s="14"/>
      <c r="NA11" s="14"/>
      <c r="NB11" s="14"/>
      <c r="NC11" s="14"/>
      <c r="ND11" s="14"/>
      <c r="NE11" s="14"/>
      <c r="NF11" s="14"/>
      <c r="NG11" s="14"/>
      <c r="NH11" s="14"/>
      <c r="NI11" s="14"/>
      <c r="NJ11" s="14"/>
      <c r="NK11" s="14"/>
      <c r="NL11" s="14"/>
      <c r="NM11" s="14"/>
      <c r="NN11" s="14"/>
      <c r="NO11" s="14"/>
      <c r="NP11" s="14"/>
      <c r="NQ11" s="14"/>
      <c r="NR11" s="14"/>
      <c r="NS11" s="14"/>
      <c r="NT11" s="14"/>
      <c r="NU11" s="14"/>
      <c r="NV11" s="14"/>
      <c r="NW11" s="14"/>
      <c r="NX11" s="14"/>
      <c r="NY11" s="14"/>
      <c r="NZ11" s="14"/>
      <c r="OA11" s="14"/>
      <c r="OB11" s="14"/>
      <c r="OC11" s="14"/>
      <c r="OD11" s="14"/>
      <c r="OE11" s="14"/>
      <c r="OF11" s="14"/>
      <c r="OG11" s="14"/>
      <c r="OH11" s="14"/>
      <c r="OI11" s="14"/>
      <c r="OJ11" s="14"/>
      <c r="OK11" s="14"/>
      <c r="OL11" s="14"/>
      <c r="OM11" s="14"/>
      <c r="ON11" s="14"/>
      <c r="OO11" s="14"/>
      <c r="OP11" s="14"/>
      <c r="OQ11" s="14"/>
      <c r="OR11" s="14"/>
      <c r="OS11" s="14"/>
      <c r="OT11" s="14"/>
      <c r="OU11" s="14"/>
      <c r="OV11" s="14"/>
      <c r="OW11" s="14"/>
      <c r="OX11" s="14"/>
      <c r="OY11" s="14"/>
      <c r="OZ11" s="14"/>
      <c r="PA11" s="14"/>
      <c r="PB11" s="14"/>
      <c r="PC11" s="14"/>
      <c r="PD11" s="14"/>
      <c r="PE11" s="14"/>
      <c r="PF11" s="14"/>
      <c r="PG11" s="14"/>
      <c r="PH11" s="14"/>
      <c r="PI11" s="14"/>
      <c r="PJ11" s="14"/>
      <c r="PK11" s="14"/>
      <c r="PL11" s="14"/>
      <c r="PM11" s="14"/>
      <c r="PN11" s="14"/>
      <c r="PO11" s="14"/>
      <c r="PP11" s="14"/>
      <c r="PQ11" s="14"/>
      <c r="PR11" s="14"/>
      <c r="PS11" s="14"/>
      <c r="PT11" s="14"/>
      <c r="PU11" s="14"/>
      <c r="PV11" s="14"/>
      <c r="PW11" s="14"/>
      <c r="PX11" s="14"/>
      <c r="PY11" s="14"/>
      <c r="PZ11" s="14"/>
      <c r="QA11" s="14"/>
      <c r="QB11" s="14"/>
      <c r="QC11" s="14"/>
      <c r="QD11" s="14"/>
      <c r="QE11" s="14"/>
      <c r="QF11" s="14"/>
      <c r="QG11" s="14"/>
      <c r="QH11" s="14"/>
      <c r="QI11" s="14"/>
      <c r="QJ11" s="14"/>
      <c r="QK11" s="14"/>
      <c r="QL11" s="14"/>
      <c r="QM11" s="14"/>
      <c r="QN11" s="14"/>
      <c r="QO11" s="14"/>
      <c r="QP11" s="14"/>
      <c r="QQ11" s="14"/>
      <c r="QR11" s="14"/>
      <c r="QS11" s="14"/>
      <c r="QT11" s="14"/>
      <c r="QU11" s="14"/>
      <c r="QV11" s="14"/>
      <c r="QW11" s="14"/>
      <c r="QX11" s="14"/>
      <c r="QY11" s="14"/>
      <c r="QZ11" s="14"/>
      <c r="RA11" s="14"/>
      <c r="RB11" s="14"/>
      <c r="RC11" s="14"/>
      <c r="RD11" s="14"/>
      <c r="RE11" s="14"/>
      <c r="RF11" s="14"/>
      <c r="RG11" s="14"/>
      <c r="RH11" s="14"/>
      <c r="RI11" s="14"/>
      <c r="RJ11" s="14"/>
      <c r="RK11" s="14"/>
      <c r="RL11" s="14"/>
      <c r="RM11" s="14"/>
      <c r="RN11" s="14"/>
      <c r="RO11" s="14"/>
      <c r="RP11" s="14"/>
      <c r="RQ11" s="14"/>
      <c r="RR11" s="14"/>
      <c r="RS11" s="14"/>
      <c r="RT11" s="14"/>
      <c r="RU11" s="14"/>
      <c r="RV11" s="14"/>
      <c r="RW11" s="14"/>
      <c r="RX11" s="14"/>
      <c r="RY11" s="14"/>
      <c r="RZ11" s="14"/>
      <c r="SA11" s="14"/>
      <c r="SB11" s="14"/>
      <c r="SC11" s="14"/>
      <c r="SD11" s="14"/>
      <c r="SE11" s="14"/>
      <c r="SF11" s="14"/>
      <c r="SG11" s="14"/>
      <c r="SH11" s="14"/>
      <c r="SI11" s="14"/>
      <c r="SJ11" s="14"/>
      <c r="SK11" s="14"/>
      <c r="SL11" s="14"/>
      <c r="SM11" s="14"/>
      <c r="SN11" s="14"/>
      <c r="SO11" s="14"/>
      <c r="SP11" s="14"/>
      <c r="SQ11" s="14"/>
      <c r="SR11" s="14"/>
      <c r="SS11" s="14"/>
      <c r="ST11" s="14"/>
      <c r="SU11" s="14"/>
      <c r="SV11" s="14"/>
      <c r="SW11" s="14"/>
      <c r="SX11" s="14"/>
      <c r="SY11" s="14"/>
      <c r="SZ11" s="14"/>
      <c r="TA11" s="14"/>
      <c r="TB11" s="14"/>
      <c r="TC11" s="14"/>
      <c r="TD11" s="14"/>
      <c r="TE11" s="14"/>
      <c r="TF11" s="14"/>
      <c r="TG11" s="14"/>
      <c r="TH11" s="14"/>
      <c r="TI11" s="14"/>
      <c r="TJ11" s="14"/>
      <c r="TK11" s="14"/>
      <c r="TL11" s="14"/>
      <c r="TM11" s="14"/>
      <c r="TN11" s="14"/>
      <c r="TO11" s="14"/>
      <c r="TP11" s="14"/>
      <c r="TQ11" s="14"/>
      <c r="TR11" s="14"/>
      <c r="TS11" s="14"/>
      <c r="TT11" s="14"/>
      <c r="TU11" s="14"/>
      <c r="TV11" s="14"/>
      <c r="TW11" s="14"/>
      <c r="TX11" s="14"/>
      <c r="TY11" s="14"/>
      <c r="TZ11" s="14"/>
      <c r="UA11" s="14"/>
      <c r="UB11" s="14"/>
      <c r="UC11" s="14"/>
      <c r="UD11" s="14"/>
      <c r="UE11" s="14"/>
      <c r="UF11" s="14"/>
      <c r="UG11" s="14"/>
      <c r="UH11" s="14"/>
      <c r="UI11" s="14"/>
      <c r="UJ11" s="14"/>
      <c r="UK11" s="14"/>
      <c r="UL11" s="14"/>
      <c r="UM11" s="14"/>
      <c r="UN11" s="14"/>
      <c r="UO11" s="14"/>
      <c r="UP11" s="14"/>
      <c r="UQ11" s="14"/>
      <c r="UR11" s="14"/>
      <c r="US11" s="14"/>
      <c r="UT11" s="14"/>
      <c r="UU11" s="14"/>
      <c r="UV11" s="14"/>
      <c r="UW11" s="14"/>
      <c r="UX11" s="14"/>
      <c r="UY11" s="14"/>
      <c r="UZ11" s="14"/>
      <c r="VA11" s="14"/>
      <c r="VB11" s="14"/>
      <c r="VC11" s="14"/>
      <c r="VD11" s="14"/>
      <c r="VE11" s="14"/>
      <c r="VF11" s="14"/>
      <c r="VG11" s="14"/>
      <c r="VH11" s="14"/>
      <c r="VI11" s="14"/>
      <c r="VJ11" s="14"/>
      <c r="VK11" s="14"/>
      <c r="VL11" s="14"/>
      <c r="VM11" s="14"/>
      <c r="VN11" s="14"/>
      <c r="VO11" s="14"/>
      <c r="VP11" s="14"/>
      <c r="VQ11" s="14"/>
      <c r="VR11" s="14"/>
      <c r="VS11" s="14"/>
      <c r="VT11" s="14"/>
      <c r="VU11" s="14"/>
      <c r="VV11" s="14"/>
      <c r="VW11" s="14"/>
      <c r="VX11" s="14"/>
      <c r="VY11" s="14"/>
      <c r="VZ11" s="14"/>
      <c r="WA11" s="14"/>
      <c r="WB11" s="14"/>
      <c r="WC11" s="14"/>
      <c r="WD11" s="14"/>
      <c r="WE11" s="14"/>
      <c r="WF11" s="14"/>
      <c r="WG11" s="14"/>
      <c r="WH11" s="14"/>
      <c r="WI11" s="14"/>
      <c r="WJ11" s="14"/>
      <c r="WK11" s="14"/>
      <c r="WL11" s="14"/>
      <c r="WM11" s="14"/>
      <c r="WN11" s="14"/>
      <c r="WO11" s="14"/>
      <c r="WP11" s="14"/>
      <c r="WQ11" s="14"/>
      <c r="WR11" s="14"/>
      <c r="WS11" s="14"/>
      <c r="WT11" s="14"/>
      <c r="WU11" s="14"/>
      <c r="WV11" s="14"/>
      <c r="WW11" s="14"/>
      <c r="WX11" s="14"/>
      <c r="WY11" s="14"/>
      <c r="WZ11" s="14"/>
      <c r="XA11" s="14"/>
      <c r="XB11" s="14"/>
      <c r="XC11" s="14"/>
      <c r="XD11" s="14"/>
      <c r="XE11" s="14"/>
      <c r="XF11" s="14"/>
      <c r="XG11" s="14"/>
      <c r="XH11" s="14"/>
      <c r="XI11" s="14"/>
      <c r="XJ11" s="14"/>
    </row>
    <row r="12" spans="1:634" ht="11.25" customHeight="1" x14ac:dyDescent="0.2">
      <c r="A12" s="121" t="s">
        <v>63</v>
      </c>
      <c r="B12" s="122">
        <v>54157.335373886999</v>
      </c>
      <c r="C12" s="122">
        <v>32195.073305910708</v>
      </c>
      <c r="D12" s="122">
        <v>27344.161101949365</v>
      </c>
      <c r="E12" s="122">
        <v>27156.204560715832</v>
      </c>
      <c r="F12" s="187">
        <v>21962.262067976291</v>
      </c>
      <c r="G12" s="123">
        <v>59.447299398400943</v>
      </c>
      <c r="H12" s="123">
        <v>50.490226140508895</v>
      </c>
      <c r="I12" s="123">
        <v>50.143169661574085</v>
      </c>
      <c r="J12" s="123">
        <v>84.932749933913769</v>
      </c>
      <c r="K12" s="123">
        <v>99.312626412151545</v>
      </c>
    </row>
    <row r="13" spans="1:634" s="124" customFormat="1" ht="11.25" customHeight="1" x14ac:dyDescent="0.2">
      <c r="A13" s="30" t="s">
        <v>64</v>
      </c>
      <c r="B13" s="119">
        <v>51711.765363163999</v>
      </c>
      <c r="C13" s="119">
        <v>20343.602421030824</v>
      </c>
      <c r="D13" s="119">
        <v>17407.314391649332</v>
      </c>
      <c r="E13" s="119">
        <v>16704.81994518514</v>
      </c>
      <c r="F13" s="186">
        <v>31368.162942133175</v>
      </c>
      <c r="G13" s="120">
        <v>39.340375015551579</v>
      </c>
      <c r="H13" s="120">
        <v>33.662193254089019</v>
      </c>
      <c r="I13" s="120">
        <v>32.303712371584467</v>
      </c>
      <c r="J13" s="120">
        <v>85.566528638280829</v>
      </c>
      <c r="K13" s="120">
        <v>95.964372041208179</v>
      </c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14"/>
      <c r="AO13" s="14"/>
      <c r="AP13" s="14"/>
      <c r="AQ13" s="14"/>
      <c r="AR13" s="14"/>
      <c r="AS13" s="14"/>
      <c r="AT13" s="14"/>
      <c r="AU13" s="14"/>
      <c r="AV13" s="14"/>
      <c r="AW13" s="14"/>
      <c r="AX13" s="14"/>
      <c r="AY13" s="14"/>
      <c r="AZ13" s="14"/>
      <c r="BA13" s="14"/>
      <c r="BB13" s="14"/>
      <c r="BC13" s="14"/>
      <c r="BD13" s="14"/>
      <c r="BE13" s="14"/>
      <c r="BF13" s="14"/>
      <c r="BG13" s="14"/>
      <c r="BH13" s="14"/>
      <c r="BI13" s="14"/>
      <c r="BJ13" s="14"/>
      <c r="BK13" s="14"/>
      <c r="BL13" s="14"/>
      <c r="BM13" s="14"/>
      <c r="BN13" s="14"/>
      <c r="BO13" s="14"/>
      <c r="BP13" s="14"/>
      <c r="BQ13" s="14"/>
      <c r="BR13" s="14"/>
      <c r="BS13" s="14"/>
      <c r="BT13" s="14"/>
      <c r="BU13" s="14"/>
      <c r="BV13" s="14"/>
      <c r="BW13" s="14"/>
      <c r="BX13" s="14"/>
      <c r="BY13" s="14"/>
      <c r="BZ13" s="14"/>
      <c r="CA13" s="14"/>
      <c r="CB13" s="14"/>
      <c r="CC13" s="14"/>
      <c r="CD13" s="14"/>
      <c r="CE13" s="14"/>
      <c r="CF13" s="14"/>
      <c r="CG13" s="14"/>
      <c r="CH13" s="14"/>
      <c r="CI13" s="14"/>
      <c r="CJ13" s="14"/>
      <c r="CK13" s="14"/>
      <c r="CL13" s="14"/>
      <c r="CM13" s="14"/>
      <c r="CN13" s="14"/>
      <c r="CO13" s="14"/>
      <c r="CP13" s="14"/>
      <c r="CQ13" s="14"/>
      <c r="CR13" s="14"/>
      <c r="CS13" s="14"/>
      <c r="CT13" s="14"/>
      <c r="CU13" s="14"/>
      <c r="CV13" s="14"/>
      <c r="CW13" s="14"/>
      <c r="CX13" s="14"/>
      <c r="CY13" s="14"/>
      <c r="CZ13" s="14"/>
      <c r="DA13" s="14"/>
      <c r="DB13" s="14"/>
      <c r="DC13" s="14"/>
      <c r="DD13" s="14"/>
      <c r="DE13" s="14"/>
      <c r="DF13" s="14"/>
      <c r="DG13" s="14"/>
      <c r="DH13" s="14"/>
      <c r="DI13" s="14"/>
      <c r="DJ13" s="14"/>
      <c r="DK13" s="14"/>
      <c r="DL13" s="14"/>
      <c r="DM13" s="14"/>
      <c r="DN13" s="14"/>
      <c r="DO13" s="14"/>
      <c r="DP13" s="14"/>
      <c r="DQ13" s="14"/>
      <c r="DR13" s="14"/>
      <c r="DS13" s="14"/>
      <c r="DT13" s="14"/>
      <c r="DU13" s="14"/>
      <c r="DV13" s="14"/>
      <c r="DW13" s="14"/>
      <c r="DX13" s="14"/>
      <c r="DY13" s="14"/>
      <c r="DZ13" s="14"/>
      <c r="EA13" s="14"/>
      <c r="EB13" s="14"/>
      <c r="EC13" s="14"/>
      <c r="ED13" s="14"/>
      <c r="EE13" s="14"/>
      <c r="EF13" s="14"/>
      <c r="EG13" s="14"/>
      <c r="EH13" s="14"/>
      <c r="EI13" s="14"/>
      <c r="EJ13" s="14"/>
      <c r="EK13" s="14"/>
      <c r="EL13" s="14"/>
      <c r="EM13" s="14"/>
      <c r="EN13" s="14"/>
      <c r="EO13" s="14"/>
      <c r="EP13" s="14"/>
      <c r="EQ13" s="14"/>
      <c r="ER13" s="14"/>
      <c r="ES13" s="14"/>
      <c r="ET13" s="14"/>
      <c r="EU13" s="14"/>
      <c r="EV13" s="14"/>
      <c r="EW13" s="14"/>
      <c r="EX13" s="14"/>
      <c r="EY13" s="14"/>
      <c r="EZ13" s="14"/>
      <c r="FA13" s="14"/>
      <c r="FB13" s="14"/>
      <c r="FC13" s="14"/>
      <c r="FD13" s="14"/>
      <c r="FE13" s="14"/>
      <c r="FF13" s="14"/>
      <c r="FG13" s="14"/>
      <c r="FH13" s="14"/>
      <c r="FI13" s="14"/>
      <c r="FJ13" s="14"/>
      <c r="FK13" s="14"/>
      <c r="FL13" s="14"/>
      <c r="FM13" s="14"/>
      <c r="FN13" s="14"/>
      <c r="FO13" s="14"/>
      <c r="FP13" s="14"/>
      <c r="FQ13" s="14"/>
      <c r="FR13" s="14"/>
      <c r="FS13" s="14"/>
      <c r="FT13" s="14"/>
      <c r="FU13" s="14"/>
      <c r="FV13" s="14"/>
      <c r="FW13" s="14"/>
      <c r="FX13" s="14"/>
      <c r="FY13" s="14"/>
      <c r="FZ13" s="14"/>
      <c r="GA13" s="14"/>
      <c r="GB13" s="14"/>
      <c r="GC13" s="14"/>
      <c r="GD13" s="14"/>
      <c r="GE13" s="14"/>
      <c r="GF13" s="14"/>
      <c r="GG13" s="14"/>
      <c r="GH13" s="14"/>
      <c r="GI13" s="14"/>
      <c r="GJ13" s="14"/>
      <c r="GK13" s="14"/>
      <c r="GL13" s="14"/>
      <c r="GM13" s="14"/>
      <c r="GN13" s="14"/>
      <c r="GO13" s="14"/>
      <c r="GP13" s="14"/>
      <c r="GQ13" s="14"/>
      <c r="GR13" s="14"/>
      <c r="GS13" s="14"/>
      <c r="GT13" s="14"/>
      <c r="GU13" s="14"/>
      <c r="GV13" s="14"/>
      <c r="GW13" s="14"/>
      <c r="GX13" s="14"/>
      <c r="GY13" s="14"/>
      <c r="GZ13" s="14"/>
      <c r="HA13" s="14"/>
      <c r="HB13" s="14"/>
      <c r="HC13" s="14"/>
      <c r="HD13" s="14"/>
      <c r="HE13" s="14"/>
      <c r="HF13" s="14"/>
      <c r="HG13" s="14"/>
      <c r="HH13" s="14"/>
      <c r="HI13" s="14"/>
      <c r="HJ13" s="14"/>
      <c r="HK13" s="14"/>
      <c r="HL13" s="14"/>
      <c r="HM13" s="14"/>
      <c r="HN13" s="14"/>
      <c r="HO13" s="14"/>
      <c r="HP13" s="14"/>
      <c r="HQ13" s="14"/>
      <c r="HR13" s="14"/>
      <c r="HS13" s="14"/>
      <c r="HT13" s="14"/>
      <c r="HU13" s="14"/>
      <c r="HV13" s="14"/>
      <c r="HW13" s="14"/>
      <c r="HX13" s="14"/>
      <c r="HY13" s="14"/>
      <c r="HZ13" s="14"/>
      <c r="IA13" s="14"/>
      <c r="IB13" s="14"/>
      <c r="IC13" s="14"/>
      <c r="ID13" s="14"/>
      <c r="IE13" s="14"/>
      <c r="IF13" s="14"/>
      <c r="IG13" s="14"/>
      <c r="IH13" s="14"/>
      <c r="II13" s="14"/>
      <c r="IJ13" s="14"/>
      <c r="IK13" s="14"/>
      <c r="IL13" s="14"/>
      <c r="IM13" s="14"/>
      <c r="IN13" s="14"/>
      <c r="IO13" s="14"/>
      <c r="IP13" s="14"/>
      <c r="IQ13" s="14"/>
      <c r="IR13" s="14"/>
      <c r="IS13" s="14"/>
      <c r="IT13" s="14"/>
      <c r="IU13" s="14"/>
      <c r="IV13" s="14"/>
      <c r="IW13" s="14"/>
      <c r="IX13" s="14"/>
      <c r="IY13" s="14"/>
      <c r="IZ13" s="14"/>
      <c r="JA13" s="14"/>
      <c r="JB13" s="14"/>
      <c r="JC13" s="14"/>
      <c r="JD13" s="14"/>
      <c r="JE13" s="14"/>
      <c r="JF13" s="14"/>
      <c r="JG13" s="14"/>
      <c r="JH13" s="14"/>
      <c r="JI13" s="14"/>
      <c r="JJ13" s="14"/>
      <c r="JK13" s="14"/>
      <c r="JL13" s="14"/>
      <c r="JM13" s="14"/>
      <c r="JN13" s="14"/>
      <c r="JO13" s="14"/>
      <c r="JP13" s="14"/>
      <c r="JQ13" s="14"/>
      <c r="JR13" s="14"/>
      <c r="JS13" s="14"/>
      <c r="JT13" s="14"/>
      <c r="JU13" s="14"/>
      <c r="JV13" s="14"/>
      <c r="JW13" s="14"/>
      <c r="JX13" s="14"/>
      <c r="JY13" s="14"/>
      <c r="JZ13" s="14"/>
      <c r="KA13" s="14"/>
      <c r="KB13" s="14"/>
      <c r="KC13" s="14"/>
      <c r="KD13" s="14"/>
      <c r="KE13" s="14"/>
      <c r="KF13" s="14"/>
      <c r="KG13" s="14"/>
      <c r="KH13" s="14"/>
      <c r="KI13" s="14"/>
      <c r="KJ13" s="14"/>
      <c r="KK13" s="14"/>
      <c r="KL13" s="14"/>
      <c r="KM13" s="14"/>
      <c r="KN13" s="14"/>
      <c r="KO13" s="14"/>
      <c r="KP13" s="14"/>
      <c r="KQ13" s="14"/>
      <c r="KR13" s="14"/>
      <c r="KS13" s="14"/>
      <c r="KT13" s="14"/>
      <c r="KU13" s="14"/>
      <c r="KV13" s="14"/>
      <c r="KW13" s="14"/>
      <c r="KX13" s="14"/>
      <c r="KY13" s="14"/>
      <c r="KZ13" s="14"/>
      <c r="LA13" s="14"/>
      <c r="LB13" s="14"/>
      <c r="LC13" s="14"/>
      <c r="LD13" s="14"/>
      <c r="LE13" s="14"/>
      <c r="LF13" s="14"/>
      <c r="LG13" s="14"/>
      <c r="LH13" s="14"/>
      <c r="LI13" s="14"/>
      <c r="LJ13" s="14"/>
      <c r="LK13" s="14"/>
      <c r="LL13" s="14"/>
      <c r="LM13" s="14"/>
      <c r="LN13" s="14"/>
      <c r="LO13" s="14"/>
      <c r="LP13" s="14"/>
      <c r="LQ13" s="14"/>
      <c r="LR13" s="14"/>
      <c r="LS13" s="14"/>
      <c r="LT13" s="14"/>
      <c r="LU13" s="14"/>
      <c r="LV13" s="14"/>
      <c r="LW13" s="14"/>
      <c r="LX13" s="14"/>
      <c r="LY13" s="14"/>
      <c r="LZ13" s="14"/>
      <c r="MA13" s="14"/>
      <c r="MB13" s="14"/>
      <c r="MC13" s="14"/>
      <c r="MD13" s="14"/>
      <c r="ME13" s="14"/>
      <c r="MF13" s="14"/>
      <c r="MG13" s="14"/>
      <c r="MH13" s="14"/>
      <c r="MI13" s="14"/>
      <c r="MJ13" s="14"/>
      <c r="MK13" s="14"/>
      <c r="ML13" s="14"/>
      <c r="MM13" s="14"/>
      <c r="MN13" s="14"/>
      <c r="MO13" s="14"/>
      <c r="MP13" s="14"/>
      <c r="MQ13" s="14"/>
      <c r="MR13" s="14"/>
      <c r="MS13" s="14"/>
      <c r="MT13" s="14"/>
      <c r="MU13" s="14"/>
      <c r="MV13" s="14"/>
      <c r="MW13" s="14"/>
      <c r="MX13" s="14"/>
      <c r="MY13" s="14"/>
      <c r="MZ13" s="14"/>
      <c r="NA13" s="14"/>
      <c r="NB13" s="14"/>
      <c r="NC13" s="14"/>
      <c r="ND13" s="14"/>
      <c r="NE13" s="14"/>
      <c r="NF13" s="14"/>
      <c r="NG13" s="14"/>
      <c r="NH13" s="14"/>
      <c r="NI13" s="14"/>
      <c r="NJ13" s="14"/>
      <c r="NK13" s="14"/>
      <c r="NL13" s="14"/>
      <c r="NM13" s="14"/>
      <c r="NN13" s="14"/>
      <c r="NO13" s="14"/>
      <c r="NP13" s="14"/>
      <c r="NQ13" s="14"/>
      <c r="NR13" s="14"/>
      <c r="NS13" s="14"/>
      <c r="NT13" s="14"/>
      <c r="NU13" s="14"/>
      <c r="NV13" s="14"/>
      <c r="NW13" s="14"/>
      <c r="NX13" s="14"/>
      <c r="NY13" s="14"/>
      <c r="NZ13" s="14"/>
      <c r="OA13" s="14"/>
      <c r="OB13" s="14"/>
      <c r="OC13" s="14"/>
      <c r="OD13" s="14"/>
      <c r="OE13" s="14"/>
      <c r="OF13" s="14"/>
      <c r="OG13" s="14"/>
      <c r="OH13" s="14"/>
      <c r="OI13" s="14"/>
      <c r="OJ13" s="14"/>
      <c r="OK13" s="14"/>
      <c r="OL13" s="14"/>
      <c r="OM13" s="14"/>
      <c r="ON13" s="14"/>
      <c r="OO13" s="14"/>
      <c r="OP13" s="14"/>
      <c r="OQ13" s="14"/>
      <c r="OR13" s="14"/>
      <c r="OS13" s="14"/>
      <c r="OT13" s="14"/>
      <c r="OU13" s="14"/>
      <c r="OV13" s="14"/>
      <c r="OW13" s="14"/>
      <c r="OX13" s="14"/>
      <c r="OY13" s="14"/>
      <c r="OZ13" s="14"/>
      <c r="PA13" s="14"/>
      <c r="PB13" s="14"/>
      <c r="PC13" s="14"/>
      <c r="PD13" s="14"/>
      <c r="PE13" s="14"/>
      <c r="PF13" s="14"/>
      <c r="PG13" s="14"/>
      <c r="PH13" s="14"/>
      <c r="PI13" s="14"/>
      <c r="PJ13" s="14"/>
      <c r="PK13" s="14"/>
      <c r="PL13" s="14"/>
      <c r="PM13" s="14"/>
      <c r="PN13" s="14"/>
      <c r="PO13" s="14"/>
      <c r="PP13" s="14"/>
      <c r="PQ13" s="14"/>
      <c r="PR13" s="14"/>
      <c r="PS13" s="14"/>
      <c r="PT13" s="14"/>
      <c r="PU13" s="14"/>
      <c r="PV13" s="14"/>
      <c r="PW13" s="14"/>
      <c r="PX13" s="14"/>
      <c r="PY13" s="14"/>
      <c r="PZ13" s="14"/>
      <c r="QA13" s="14"/>
      <c r="QB13" s="14"/>
      <c r="QC13" s="14"/>
      <c r="QD13" s="14"/>
      <c r="QE13" s="14"/>
      <c r="QF13" s="14"/>
      <c r="QG13" s="14"/>
      <c r="QH13" s="14"/>
      <c r="QI13" s="14"/>
      <c r="QJ13" s="14"/>
      <c r="QK13" s="14"/>
      <c r="QL13" s="14"/>
      <c r="QM13" s="14"/>
      <c r="QN13" s="14"/>
      <c r="QO13" s="14"/>
      <c r="QP13" s="14"/>
      <c r="QQ13" s="14"/>
      <c r="QR13" s="14"/>
      <c r="QS13" s="14"/>
      <c r="QT13" s="14"/>
      <c r="QU13" s="14"/>
      <c r="QV13" s="14"/>
      <c r="QW13" s="14"/>
      <c r="QX13" s="14"/>
      <c r="QY13" s="14"/>
      <c r="QZ13" s="14"/>
      <c r="RA13" s="14"/>
      <c r="RB13" s="14"/>
      <c r="RC13" s="14"/>
      <c r="RD13" s="14"/>
      <c r="RE13" s="14"/>
      <c r="RF13" s="14"/>
      <c r="RG13" s="14"/>
      <c r="RH13" s="14"/>
      <c r="RI13" s="14"/>
      <c r="RJ13" s="14"/>
      <c r="RK13" s="14"/>
      <c r="RL13" s="14"/>
      <c r="RM13" s="14"/>
      <c r="RN13" s="14"/>
      <c r="RO13" s="14"/>
      <c r="RP13" s="14"/>
      <c r="RQ13" s="14"/>
      <c r="RR13" s="14"/>
      <c r="RS13" s="14"/>
      <c r="RT13" s="14"/>
      <c r="RU13" s="14"/>
      <c r="RV13" s="14"/>
      <c r="RW13" s="14"/>
      <c r="RX13" s="14"/>
      <c r="RY13" s="14"/>
      <c r="RZ13" s="14"/>
      <c r="SA13" s="14"/>
      <c r="SB13" s="14"/>
      <c r="SC13" s="14"/>
      <c r="SD13" s="14"/>
      <c r="SE13" s="14"/>
      <c r="SF13" s="14"/>
      <c r="SG13" s="14"/>
      <c r="SH13" s="14"/>
      <c r="SI13" s="14"/>
      <c r="SJ13" s="14"/>
      <c r="SK13" s="14"/>
      <c r="SL13" s="14"/>
      <c r="SM13" s="14"/>
      <c r="SN13" s="14"/>
      <c r="SO13" s="14"/>
      <c r="SP13" s="14"/>
      <c r="SQ13" s="14"/>
      <c r="SR13" s="14"/>
      <c r="SS13" s="14"/>
      <c r="ST13" s="14"/>
      <c r="SU13" s="14"/>
      <c r="SV13" s="14"/>
      <c r="SW13" s="14"/>
      <c r="SX13" s="14"/>
      <c r="SY13" s="14"/>
      <c r="SZ13" s="14"/>
      <c r="TA13" s="14"/>
      <c r="TB13" s="14"/>
      <c r="TC13" s="14"/>
      <c r="TD13" s="14"/>
      <c r="TE13" s="14"/>
      <c r="TF13" s="14"/>
      <c r="TG13" s="14"/>
      <c r="TH13" s="14"/>
      <c r="TI13" s="14"/>
      <c r="TJ13" s="14"/>
      <c r="TK13" s="14"/>
      <c r="TL13" s="14"/>
      <c r="TM13" s="14"/>
      <c r="TN13" s="14"/>
      <c r="TO13" s="14"/>
      <c r="TP13" s="14"/>
      <c r="TQ13" s="14"/>
      <c r="TR13" s="14"/>
      <c r="TS13" s="14"/>
      <c r="TT13" s="14"/>
      <c r="TU13" s="14"/>
      <c r="TV13" s="14"/>
      <c r="TW13" s="14"/>
      <c r="TX13" s="14"/>
      <c r="TY13" s="14"/>
      <c r="TZ13" s="14"/>
      <c r="UA13" s="14"/>
      <c r="UB13" s="14"/>
      <c r="UC13" s="14"/>
      <c r="UD13" s="14"/>
      <c r="UE13" s="14"/>
      <c r="UF13" s="14"/>
      <c r="UG13" s="14"/>
      <c r="UH13" s="14"/>
      <c r="UI13" s="14"/>
      <c r="UJ13" s="14"/>
      <c r="UK13" s="14"/>
      <c r="UL13" s="14"/>
      <c r="UM13" s="14"/>
      <c r="UN13" s="14"/>
      <c r="UO13" s="14"/>
      <c r="UP13" s="14"/>
      <c r="UQ13" s="14"/>
      <c r="UR13" s="14"/>
      <c r="US13" s="14"/>
      <c r="UT13" s="14"/>
      <c r="UU13" s="14"/>
      <c r="UV13" s="14"/>
      <c r="UW13" s="14"/>
      <c r="UX13" s="14"/>
      <c r="UY13" s="14"/>
      <c r="UZ13" s="14"/>
      <c r="VA13" s="14"/>
      <c r="VB13" s="14"/>
      <c r="VC13" s="14"/>
      <c r="VD13" s="14"/>
      <c r="VE13" s="14"/>
      <c r="VF13" s="14"/>
      <c r="VG13" s="14"/>
      <c r="VH13" s="14"/>
      <c r="VI13" s="14"/>
      <c r="VJ13" s="14"/>
      <c r="VK13" s="14"/>
      <c r="VL13" s="14"/>
      <c r="VM13" s="14"/>
      <c r="VN13" s="14"/>
      <c r="VO13" s="14"/>
      <c r="VP13" s="14"/>
      <c r="VQ13" s="14"/>
      <c r="VR13" s="14"/>
      <c r="VS13" s="14"/>
      <c r="VT13" s="14"/>
      <c r="VU13" s="14"/>
      <c r="VV13" s="14"/>
      <c r="VW13" s="14"/>
      <c r="VX13" s="14"/>
      <c r="VY13" s="14"/>
      <c r="VZ13" s="14"/>
      <c r="WA13" s="14"/>
      <c r="WB13" s="14"/>
      <c r="WC13" s="14"/>
      <c r="WD13" s="14"/>
      <c r="WE13" s="14"/>
      <c r="WF13" s="14"/>
      <c r="WG13" s="14"/>
      <c r="WH13" s="14"/>
      <c r="WI13" s="14"/>
      <c r="WJ13" s="14"/>
      <c r="WK13" s="14"/>
      <c r="WL13" s="14"/>
      <c r="WM13" s="14"/>
      <c r="WN13" s="14"/>
      <c r="WO13" s="14"/>
      <c r="WP13" s="14"/>
      <c r="WQ13" s="14"/>
      <c r="WR13" s="14"/>
      <c r="WS13" s="14"/>
      <c r="WT13" s="14"/>
      <c r="WU13" s="14"/>
      <c r="WV13" s="14"/>
      <c r="WW13" s="14"/>
      <c r="WX13" s="14"/>
      <c r="WY13" s="14"/>
      <c r="WZ13" s="14"/>
      <c r="XA13" s="14"/>
      <c r="XB13" s="14"/>
      <c r="XC13" s="14"/>
      <c r="XD13" s="14"/>
      <c r="XE13" s="14"/>
      <c r="XF13" s="14"/>
      <c r="XG13" s="14"/>
      <c r="XH13" s="14"/>
      <c r="XI13" s="14"/>
      <c r="XJ13" s="14"/>
    </row>
    <row r="14" spans="1:634" ht="11.25" customHeight="1" x14ac:dyDescent="0.2">
      <c r="A14" s="121" t="s">
        <v>65</v>
      </c>
      <c r="B14" s="122">
        <v>44346.084457780998</v>
      </c>
      <c r="C14" s="122">
        <v>15331.944226030959</v>
      </c>
      <c r="D14" s="122">
        <v>13622.715023276169</v>
      </c>
      <c r="E14" s="122">
        <v>13617.094412624407</v>
      </c>
      <c r="F14" s="187">
        <v>29014.14023175004</v>
      </c>
      <c r="G14" s="123">
        <v>34.573388865092468</v>
      </c>
      <c r="H14" s="123">
        <v>30.719093218354963</v>
      </c>
      <c r="I14" s="123">
        <v>30.706418794625151</v>
      </c>
      <c r="J14" s="123">
        <v>88.851843069890521</v>
      </c>
      <c r="K14" s="123">
        <v>99.958740892383361</v>
      </c>
    </row>
    <row r="15" spans="1:634" s="124" customFormat="1" ht="11.25" customHeight="1" x14ac:dyDescent="0.2">
      <c r="A15" s="30" t="s">
        <v>66</v>
      </c>
      <c r="B15" s="119">
        <v>17083.376011650002</v>
      </c>
      <c r="C15" s="119">
        <v>12101.572858546682</v>
      </c>
      <c r="D15" s="119">
        <v>5073.2484764631809</v>
      </c>
      <c r="E15" s="119">
        <v>5028.3593512677417</v>
      </c>
      <c r="F15" s="186">
        <v>4981.8031531033193</v>
      </c>
      <c r="G15" s="120">
        <v>70.838298298263879</v>
      </c>
      <c r="H15" s="120">
        <v>29.696990062172024</v>
      </c>
      <c r="I15" s="120">
        <v>29.434225107722582</v>
      </c>
      <c r="J15" s="120">
        <v>41.922223960170783</v>
      </c>
      <c r="K15" s="120">
        <v>99.115179841797669</v>
      </c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4"/>
      <c r="AO15" s="14"/>
      <c r="AP15" s="14"/>
      <c r="AQ15" s="14"/>
      <c r="AR15" s="14"/>
      <c r="AS15" s="14"/>
      <c r="AT15" s="14"/>
      <c r="AU15" s="14"/>
      <c r="AV15" s="14"/>
      <c r="AW15" s="14"/>
      <c r="AX15" s="14"/>
      <c r="AY15" s="14"/>
      <c r="AZ15" s="14"/>
      <c r="BA15" s="14"/>
      <c r="BB15" s="14"/>
      <c r="BC15" s="14"/>
      <c r="BD15" s="14"/>
      <c r="BE15" s="14"/>
      <c r="BF15" s="14"/>
      <c r="BG15" s="14"/>
      <c r="BH15" s="14"/>
      <c r="BI15" s="14"/>
      <c r="BJ15" s="14"/>
      <c r="BK15" s="14"/>
      <c r="BL15" s="14"/>
      <c r="BM15" s="14"/>
      <c r="BN15" s="14"/>
      <c r="BO15" s="14"/>
      <c r="BP15" s="14"/>
      <c r="BQ15" s="14"/>
      <c r="BR15" s="14"/>
      <c r="BS15" s="14"/>
      <c r="BT15" s="14"/>
      <c r="BU15" s="14"/>
      <c r="BV15" s="14"/>
      <c r="BW15" s="14"/>
      <c r="BX15" s="14"/>
      <c r="BY15" s="14"/>
      <c r="BZ15" s="14"/>
      <c r="CA15" s="14"/>
      <c r="CB15" s="14"/>
      <c r="CC15" s="14"/>
      <c r="CD15" s="14"/>
      <c r="CE15" s="14"/>
      <c r="CF15" s="14"/>
      <c r="CG15" s="14"/>
      <c r="CH15" s="14"/>
      <c r="CI15" s="14"/>
      <c r="CJ15" s="14"/>
      <c r="CK15" s="14"/>
      <c r="CL15" s="14"/>
      <c r="CM15" s="14"/>
      <c r="CN15" s="14"/>
      <c r="CO15" s="14"/>
      <c r="CP15" s="14"/>
      <c r="CQ15" s="14"/>
      <c r="CR15" s="14"/>
      <c r="CS15" s="14"/>
      <c r="CT15" s="14"/>
      <c r="CU15" s="14"/>
      <c r="CV15" s="14"/>
      <c r="CW15" s="14"/>
      <c r="CX15" s="14"/>
      <c r="CY15" s="14"/>
      <c r="CZ15" s="14"/>
      <c r="DA15" s="14"/>
      <c r="DB15" s="14"/>
      <c r="DC15" s="14"/>
      <c r="DD15" s="14"/>
      <c r="DE15" s="14"/>
      <c r="DF15" s="14"/>
      <c r="DG15" s="14"/>
      <c r="DH15" s="14"/>
      <c r="DI15" s="14"/>
      <c r="DJ15" s="14"/>
      <c r="DK15" s="14"/>
      <c r="DL15" s="14"/>
      <c r="DM15" s="14"/>
      <c r="DN15" s="14"/>
      <c r="DO15" s="14"/>
      <c r="DP15" s="14"/>
      <c r="DQ15" s="14"/>
      <c r="DR15" s="14"/>
      <c r="DS15" s="14"/>
      <c r="DT15" s="14"/>
      <c r="DU15" s="14"/>
      <c r="DV15" s="14"/>
      <c r="DW15" s="14"/>
      <c r="DX15" s="14"/>
      <c r="DY15" s="14"/>
      <c r="DZ15" s="14"/>
      <c r="EA15" s="14"/>
      <c r="EB15" s="14"/>
      <c r="EC15" s="14"/>
      <c r="ED15" s="14"/>
      <c r="EE15" s="14"/>
      <c r="EF15" s="14"/>
      <c r="EG15" s="14"/>
      <c r="EH15" s="14"/>
      <c r="EI15" s="14"/>
      <c r="EJ15" s="14"/>
      <c r="EK15" s="14"/>
      <c r="EL15" s="14"/>
      <c r="EM15" s="14"/>
      <c r="EN15" s="14"/>
      <c r="EO15" s="14"/>
      <c r="EP15" s="14"/>
      <c r="EQ15" s="14"/>
      <c r="ER15" s="14"/>
      <c r="ES15" s="14"/>
      <c r="ET15" s="14"/>
      <c r="EU15" s="14"/>
      <c r="EV15" s="14"/>
      <c r="EW15" s="14"/>
      <c r="EX15" s="14"/>
      <c r="EY15" s="14"/>
      <c r="EZ15" s="14"/>
      <c r="FA15" s="14"/>
      <c r="FB15" s="14"/>
      <c r="FC15" s="14"/>
      <c r="FD15" s="14"/>
      <c r="FE15" s="14"/>
      <c r="FF15" s="14"/>
      <c r="FG15" s="14"/>
      <c r="FH15" s="14"/>
      <c r="FI15" s="14"/>
      <c r="FJ15" s="14"/>
      <c r="FK15" s="14"/>
      <c r="FL15" s="14"/>
      <c r="FM15" s="14"/>
      <c r="FN15" s="14"/>
      <c r="FO15" s="14"/>
      <c r="FP15" s="14"/>
      <c r="FQ15" s="14"/>
      <c r="FR15" s="14"/>
      <c r="FS15" s="14"/>
      <c r="FT15" s="14"/>
      <c r="FU15" s="14"/>
      <c r="FV15" s="14"/>
      <c r="FW15" s="14"/>
      <c r="FX15" s="14"/>
      <c r="FY15" s="14"/>
      <c r="FZ15" s="14"/>
      <c r="GA15" s="14"/>
      <c r="GB15" s="14"/>
      <c r="GC15" s="14"/>
      <c r="GD15" s="14"/>
      <c r="GE15" s="14"/>
      <c r="GF15" s="14"/>
      <c r="GG15" s="14"/>
      <c r="GH15" s="14"/>
      <c r="GI15" s="14"/>
      <c r="GJ15" s="14"/>
      <c r="GK15" s="14"/>
      <c r="GL15" s="14"/>
      <c r="GM15" s="14"/>
      <c r="GN15" s="14"/>
      <c r="GO15" s="14"/>
      <c r="GP15" s="14"/>
      <c r="GQ15" s="14"/>
      <c r="GR15" s="14"/>
      <c r="GS15" s="14"/>
      <c r="GT15" s="14"/>
      <c r="GU15" s="14"/>
      <c r="GV15" s="14"/>
      <c r="GW15" s="14"/>
      <c r="GX15" s="14"/>
      <c r="GY15" s="14"/>
      <c r="GZ15" s="14"/>
      <c r="HA15" s="14"/>
      <c r="HB15" s="14"/>
      <c r="HC15" s="14"/>
      <c r="HD15" s="14"/>
      <c r="HE15" s="14"/>
      <c r="HF15" s="14"/>
      <c r="HG15" s="14"/>
      <c r="HH15" s="14"/>
      <c r="HI15" s="14"/>
      <c r="HJ15" s="14"/>
      <c r="HK15" s="14"/>
      <c r="HL15" s="14"/>
      <c r="HM15" s="14"/>
      <c r="HN15" s="14"/>
      <c r="HO15" s="14"/>
      <c r="HP15" s="14"/>
      <c r="HQ15" s="14"/>
      <c r="HR15" s="14"/>
      <c r="HS15" s="14"/>
      <c r="HT15" s="14"/>
      <c r="HU15" s="14"/>
      <c r="HV15" s="14"/>
      <c r="HW15" s="14"/>
      <c r="HX15" s="14"/>
      <c r="HY15" s="14"/>
      <c r="HZ15" s="14"/>
      <c r="IA15" s="14"/>
      <c r="IB15" s="14"/>
      <c r="IC15" s="14"/>
      <c r="ID15" s="14"/>
      <c r="IE15" s="14"/>
      <c r="IF15" s="14"/>
      <c r="IG15" s="14"/>
      <c r="IH15" s="14"/>
      <c r="II15" s="14"/>
      <c r="IJ15" s="14"/>
      <c r="IK15" s="14"/>
      <c r="IL15" s="14"/>
      <c r="IM15" s="14"/>
      <c r="IN15" s="14"/>
      <c r="IO15" s="14"/>
      <c r="IP15" s="14"/>
      <c r="IQ15" s="14"/>
      <c r="IR15" s="14"/>
      <c r="IS15" s="14"/>
      <c r="IT15" s="14"/>
      <c r="IU15" s="14"/>
      <c r="IV15" s="14"/>
      <c r="IW15" s="14"/>
      <c r="IX15" s="14"/>
      <c r="IY15" s="14"/>
      <c r="IZ15" s="14"/>
      <c r="JA15" s="14"/>
      <c r="JB15" s="14"/>
      <c r="JC15" s="14"/>
      <c r="JD15" s="14"/>
      <c r="JE15" s="14"/>
      <c r="JF15" s="14"/>
      <c r="JG15" s="14"/>
      <c r="JH15" s="14"/>
      <c r="JI15" s="14"/>
      <c r="JJ15" s="14"/>
      <c r="JK15" s="14"/>
      <c r="JL15" s="14"/>
      <c r="JM15" s="14"/>
      <c r="JN15" s="14"/>
      <c r="JO15" s="14"/>
      <c r="JP15" s="14"/>
      <c r="JQ15" s="14"/>
      <c r="JR15" s="14"/>
      <c r="JS15" s="14"/>
      <c r="JT15" s="14"/>
      <c r="JU15" s="14"/>
      <c r="JV15" s="14"/>
      <c r="JW15" s="14"/>
      <c r="JX15" s="14"/>
      <c r="JY15" s="14"/>
      <c r="JZ15" s="14"/>
      <c r="KA15" s="14"/>
      <c r="KB15" s="14"/>
      <c r="KC15" s="14"/>
      <c r="KD15" s="14"/>
      <c r="KE15" s="14"/>
      <c r="KF15" s="14"/>
      <c r="KG15" s="14"/>
      <c r="KH15" s="14"/>
      <c r="KI15" s="14"/>
      <c r="KJ15" s="14"/>
      <c r="KK15" s="14"/>
      <c r="KL15" s="14"/>
      <c r="KM15" s="14"/>
      <c r="KN15" s="14"/>
      <c r="KO15" s="14"/>
      <c r="KP15" s="14"/>
      <c r="KQ15" s="14"/>
      <c r="KR15" s="14"/>
      <c r="KS15" s="14"/>
      <c r="KT15" s="14"/>
      <c r="KU15" s="14"/>
      <c r="KV15" s="14"/>
      <c r="KW15" s="14"/>
      <c r="KX15" s="14"/>
      <c r="KY15" s="14"/>
      <c r="KZ15" s="14"/>
      <c r="LA15" s="14"/>
      <c r="LB15" s="14"/>
      <c r="LC15" s="14"/>
      <c r="LD15" s="14"/>
      <c r="LE15" s="14"/>
      <c r="LF15" s="14"/>
      <c r="LG15" s="14"/>
      <c r="LH15" s="14"/>
      <c r="LI15" s="14"/>
      <c r="LJ15" s="14"/>
      <c r="LK15" s="14"/>
      <c r="LL15" s="14"/>
      <c r="LM15" s="14"/>
      <c r="LN15" s="14"/>
      <c r="LO15" s="14"/>
      <c r="LP15" s="14"/>
      <c r="LQ15" s="14"/>
      <c r="LR15" s="14"/>
      <c r="LS15" s="14"/>
      <c r="LT15" s="14"/>
      <c r="LU15" s="14"/>
      <c r="LV15" s="14"/>
      <c r="LW15" s="14"/>
      <c r="LX15" s="14"/>
      <c r="LY15" s="14"/>
      <c r="LZ15" s="14"/>
      <c r="MA15" s="14"/>
      <c r="MB15" s="14"/>
      <c r="MC15" s="14"/>
      <c r="MD15" s="14"/>
      <c r="ME15" s="14"/>
      <c r="MF15" s="14"/>
      <c r="MG15" s="14"/>
      <c r="MH15" s="14"/>
      <c r="MI15" s="14"/>
      <c r="MJ15" s="14"/>
      <c r="MK15" s="14"/>
      <c r="ML15" s="14"/>
      <c r="MM15" s="14"/>
      <c r="MN15" s="14"/>
      <c r="MO15" s="14"/>
      <c r="MP15" s="14"/>
      <c r="MQ15" s="14"/>
      <c r="MR15" s="14"/>
      <c r="MS15" s="14"/>
      <c r="MT15" s="14"/>
      <c r="MU15" s="14"/>
      <c r="MV15" s="14"/>
      <c r="MW15" s="14"/>
      <c r="MX15" s="14"/>
      <c r="MY15" s="14"/>
      <c r="MZ15" s="14"/>
      <c r="NA15" s="14"/>
      <c r="NB15" s="14"/>
      <c r="NC15" s="14"/>
      <c r="ND15" s="14"/>
      <c r="NE15" s="14"/>
      <c r="NF15" s="14"/>
      <c r="NG15" s="14"/>
      <c r="NH15" s="14"/>
      <c r="NI15" s="14"/>
      <c r="NJ15" s="14"/>
      <c r="NK15" s="14"/>
      <c r="NL15" s="14"/>
      <c r="NM15" s="14"/>
      <c r="NN15" s="14"/>
      <c r="NO15" s="14"/>
      <c r="NP15" s="14"/>
      <c r="NQ15" s="14"/>
      <c r="NR15" s="14"/>
      <c r="NS15" s="14"/>
      <c r="NT15" s="14"/>
      <c r="NU15" s="14"/>
      <c r="NV15" s="14"/>
      <c r="NW15" s="14"/>
      <c r="NX15" s="14"/>
      <c r="NY15" s="14"/>
      <c r="NZ15" s="14"/>
      <c r="OA15" s="14"/>
      <c r="OB15" s="14"/>
      <c r="OC15" s="14"/>
      <c r="OD15" s="14"/>
      <c r="OE15" s="14"/>
      <c r="OF15" s="14"/>
      <c r="OG15" s="14"/>
      <c r="OH15" s="14"/>
      <c r="OI15" s="14"/>
      <c r="OJ15" s="14"/>
      <c r="OK15" s="14"/>
      <c r="OL15" s="14"/>
      <c r="OM15" s="14"/>
      <c r="ON15" s="14"/>
      <c r="OO15" s="14"/>
      <c r="OP15" s="14"/>
      <c r="OQ15" s="14"/>
      <c r="OR15" s="14"/>
      <c r="OS15" s="14"/>
      <c r="OT15" s="14"/>
      <c r="OU15" s="14"/>
      <c r="OV15" s="14"/>
      <c r="OW15" s="14"/>
      <c r="OX15" s="14"/>
      <c r="OY15" s="14"/>
      <c r="OZ15" s="14"/>
      <c r="PA15" s="14"/>
      <c r="PB15" s="14"/>
      <c r="PC15" s="14"/>
      <c r="PD15" s="14"/>
      <c r="PE15" s="14"/>
      <c r="PF15" s="14"/>
      <c r="PG15" s="14"/>
      <c r="PH15" s="14"/>
      <c r="PI15" s="14"/>
      <c r="PJ15" s="14"/>
      <c r="PK15" s="14"/>
      <c r="PL15" s="14"/>
      <c r="PM15" s="14"/>
      <c r="PN15" s="14"/>
      <c r="PO15" s="14"/>
      <c r="PP15" s="14"/>
      <c r="PQ15" s="14"/>
      <c r="PR15" s="14"/>
      <c r="PS15" s="14"/>
      <c r="PT15" s="14"/>
      <c r="PU15" s="14"/>
      <c r="PV15" s="14"/>
      <c r="PW15" s="14"/>
      <c r="PX15" s="14"/>
      <c r="PY15" s="14"/>
      <c r="PZ15" s="14"/>
      <c r="QA15" s="14"/>
      <c r="QB15" s="14"/>
      <c r="QC15" s="14"/>
      <c r="QD15" s="14"/>
      <c r="QE15" s="14"/>
      <c r="QF15" s="14"/>
      <c r="QG15" s="14"/>
      <c r="QH15" s="14"/>
      <c r="QI15" s="14"/>
      <c r="QJ15" s="14"/>
      <c r="QK15" s="14"/>
      <c r="QL15" s="14"/>
      <c r="QM15" s="14"/>
      <c r="QN15" s="14"/>
      <c r="QO15" s="14"/>
      <c r="QP15" s="14"/>
      <c r="QQ15" s="14"/>
      <c r="QR15" s="14"/>
      <c r="QS15" s="14"/>
      <c r="QT15" s="14"/>
      <c r="QU15" s="14"/>
      <c r="QV15" s="14"/>
      <c r="QW15" s="14"/>
      <c r="QX15" s="14"/>
      <c r="QY15" s="14"/>
      <c r="QZ15" s="14"/>
      <c r="RA15" s="14"/>
      <c r="RB15" s="14"/>
      <c r="RC15" s="14"/>
      <c r="RD15" s="14"/>
      <c r="RE15" s="14"/>
      <c r="RF15" s="14"/>
      <c r="RG15" s="14"/>
      <c r="RH15" s="14"/>
      <c r="RI15" s="14"/>
      <c r="RJ15" s="14"/>
      <c r="RK15" s="14"/>
      <c r="RL15" s="14"/>
      <c r="RM15" s="14"/>
      <c r="RN15" s="14"/>
      <c r="RO15" s="14"/>
      <c r="RP15" s="14"/>
      <c r="RQ15" s="14"/>
      <c r="RR15" s="14"/>
      <c r="RS15" s="14"/>
      <c r="RT15" s="14"/>
      <c r="RU15" s="14"/>
      <c r="RV15" s="14"/>
      <c r="RW15" s="14"/>
      <c r="RX15" s="14"/>
      <c r="RY15" s="14"/>
      <c r="RZ15" s="14"/>
      <c r="SA15" s="14"/>
      <c r="SB15" s="14"/>
      <c r="SC15" s="14"/>
      <c r="SD15" s="14"/>
      <c r="SE15" s="14"/>
      <c r="SF15" s="14"/>
      <c r="SG15" s="14"/>
      <c r="SH15" s="14"/>
      <c r="SI15" s="14"/>
      <c r="SJ15" s="14"/>
      <c r="SK15" s="14"/>
      <c r="SL15" s="14"/>
      <c r="SM15" s="14"/>
      <c r="SN15" s="14"/>
      <c r="SO15" s="14"/>
      <c r="SP15" s="14"/>
      <c r="SQ15" s="14"/>
      <c r="SR15" s="14"/>
      <c r="SS15" s="14"/>
      <c r="ST15" s="14"/>
      <c r="SU15" s="14"/>
      <c r="SV15" s="14"/>
      <c r="SW15" s="14"/>
      <c r="SX15" s="14"/>
      <c r="SY15" s="14"/>
      <c r="SZ15" s="14"/>
      <c r="TA15" s="14"/>
      <c r="TB15" s="14"/>
      <c r="TC15" s="14"/>
      <c r="TD15" s="14"/>
      <c r="TE15" s="14"/>
      <c r="TF15" s="14"/>
      <c r="TG15" s="14"/>
      <c r="TH15" s="14"/>
      <c r="TI15" s="14"/>
      <c r="TJ15" s="14"/>
      <c r="TK15" s="14"/>
      <c r="TL15" s="14"/>
      <c r="TM15" s="14"/>
      <c r="TN15" s="14"/>
      <c r="TO15" s="14"/>
      <c r="TP15" s="14"/>
      <c r="TQ15" s="14"/>
      <c r="TR15" s="14"/>
      <c r="TS15" s="14"/>
      <c r="TT15" s="14"/>
      <c r="TU15" s="14"/>
      <c r="TV15" s="14"/>
      <c r="TW15" s="14"/>
      <c r="TX15" s="14"/>
      <c r="TY15" s="14"/>
      <c r="TZ15" s="14"/>
      <c r="UA15" s="14"/>
      <c r="UB15" s="14"/>
      <c r="UC15" s="14"/>
      <c r="UD15" s="14"/>
      <c r="UE15" s="14"/>
      <c r="UF15" s="14"/>
      <c r="UG15" s="14"/>
      <c r="UH15" s="14"/>
      <c r="UI15" s="14"/>
      <c r="UJ15" s="14"/>
      <c r="UK15" s="14"/>
      <c r="UL15" s="14"/>
      <c r="UM15" s="14"/>
      <c r="UN15" s="14"/>
      <c r="UO15" s="14"/>
      <c r="UP15" s="14"/>
      <c r="UQ15" s="14"/>
      <c r="UR15" s="14"/>
      <c r="US15" s="14"/>
      <c r="UT15" s="14"/>
      <c r="UU15" s="14"/>
      <c r="UV15" s="14"/>
      <c r="UW15" s="14"/>
      <c r="UX15" s="14"/>
      <c r="UY15" s="14"/>
      <c r="UZ15" s="14"/>
      <c r="VA15" s="14"/>
      <c r="VB15" s="14"/>
      <c r="VC15" s="14"/>
      <c r="VD15" s="14"/>
      <c r="VE15" s="14"/>
      <c r="VF15" s="14"/>
      <c r="VG15" s="14"/>
      <c r="VH15" s="14"/>
      <c r="VI15" s="14"/>
      <c r="VJ15" s="14"/>
      <c r="VK15" s="14"/>
      <c r="VL15" s="14"/>
      <c r="VM15" s="14"/>
      <c r="VN15" s="14"/>
      <c r="VO15" s="14"/>
      <c r="VP15" s="14"/>
      <c r="VQ15" s="14"/>
      <c r="VR15" s="14"/>
      <c r="VS15" s="14"/>
      <c r="VT15" s="14"/>
      <c r="VU15" s="14"/>
      <c r="VV15" s="14"/>
      <c r="VW15" s="14"/>
      <c r="VX15" s="14"/>
      <c r="VY15" s="14"/>
      <c r="VZ15" s="14"/>
      <c r="WA15" s="14"/>
      <c r="WB15" s="14"/>
      <c r="WC15" s="14"/>
      <c r="WD15" s="14"/>
      <c r="WE15" s="14"/>
      <c r="WF15" s="14"/>
      <c r="WG15" s="14"/>
      <c r="WH15" s="14"/>
      <c r="WI15" s="14"/>
      <c r="WJ15" s="14"/>
      <c r="WK15" s="14"/>
      <c r="WL15" s="14"/>
      <c r="WM15" s="14"/>
      <c r="WN15" s="14"/>
      <c r="WO15" s="14"/>
      <c r="WP15" s="14"/>
      <c r="WQ15" s="14"/>
      <c r="WR15" s="14"/>
      <c r="WS15" s="14"/>
      <c r="WT15" s="14"/>
      <c r="WU15" s="14"/>
      <c r="WV15" s="14"/>
      <c r="WW15" s="14"/>
      <c r="WX15" s="14"/>
      <c r="WY15" s="14"/>
      <c r="WZ15" s="14"/>
      <c r="XA15" s="14"/>
      <c r="XB15" s="14"/>
      <c r="XC15" s="14"/>
      <c r="XD15" s="14"/>
      <c r="XE15" s="14"/>
      <c r="XF15" s="14"/>
      <c r="XG15" s="14"/>
      <c r="XH15" s="14"/>
      <c r="XI15" s="14"/>
      <c r="XJ15" s="14"/>
    </row>
    <row r="16" spans="1:634" ht="11.25" customHeight="1" x14ac:dyDescent="0.2">
      <c r="A16" s="121" t="s">
        <v>67</v>
      </c>
      <c r="B16" s="122">
        <v>15197.086461291001</v>
      </c>
      <c r="C16" s="122">
        <v>4683.2907203285495</v>
      </c>
      <c r="D16" s="122">
        <v>4000.2066477358908</v>
      </c>
      <c r="E16" s="122">
        <v>3987.8639435817004</v>
      </c>
      <c r="F16" s="187">
        <v>10513.795740962451</v>
      </c>
      <c r="G16" s="123">
        <v>30.817030173892302</v>
      </c>
      <c r="H16" s="123">
        <v>26.322194441184159</v>
      </c>
      <c r="I16" s="123">
        <v>26.240976872371686</v>
      </c>
      <c r="J16" s="123">
        <v>85.414442250453803</v>
      </c>
      <c r="K16" s="123">
        <v>99.691448336520907</v>
      </c>
    </row>
    <row r="17" spans="1:634" s="124" customFormat="1" ht="11.25" customHeight="1" x14ac:dyDescent="0.2">
      <c r="A17" s="30" t="s">
        <v>69</v>
      </c>
      <c r="B17" s="119">
        <v>12680.27602906</v>
      </c>
      <c r="C17" s="119">
        <v>9716.9269094564006</v>
      </c>
      <c r="D17" s="119">
        <v>4702.9081766548616</v>
      </c>
      <c r="E17" s="119">
        <v>4701.8958554230421</v>
      </c>
      <c r="F17" s="186">
        <v>2963.3491196035993</v>
      </c>
      <c r="G17" s="120">
        <v>76.630247537101326</v>
      </c>
      <c r="H17" s="120">
        <v>37.088373832533136</v>
      </c>
      <c r="I17" s="120">
        <v>37.08039040039413</v>
      </c>
      <c r="J17" s="120">
        <v>48.399130923564385</v>
      </c>
      <c r="K17" s="120">
        <v>99.978474569483524</v>
      </c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  <c r="AT17" s="14"/>
      <c r="AU17" s="14"/>
      <c r="AV17" s="14"/>
      <c r="AW17" s="14"/>
      <c r="AX17" s="14"/>
      <c r="AY17" s="14"/>
      <c r="AZ17" s="14"/>
      <c r="BA17" s="14"/>
      <c r="BB17" s="14"/>
      <c r="BC17" s="14"/>
      <c r="BD17" s="14"/>
      <c r="BE17" s="14"/>
      <c r="BF17" s="14"/>
      <c r="BG17" s="14"/>
      <c r="BH17" s="14"/>
      <c r="BI17" s="14"/>
      <c r="BJ17" s="14"/>
      <c r="BK17" s="14"/>
      <c r="BL17" s="14"/>
      <c r="BM17" s="14"/>
      <c r="BN17" s="14"/>
      <c r="BO17" s="14"/>
      <c r="BP17" s="14"/>
      <c r="BQ17" s="14"/>
      <c r="BR17" s="14"/>
      <c r="BS17" s="14"/>
      <c r="BT17" s="14"/>
      <c r="BU17" s="14"/>
      <c r="BV17" s="14"/>
      <c r="BW17" s="14"/>
      <c r="BX17" s="14"/>
      <c r="BY17" s="14"/>
      <c r="BZ17" s="14"/>
      <c r="CA17" s="14"/>
      <c r="CB17" s="14"/>
      <c r="CC17" s="14"/>
      <c r="CD17" s="14"/>
      <c r="CE17" s="14"/>
      <c r="CF17" s="14"/>
      <c r="CG17" s="14"/>
      <c r="CH17" s="14"/>
      <c r="CI17" s="14"/>
      <c r="CJ17" s="14"/>
      <c r="CK17" s="14"/>
      <c r="CL17" s="14"/>
      <c r="CM17" s="14"/>
      <c r="CN17" s="14"/>
      <c r="CO17" s="14"/>
      <c r="CP17" s="14"/>
      <c r="CQ17" s="14"/>
      <c r="CR17" s="14"/>
      <c r="CS17" s="14"/>
      <c r="CT17" s="14"/>
      <c r="CU17" s="14"/>
      <c r="CV17" s="14"/>
      <c r="CW17" s="14"/>
      <c r="CX17" s="14"/>
      <c r="CY17" s="14"/>
      <c r="CZ17" s="14"/>
      <c r="DA17" s="14"/>
      <c r="DB17" s="14"/>
      <c r="DC17" s="14"/>
      <c r="DD17" s="14"/>
      <c r="DE17" s="14"/>
      <c r="DF17" s="14"/>
      <c r="DG17" s="14"/>
      <c r="DH17" s="14"/>
      <c r="DI17" s="14"/>
      <c r="DJ17" s="14"/>
      <c r="DK17" s="14"/>
      <c r="DL17" s="14"/>
      <c r="DM17" s="14"/>
      <c r="DN17" s="14"/>
      <c r="DO17" s="14"/>
      <c r="DP17" s="14"/>
      <c r="DQ17" s="14"/>
      <c r="DR17" s="14"/>
      <c r="DS17" s="14"/>
      <c r="DT17" s="14"/>
      <c r="DU17" s="14"/>
      <c r="DV17" s="14"/>
      <c r="DW17" s="14"/>
      <c r="DX17" s="14"/>
      <c r="DY17" s="14"/>
      <c r="DZ17" s="14"/>
      <c r="EA17" s="14"/>
      <c r="EB17" s="14"/>
      <c r="EC17" s="14"/>
      <c r="ED17" s="14"/>
      <c r="EE17" s="14"/>
      <c r="EF17" s="14"/>
      <c r="EG17" s="14"/>
      <c r="EH17" s="14"/>
      <c r="EI17" s="14"/>
      <c r="EJ17" s="14"/>
      <c r="EK17" s="14"/>
      <c r="EL17" s="14"/>
      <c r="EM17" s="14"/>
      <c r="EN17" s="14"/>
      <c r="EO17" s="14"/>
      <c r="EP17" s="14"/>
      <c r="EQ17" s="14"/>
      <c r="ER17" s="14"/>
      <c r="ES17" s="14"/>
      <c r="ET17" s="14"/>
      <c r="EU17" s="14"/>
      <c r="EV17" s="14"/>
      <c r="EW17" s="14"/>
      <c r="EX17" s="14"/>
      <c r="EY17" s="14"/>
      <c r="EZ17" s="14"/>
      <c r="FA17" s="14"/>
      <c r="FB17" s="14"/>
      <c r="FC17" s="14"/>
      <c r="FD17" s="14"/>
      <c r="FE17" s="14"/>
      <c r="FF17" s="14"/>
      <c r="FG17" s="14"/>
      <c r="FH17" s="14"/>
      <c r="FI17" s="14"/>
      <c r="FJ17" s="14"/>
      <c r="FK17" s="14"/>
      <c r="FL17" s="14"/>
      <c r="FM17" s="14"/>
      <c r="FN17" s="14"/>
      <c r="FO17" s="14"/>
      <c r="FP17" s="14"/>
      <c r="FQ17" s="14"/>
      <c r="FR17" s="14"/>
      <c r="FS17" s="14"/>
      <c r="FT17" s="14"/>
      <c r="FU17" s="14"/>
      <c r="FV17" s="14"/>
      <c r="FW17" s="14"/>
      <c r="FX17" s="14"/>
      <c r="FY17" s="14"/>
      <c r="FZ17" s="14"/>
      <c r="GA17" s="14"/>
      <c r="GB17" s="14"/>
      <c r="GC17" s="14"/>
      <c r="GD17" s="14"/>
      <c r="GE17" s="14"/>
      <c r="GF17" s="14"/>
      <c r="GG17" s="14"/>
      <c r="GH17" s="14"/>
      <c r="GI17" s="14"/>
      <c r="GJ17" s="14"/>
      <c r="GK17" s="14"/>
      <c r="GL17" s="14"/>
      <c r="GM17" s="14"/>
      <c r="GN17" s="14"/>
      <c r="GO17" s="14"/>
      <c r="GP17" s="14"/>
      <c r="GQ17" s="14"/>
      <c r="GR17" s="14"/>
      <c r="GS17" s="14"/>
      <c r="GT17" s="14"/>
      <c r="GU17" s="14"/>
      <c r="GV17" s="14"/>
      <c r="GW17" s="14"/>
      <c r="GX17" s="14"/>
      <c r="GY17" s="14"/>
      <c r="GZ17" s="14"/>
      <c r="HA17" s="14"/>
      <c r="HB17" s="14"/>
      <c r="HC17" s="14"/>
      <c r="HD17" s="14"/>
      <c r="HE17" s="14"/>
      <c r="HF17" s="14"/>
      <c r="HG17" s="14"/>
      <c r="HH17" s="14"/>
      <c r="HI17" s="14"/>
      <c r="HJ17" s="14"/>
      <c r="HK17" s="14"/>
      <c r="HL17" s="14"/>
      <c r="HM17" s="14"/>
      <c r="HN17" s="14"/>
      <c r="HO17" s="14"/>
      <c r="HP17" s="14"/>
      <c r="HQ17" s="14"/>
      <c r="HR17" s="14"/>
      <c r="HS17" s="14"/>
      <c r="HT17" s="14"/>
      <c r="HU17" s="14"/>
      <c r="HV17" s="14"/>
      <c r="HW17" s="14"/>
      <c r="HX17" s="14"/>
      <c r="HY17" s="14"/>
      <c r="HZ17" s="14"/>
      <c r="IA17" s="14"/>
      <c r="IB17" s="14"/>
      <c r="IC17" s="14"/>
      <c r="ID17" s="14"/>
      <c r="IE17" s="14"/>
      <c r="IF17" s="14"/>
      <c r="IG17" s="14"/>
      <c r="IH17" s="14"/>
      <c r="II17" s="14"/>
      <c r="IJ17" s="14"/>
      <c r="IK17" s="14"/>
      <c r="IL17" s="14"/>
      <c r="IM17" s="14"/>
      <c r="IN17" s="14"/>
      <c r="IO17" s="14"/>
      <c r="IP17" s="14"/>
      <c r="IQ17" s="14"/>
      <c r="IR17" s="14"/>
      <c r="IS17" s="14"/>
      <c r="IT17" s="14"/>
      <c r="IU17" s="14"/>
      <c r="IV17" s="14"/>
      <c r="IW17" s="14"/>
      <c r="IX17" s="14"/>
      <c r="IY17" s="14"/>
      <c r="IZ17" s="14"/>
      <c r="JA17" s="14"/>
      <c r="JB17" s="14"/>
      <c r="JC17" s="14"/>
      <c r="JD17" s="14"/>
      <c r="JE17" s="14"/>
      <c r="JF17" s="14"/>
      <c r="JG17" s="14"/>
      <c r="JH17" s="14"/>
      <c r="JI17" s="14"/>
      <c r="JJ17" s="14"/>
      <c r="JK17" s="14"/>
      <c r="JL17" s="14"/>
      <c r="JM17" s="14"/>
      <c r="JN17" s="14"/>
      <c r="JO17" s="14"/>
      <c r="JP17" s="14"/>
      <c r="JQ17" s="14"/>
      <c r="JR17" s="14"/>
      <c r="JS17" s="14"/>
      <c r="JT17" s="14"/>
      <c r="JU17" s="14"/>
      <c r="JV17" s="14"/>
      <c r="JW17" s="14"/>
      <c r="JX17" s="14"/>
      <c r="JY17" s="14"/>
      <c r="JZ17" s="14"/>
      <c r="KA17" s="14"/>
      <c r="KB17" s="14"/>
      <c r="KC17" s="14"/>
      <c r="KD17" s="14"/>
      <c r="KE17" s="14"/>
      <c r="KF17" s="14"/>
      <c r="KG17" s="14"/>
      <c r="KH17" s="14"/>
      <c r="KI17" s="14"/>
      <c r="KJ17" s="14"/>
      <c r="KK17" s="14"/>
      <c r="KL17" s="14"/>
      <c r="KM17" s="14"/>
      <c r="KN17" s="14"/>
      <c r="KO17" s="14"/>
      <c r="KP17" s="14"/>
      <c r="KQ17" s="14"/>
      <c r="KR17" s="14"/>
      <c r="KS17" s="14"/>
      <c r="KT17" s="14"/>
      <c r="KU17" s="14"/>
      <c r="KV17" s="14"/>
      <c r="KW17" s="14"/>
      <c r="KX17" s="14"/>
      <c r="KY17" s="14"/>
      <c r="KZ17" s="14"/>
      <c r="LA17" s="14"/>
      <c r="LB17" s="14"/>
      <c r="LC17" s="14"/>
      <c r="LD17" s="14"/>
      <c r="LE17" s="14"/>
      <c r="LF17" s="14"/>
      <c r="LG17" s="14"/>
      <c r="LH17" s="14"/>
      <c r="LI17" s="14"/>
      <c r="LJ17" s="14"/>
      <c r="LK17" s="14"/>
      <c r="LL17" s="14"/>
      <c r="LM17" s="14"/>
      <c r="LN17" s="14"/>
      <c r="LO17" s="14"/>
      <c r="LP17" s="14"/>
      <c r="LQ17" s="14"/>
      <c r="LR17" s="14"/>
      <c r="LS17" s="14"/>
      <c r="LT17" s="14"/>
      <c r="LU17" s="14"/>
      <c r="LV17" s="14"/>
      <c r="LW17" s="14"/>
      <c r="LX17" s="14"/>
      <c r="LY17" s="14"/>
      <c r="LZ17" s="14"/>
      <c r="MA17" s="14"/>
      <c r="MB17" s="14"/>
      <c r="MC17" s="14"/>
      <c r="MD17" s="14"/>
      <c r="ME17" s="14"/>
      <c r="MF17" s="14"/>
      <c r="MG17" s="14"/>
      <c r="MH17" s="14"/>
      <c r="MI17" s="14"/>
      <c r="MJ17" s="14"/>
      <c r="MK17" s="14"/>
      <c r="ML17" s="14"/>
      <c r="MM17" s="14"/>
      <c r="MN17" s="14"/>
      <c r="MO17" s="14"/>
      <c r="MP17" s="14"/>
      <c r="MQ17" s="14"/>
      <c r="MR17" s="14"/>
      <c r="MS17" s="14"/>
      <c r="MT17" s="14"/>
      <c r="MU17" s="14"/>
      <c r="MV17" s="14"/>
      <c r="MW17" s="14"/>
      <c r="MX17" s="14"/>
      <c r="MY17" s="14"/>
      <c r="MZ17" s="14"/>
      <c r="NA17" s="14"/>
      <c r="NB17" s="14"/>
      <c r="NC17" s="14"/>
      <c r="ND17" s="14"/>
      <c r="NE17" s="14"/>
      <c r="NF17" s="14"/>
      <c r="NG17" s="14"/>
      <c r="NH17" s="14"/>
      <c r="NI17" s="14"/>
      <c r="NJ17" s="14"/>
      <c r="NK17" s="14"/>
      <c r="NL17" s="14"/>
      <c r="NM17" s="14"/>
      <c r="NN17" s="14"/>
      <c r="NO17" s="14"/>
      <c r="NP17" s="14"/>
      <c r="NQ17" s="14"/>
      <c r="NR17" s="14"/>
      <c r="NS17" s="14"/>
      <c r="NT17" s="14"/>
      <c r="NU17" s="14"/>
      <c r="NV17" s="14"/>
      <c r="NW17" s="14"/>
      <c r="NX17" s="14"/>
      <c r="NY17" s="14"/>
      <c r="NZ17" s="14"/>
      <c r="OA17" s="14"/>
      <c r="OB17" s="14"/>
      <c r="OC17" s="14"/>
      <c r="OD17" s="14"/>
      <c r="OE17" s="14"/>
      <c r="OF17" s="14"/>
      <c r="OG17" s="14"/>
      <c r="OH17" s="14"/>
      <c r="OI17" s="14"/>
      <c r="OJ17" s="14"/>
      <c r="OK17" s="14"/>
      <c r="OL17" s="14"/>
      <c r="OM17" s="14"/>
      <c r="ON17" s="14"/>
      <c r="OO17" s="14"/>
      <c r="OP17" s="14"/>
      <c r="OQ17" s="14"/>
      <c r="OR17" s="14"/>
      <c r="OS17" s="14"/>
      <c r="OT17" s="14"/>
      <c r="OU17" s="14"/>
      <c r="OV17" s="14"/>
      <c r="OW17" s="14"/>
      <c r="OX17" s="14"/>
      <c r="OY17" s="14"/>
      <c r="OZ17" s="14"/>
      <c r="PA17" s="14"/>
      <c r="PB17" s="14"/>
      <c r="PC17" s="14"/>
      <c r="PD17" s="14"/>
      <c r="PE17" s="14"/>
      <c r="PF17" s="14"/>
      <c r="PG17" s="14"/>
      <c r="PH17" s="14"/>
      <c r="PI17" s="14"/>
      <c r="PJ17" s="14"/>
      <c r="PK17" s="14"/>
      <c r="PL17" s="14"/>
      <c r="PM17" s="14"/>
      <c r="PN17" s="14"/>
      <c r="PO17" s="14"/>
      <c r="PP17" s="14"/>
      <c r="PQ17" s="14"/>
      <c r="PR17" s="14"/>
      <c r="PS17" s="14"/>
      <c r="PT17" s="14"/>
      <c r="PU17" s="14"/>
      <c r="PV17" s="14"/>
      <c r="PW17" s="14"/>
      <c r="PX17" s="14"/>
      <c r="PY17" s="14"/>
      <c r="PZ17" s="14"/>
      <c r="QA17" s="14"/>
      <c r="QB17" s="14"/>
      <c r="QC17" s="14"/>
      <c r="QD17" s="14"/>
      <c r="QE17" s="14"/>
      <c r="QF17" s="14"/>
      <c r="QG17" s="14"/>
      <c r="QH17" s="14"/>
      <c r="QI17" s="14"/>
      <c r="QJ17" s="14"/>
      <c r="QK17" s="14"/>
      <c r="QL17" s="14"/>
      <c r="QM17" s="14"/>
      <c r="QN17" s="14"/>
      <c r="QO17" s="14"/>
      <c r="QP17" s="14"/>
      <c r="QQ17" s="14"/>
      <c r="QR17" s="14"/>
      <c r="QS17" s="14"/>
      <c r="QT17" s="14"/>
      <c r="QU17" s="14"/>
      <c r="QV17" s="14"/>
      <c r="QW17" s="14"/>
      <c r="QX17" s="14"/>
      <c r="QY17" s="14"/>
      <c r="QZ17" s="14"/>
      <c r="RA17" s="14"/>
      <c r="RB17" s="14"/>
      <c r="RC17" s="14"/>
      <c r="RD17" s="14"/>
      <c r="RE17" s="14"/>
      <c r="RF17" s="14"/>
      <c r="RG17" s="14"/>
      <c r="RH17" s="14"/>
      <c r="RI17" s="14"/>
      <c r="RJ17" s="14"/>
      <c r="RK17" s="14"/>
      <c r="RL17" s="14"/>
      <c r="RM17" s="14"/>
      <c r="RN17" s="14"/>
      <c r="RO17" s="14"/>
      <c r="RP17" s="14"/>
      <c r="RQ17" s="14"/>
      <c r="RR17" s="14"/>
      <c r="RS17" s="14"/>
      <c r="RT17" s="14"/>
      <c r="RU17" s="14"/>
      <c r="RV17" s="14"/>
      <c r="RW17" s="14"/>
      <c r="RX17" s="14"/>
      <c r="RY17" s="14"/>
      <c r="RZ17" s="14"/>
      <c r="SA17" s="14"/>
      <c r="SB17" s="14"/>
      <c r="SC17" s="14"/>
      <c r="SD17" s="14"/>
      <c r="SE17" s="14"/>
      <c r="SF17" s="14"/>
      <c r="SG17" s="14"/>
      <c r="SH17" s="14"/>
      <c r="SI17" s="14"/>
      <c r="SJ17" s="14"/>
      <c r="SK17" s="14"/>
      <c r="SL17" s="14"/>
      <c r="SM17" s="14"/>
      <c r="SN17" s="14"/>
      <c r="SO17" s="14"/>
      <c r="SP17" s="14"/>
      <c r="SQ17" s="14"/>
      <c r="SR17" s="14"/>
      <c r="SS17" s="14"/>
      <c r="ST17" s="14"/>
      <c r="SU17" s="14"/>
      <c r="SV17" s="14"/>
      <c r="SW17" s="14"/>
      <c r="SX17" s="14"/>
      <c r="SY17" s="14"/>
      <c r="SZ17" s="14"/>
      <c r="TA17" s="14"/>
      <c r="TB17" s="14"/>
      <c r="TC17" s="14"/>
      <c r="TD17" s="14"/>
      <c r="TE17" s="14"/>
      <c r="TF17" s="14"/>
      <c r="TG17" s="14"/>
      <c r="TH17" s="14"/>
      <c r="TI17" s="14"/>
      <c r="TJ17" s="14"/>
      <c r="TK17" s="14"/>
      <c r="TL17" s="14"/>
      <c r="TM17" s="14"/>
      <c r="TN17" s="14"/>
      <c r="TO17" s="14"/>
      <c r="TP17" s="14"/>
      <c r="TQ17" s="14"/>
      <c r="TR17" s="14"/>
      <c r="TS17" s="14"/>
      <c r="TT17" s="14"/>
      <c r="TU17" s="14"/>
      <c r="TV17" s="14"/>
      <c r="TW17" s="14"/>
      <c r="TX17" s="14"/>
      <c r="TY17" s="14"/>
      <c r="TZ17" s="14"/>
      <c r="UA17" s="14"/>
      <c r="UB17" s="14"/>
      <c r="UC17" s="14"/>
      <c r="UD17" s="14"/>
      <c r="UE17" s="14"/>
      <c r="UF17" s="14"/>
      <c r="UG17" s="14"/>
      <c r="UH17" s="14"/>
      <c r="UI17" s="14"/>
      <c r="UJ17" s="14"/>
      <c r="UK17" s="14"/>
      <c r="UL17" s="14"/>
      <c r="UM17" s="14"/>
      <c r="UN17" s="14"/>
      <c r="UO17" s="14"/>
      <c r="UP17" s="14"/>
      <c r="UQ17" s="14"/>
      <c r="UR17" s="14"/>
      <c r="US17" s="14"/>
      <c r="UT17" s="14"/>
      <c r="UU17" s="14"/>
      <c r="UV17" s="14"/>
      <c r="UW17" s="14"/>
      <c r="UX17" s="14"/>
      <c r="UY17" s="14"/>
      <c r="UZ17" s="14"/>
      <c r="VA17" s="14"/>
      <c r="VB17" s="14"/>
      <c r="VC17" s="14"/>
      <c r="VD17" s="14"/>
      <c r="VE17" s="14"/>
      <c r="VF17" s="14"/>
      <c r="VG17" s="14"/>
      <c r="VH17" s="14"/>
      <c r="VI17" s="14"/>
      <c r="VJ17" s="14"/>
      <c r="VK17" s="14"/>
      <c r="VL17" s="14"/>
      <c r="VM17" s="14"/>
      <c r="VN17" s="14"/>
      <c r="VO17" s="14"/>
      <c r="VP17" s="14"/>
      <c r="VQ17" s="14"/>
      <c r="VR17" s="14"/>
      <c r="VS17" s="14"/>
      <c r="VT17" s="14"/>
      <c r="VU17" s="14"/>
      <c r="VV17" s="14"/>
      <c r="VW17" s="14"/>
      <c r="VX17" s="14"/>
      <c r="VY17" s="14"/>
      <c r="VZ17" s="14"/>
      <c r="WA17" s="14"/>
      <c r="WB17" s="14"/>
      <c r="WC17" s="14"/>
      <c r="WD17" s="14"/>
      <c r="WE17" s="14"/>
      <c r="WF17" s="14"/>
      <c r="WG17" s="14"/>
      <c r="WH17" s="14"/>
      <c r="WI17" s="14"/>
      <c r="WJ17" s="14"/>
      <c r="WK17" s="14"/>
      <c r="WL17" s="14"/>
      <c r="WM17" s="14"/>
      <c r="WN17" s="14"/>
      <c r="WO17" s="14"/>
      <c r="WP17" s="14"/>
      <c r="WQ17" s="14"/>
      <c r="WR17" s="14"/>
      <c r="WS17" s="14"/>
      <c r="WT17" s="14"/>
      <c r="WU17" s="14"/>
      <c r="WV17" s="14"/>
      <c r="WW17" s="14"/>
      <c r="WX17" s="14"/>
      <c r="WY17" s="14"/>
      <c r="WZ17" s="14"/>
      <c r="XA17" s="14"/>
      <c r="XB17" s="14"/>
      <c r="XC17" s="14"/>
      <c r="XD17" s="14"/>
      <c r="XE17" s="14"/>
      <c r="XF17" s="14"/>
      <c r="XG17" s="14"/>
      <c r="XH17" s="14"/>
      <c r="XI17" s="14"/>
      <c r="XJ17" s="14"/>
    </row>
    <row r="18" spans="1:634" s="124" customFormat="1" ht="11.25" customHeight="1" x14ac:dyDescent="0.2">
      <c r="A18" s="193" t="s">
        <v>68</v>
      </c>
      <c r="B18" s="194">
        <v>12583.394147436</v>
      </c>
      <c r="C18" s="194">
        <v>8352.5479308617905</v>
      </c>
      <c r="D18" s="194">
        <v>7057.0438581859416</v>
      </c>
      <c r="E18" s="194">
        <v>7050.1812337980318</v>
      </c>
      <c r="F18" s="195">
        <v>4230.8462165742094</v>
      </c>
      <c r="G18" s="196">
        <v>66.377543554603761</v>
      </c>
      <c r="H18" s="196">
        <v>56.082196707029873</v>
      </c>
      <c r="I18" s="196">
        <v>56.027659558248686</v>
      </c>
      <c r="J18" s="196">
        <v>84.489713996263376</v>
      </c>
      <c r="K18" s="196">
        <v>99.902754970412303</v>
      </c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4"/>
      <c r="AR18" s="14"/>
      <c r="AS18" s="14"/>
      <c r="AT18" s="14"/>
      <c r="AU18" s="14"/>
      <c r="AV18" s="14"/>
      <c r="AW18" s="14"/>
      <c r="AX18" s="14"/>
      <c r="AY18" s="14"/>
      <c r="AZ18" s="14"/>
      <c r="BA18" s="14"/>
      <c r="BB18" s="14"/>
      <c r="BC18" s="14"/>
      <c r="BD18" s="14"/>
      <c r="BE18" s="14"/>
      <c r="BF18" s="14"/>
      <c r="BG18" s="14"/>
      <c r="BH18" s="14"/>
      <c r="BI18" s="14"/>
      <c r="BJ18" s="14"/>
      <c r="BK18" s="14"/>
      <c r="BL18" s="14"/>
      <c r="BM18" s="14"/>
      <c r="BN18" s="14"/>
      <c r="BO18" s="14"/>
      <c r="BP18" s="14"/>
      <c r="BQ18" s="14"/>
      <c r="BR18" s="14"/>
      <c r="BS18" s="14"/>
      <c r="BT18" s="14"/>
      <c r="BU18" s="14"/>
      <c r="BV18" s="14"/>
      <c r="BW18" s="14"/>
      <c r="BX18" s="14"/>
      <c r="BY18" s="14"/>
      <c r="BZ18" s="14"/>
      <c r="CA18" s="14"/>
      <c r="CB18" s="14"/>
      <c r="CC18" s="14"/>
      <c r="CD18" s="14"/>
      <c r="CE18" s="14"/>
      <c r="CF18" s="14"/>
      <c r="CG18" s="14"/>
      <c r="CH18" s="14"/>
      <c r="CI18" s="14"/>
      <c r="CJ18" s="14"/>
      <c r="CK18" s="14"/>
      <c r="CL18" s="14"/>
      <c r="CM18" s="14"/>
      <c r="CN18" s="14"/>
      <c r="CO18" s="14"/>
      <c r="CP18" s="14"/>
      <c r="CQ18" s="14"/>
      <c r="CR18" s="14"/>
      <c r="CS18" s="14"/>
      <c r="CT18" s="14"/>
      <c r="CU18" s="14"/>
      <c r="CV18" s="14"/>
      <c r="CW18" s="14"/>
      <c r="CX18" s="14"/>
      <c r="CY18" s="14"/>
      <c r="CZ18" s="14"/>
      <c r="DA18" s="14"/>
      <c r="DB18" s="14"/>
      <c r="DC18" s="14"/>
      <c r="DD18" s="14"/>
      <c r="DE18" s="14"/>
      <c r="DF18" s="14"/>
      <c r="DG18" s="14"/>
      <c r="DH18" s="14"/>
      <c r="DI18" s="14"/>
      <c r="DJ18" s="14"/>
      <c r="DK18" s="14"/>
      <c r="DL18" s="14"/>
      <c r="DM18" s="14"/>
      <c r="DN18" s="14"/>
      <c r="DO18" s="14"/>
      <c r="DP18" s="14"/>
      <c r="DQ18" s="14"/>
      <c r="DR18" s="14"/>
      <c r="DS18" s="14"/>
      <c r="DT18" s="14"/>
      <c r="DU18" s="14"/>
      <c r="DV18" s="14"/>
      <c r="DW18" s="14"/>
      <c r="DX18" s="14"/>
      <c r="DY18" s="14"/>
      <c r="DZ18" s="14"/>
      <c r="EA18" s="14"/>
      <c r="EB18" s="14"/>
      <c r="EC18" s="14"/>
      <c r="ED18" s="14"/>
      <c r="EE18" s="14"/>
      <c r="EF18" s="14"/>
      <c r="EG18" s="14"/>
      <c r="EH18" s="14"/>
      <c r="EI18" s="14"/>
      <c r="EJ18" s="14"/>
      <c r="EK18" s="14"/>
      <c r="EL18" s="14"/>
      <c r="EM18" s="14"/>
      <c r="EN18" s="14"/>
      <c r="EO18" s="14"/>
      <c r="EP18" s="14"/>
      <c r="EQ18" s="14"/>
      <c r="ER18" s="14"/>
      <c r="ES18" s="14"/>
      <c r="ET18" s="14"/>
      <c r="EU18" s="14"/>
      <c r="EV18" s="14"/>
      <c r="EW18" s="14"/>
      <c r="EX18" s="14"/>
      <c r="EY18" s="14"/>
      <c r="EZ18" s="14"/>
      <c r="FA18" s="14"/>
      <c r="FB18" s="14"/>
      <c r="FC18" s="14"/>
      <c r="FD18" s="14"/>
      <c r="FE18" s="14"/>
      <c r="FF18" s="14"/>
      <c r="FG18" s="14"/>
      <c r="FH18" s="14"/>
      <c r="FI18" s="14"/>
      <c r="FJ18" s="14"/>
      <c r="FK18" s="14"/>
      <c r="FL18" s="14"/>
      <c r="FM18" s="14"/>
      <c r="FN18" s="14"/>
      <c r="FO18" s="14"/>
      <c r="FP18" s="14"/>
      <c r="FQ18" s="14"/>
      <c r="FR18" s="14"/>
      <c r="FS18" s="14"/>
      <c r="FT18" s="14"/>
      <c r="FU18" s="14"/>
      <c r="FV18" s="14"/>
      <c r="FW18" s="14"/>
      <c r="FX18" s="14"/>
      <c r="FY18" s="14"/>
      <c r="FZ18" s="14"/>
      <c r="GA18" s="14"/>
      <c r="GB18" s="14"/>
      <c r="GC18" s="14"/>
      <c r="GD18" s="14"/>
      <c r="GE18" s="14"/>
      <c r="GF18" s="14"/>
      <c r="GG18" s="14"/>
      <c r="GH18" s="14"/>
      <c r="GI18" s="14"/>
      <c r="GJ18" s="14"/>
      <c r="GK18" s="14"/>
      <c r="GL18" s="14"/>
      <c r="GM18" s="14"/>
      <c r="GN18" s="14"/>
      <c r="GO18" s="14"/>
      <c r="GP18" s="14"/>
      <c r="GQ18" s="14"/>
      <c r="GR18" s="14"/>
      <c r="GS18" s="14"/>
      <c r="GT18" s="14"/>
      <c r="GU18" s="14"/>
      <c r="GV18" s="14"/>
      <c r="GW18" s="14"/>
      <c r="GX18" s="14"/>
      <c r="GY18" s="14"/>
      <c r="GZ18" s="14"/>
      <c r="HA18" s="14"/>
      <c r="HB18" s="14"/>
      <c r="HC18" s="14"/>
      <c r="HD18" s="14"/>
      <c r="HE18" s="14"/>
      <c r="HF18" s="14"/>
      <c r="HG18" s="14"/>
      <c r="HH18" s="14"/>
      <c r="HI18" s="14"/>
      <c r="HJ18" s="14"/>
      <c r="HK18" s="14"/>
      <c r="HL18" s="14"/>
      <c r="HM18" s="14"/>
      <c r="HN18" s="14"/>
      <c r="HO18" s="14"/>
      <c r="HP18" s="14"/>
      <c r="HQ18" s="14"/>
      <c r="HR18" s="14"/>
      <c r="HS18" s="14"/>
      <c r="HT18" s="14"/>
      <c r="HU18" s="14"/>
      <c r="HV18" s="14"/>
      <c r="HW18" s="14"/>
      <c r="HX18" s="14"/>
      <c r="HY18" s="14"/>
      <c r="HZ18" s="14"/>
      <c r="IA18" s="14"/>
      <c r="IB18" s="14"/>
      <c r="IC18" s="14"/>
      <c r="ID18" s="14"/>
      <c r="IE18" s="14"/>
      <c r="IF18" s="14"/>
      <c r="IG18" s="14"/>
      <c r="IH18" s="14"/>
      <c r="II18" s="14"/>
      <c r="IJ18" s="14"/>
      <c r="IK18" s="14"/>
      <c r="IL18" s="14"/>
      <c r="IM18" s="14"/>
      <c r="IN18" s="14"/>
      <c r="IO18" s="14"/>
      <c r="IP18" s="14"/>
      <c r="IQ18" s="14"/>
      <c r="IR18" s="14"/>
      <c r="IS18" s="14"/>
      <c r="IT18" s="14"/>
      <c r="IU18" s="14"/>
      <c r="IV18" s="14"/>
      <c r="IW18" s="14"/>
      <c r="IX18" s="14"/>
      <c r="IY18" s="14"/>
      <c r="IZ18" s="14"/>
      <c r="JA18" s="14"/>
      <c r="JB18" s="14"/>
      <c r="JC18" s="14"/>
      <c r="JD18" s="14"/>
      <c r="JE18" s="14"/>
      <c r="JF18" s="14"/>
      <c r="JG18" s="14"/>
      <c r="JH18" s="14"/>
      <c r="JI18" s="14"/>
      <c r="JJ18" s="14"/>
      <c r="JK18" s="14"/>
      <c r="JL18" s="14"/>
      <c r="JM18" s="14"/>
      <c r="JN18" s="14"/>
      <c r="JO18" s="14"/>
      <c r="JP18" s="14"/>
      <c r="JQ18" s="14"/>
      <c r="JR18" s="14"/>
      <c r="JS18" s="14"/>
      <c r="JT18" s="14"/>
      <c r="JU18" s="14"/>
      <c r="JV18" s="14"/>
      <c r="JW18" s="14"/>
      <c r="JX18" s="14"/>
      <c r="JY18" s="14"/>
      <c r="JZ18" s="14"/>
      <c r="KA18" s="14"/>
      <c r="KB18" s="14"/>
      <c r="KC18" s="14"/>
      <c r="KD18" s="14"/>
      <c r="KE18" s="14"/>
      <c r="KF18" s="14"/>
      <c r="KG18" s="14"/>
      <c r="KH18" s="14"/>
      <c r="KI18" s="14"/>
      <c r="KJ18" s="14"/>
      <c r="KK18" s="14"/>
      <c r="KL18" s="14"/>
      <c r="KM18" s="14"/>
      <c r="KN18" s="14"/>
      <c r="KO18" s="14"/>
      <c r="KP18" s="14"/>
      <c r="KQ18" s="14"/>
      <c r="KR18" s="14"/>
      <c r="KS18" s="14"/>
      <c r="KT18" s="14"/>
      <c r="KU18" s="14"/>
      <c r="KV18" s="14"/>
      <c r="KW18" s="14"/>
      <c r="KX18" s="14"/>
      <c r="KY18" s="14"/>
      <c r="KZ18" s="14"/>
      <c r="LA18" s="14"/>
      <c r="LB18" s="14"/>
      <c r="LC18" s="14"/>
      <c r="LD18" s="14"/>
      <c r="LE18" s="14"/>
      <c r="LF18" s="14"/>
      <c r="LG18" s="14"/>
      <c r="LH18" s="14"/>
      <c r="LI18" s="14"/>
      <c r="LJ18" s="14"/>
      <c r="LK18" s="14"/>
      <c r="LL18" s="14"/>
      <c r="LM18" s="14"/>
      <c r="LN18" s="14"/>
      <c r="LO18" s="14"/>
      <c r="LP18" s="14"/>
      <c r="LQ18" s="14"/>
      <c r="LR18" s="14"/>
      <c r="LS18" s="14"/>
      <c r="LT18" s="14"/>
      <c r="LU18" s="14"/>
      <c r="LV18" s="14"/>
      <c r="LW18" s="14"/>
      <c r="LX18" s="14"/>
      <c r="LY18" s="14"/>
      <c r="LZ18" s="14"/>
      <c r="MA18" s="14"/>
      <c r="MB18" s="14"/>
      <c r="MC18" s="14"/>
      <c r="MD18" s="14"/>
      <c r="ME18" s="14"/>
      <c r="MF18" s="14"/>
      <c r="MG18" s="14"/>
      <c r="MH18" s="14"/>
      <c r="MI18" s="14"/>
      <c r="MJ18" s="14"/>
      <c r="MK18" s="14"/>
      <c r="ML18" s="14"/>
      <c r="MM18" s="14"/>
      <c r="MN18" s="14"/>
      <c r="MO18" s="14"/>
      <c r="MP18" s="14"/>
      <c r="MQ18" s="14"/>
      <c r="MR18" s="14"/>
      <c r="MS18" s="14"/>
      <c r="MT18" s="14"/>
      <c r="MU18" s="14"/>
      <c r="MV18" s="14"/>
      <c r="MW18" s="14"/>
      <c r="MX18" s="14"/>
      <c r="MY18" s="14"/>
      <c r="MZ18" s="14"/>
      <c r="NA18" s="14"/>
      <c r="NB18" s="14"/>
      <c r="NC18" s="14"/>
      <c r="ND18" s="14"/>
      <c r="NE18" s="14"/>
      <c r="NF18" s="14"/>
      <c r="NG18" s="14"/>
      <c r="NH18" s="14"/>
      <c r="NI18" s="14"/>
      <c r="NJ18" s="14"/>
      <c r="NK18" s="14"/>
      <c r="NL18" s="14"/>
      <c r="NM18" s="14"/>
      <c r="NN18" s="14"/>
      <c r="NO18" s="14"/>
      <c r="NP18" s="14"/>
      <c r="NQ18" s="14"/>
      <c r="NR18" s="14"/>
      <c r="NS18" s="14"/>
      <c r="NT18" s="14"/>
      <c r="NU18" s="14"/>
      <c r="NV18" s="14"/>
      <c r="NW18" s="14"/>
      <c r="NX18" s="14"/>
      <c r="NY18" s="14"/>
      <c r="NZ18" s="14"/>
      <c r="OA18" s="14"/>
      <c r="OB18" s="14"/>
      <c r="OC18" s="14"/>
      <c r="OD18" s="14"/>
      <c r="OE18" s="14"/>
      <c r="OF18" s="14"/>
      <c r="OG18" s="14"/>
      <c r="OH18" s="14"/>
      <c r="OI18" s="14"/>
      <c r="OJ18" s="14"/>
      <c r="OK18" s="14"/>
      <c r="OL18" s="14"/>
      <c r="OM18" s="14"/>
      <c r="ON18" s="14"/>
      <c r="OO18" s="14"/>
      <c r="OP18" s="14"/>
      <c r="OQ18" s="14"/>
      <c r="OR18" s="14"/>
      <c r="OS18" s="14"/>
      <c r="OT18" s="14"/>
      <c r="OU18" s="14"/>
      <c r="OV18" s="14"/>
      <c r="OW18" s="14"/>
      <c r="OX18" s="14"/>
      <c r="OY18" s="14"/>
      <c r="OZ18" s="14"/>
      <c r="PA18" s="14"/>
      <c r="PB18" s="14"/>
      <c r="PC18" s="14"/>
      <c r="PD18" s="14"/>
      <c r="PE18" s="14"/>
      <c r="PF18" s="14"/>
      <c r="PG18" s="14"/>
      <c r="PH18" s="14"/>
      <c r="PI18" s="14"/>
      <c r="PJ18" s="14"/>
      <c r="PK18" s="14"/>
      <c r="PL18" s="14"/>
      <c r="PM18" s="14"/>
      <c r="PN18" s="14"/>
      <c r="PO18" s="14"/>
      <c r="PP18" s="14"/>
      <c r="PQ18" s="14"/>
      <c r="PR18" s="14"/>
      <c r="PS18" s="14"/>
      <c r="PT18" s="14"/>
      <c r="PU18" s="14"/>
      <c r="PV18" s="14"/>
      <c r="PW18" s="14"/>
      <c r="PX18" s="14"/>
      <c r="PY18" s="14"/>
      <c r="PZ18" s="14"/>
      <c r="QA18" s="14"/>
      <c r="QB18" s="14"/>
      <c r="QC18" s="14"/>
      <c r="QD18" s="14"/>
      <c r="QE18" s="14"/>
      <c r="QF18" s="14"/>
      <c r="QG18" s="14"/>
      <c r="QH18" s="14"/>
      <c r="QI18" s="14"/>
      <c r="QJ18" s="14"/>
      <c r="QK18" s="14"/>
      <c r="QL18" s="14"/>
      <c r="QM18" s="14"/>
      <c r="QN18" s="14"/>
      <c r="QO18" s="14"/>
      <c r="QP18" s="14"/>
      <c r="QQ18" s="14"/>
      <c r="QR18" s="14"/>
      <c r="QS18" s="14"/>
      <c r="QT18" s="14"/>
      <c r="QU18" s="14"/>
      <c r="QV18" s="14"/>
      <c r="QW18" s="14"/>
      <c r="QX18" s="14"/>
      <c r="QY18" s="14"/>
      <c r="QZ18" s="14"/>
      <c r="RA18" s="14"/>
      <c r="RB18" s="14"/>
      <c r="RC18" s="14"/>
      <c r="RD18" s="14"/>
      <c r="RE18" s="14"/>
      <c r="RF18" s="14"/>
      <c r="RG18" s="14"/>
      <c r="RH18" s="14"/>
      <c r="RI18" s="14"/>
      <c r="RJ18" s="14"/>
      <c r="RK18" s="14"/>
      <c r="RL18" s="14"/>
      <c r="RM18" s="14"/>
      <c r="RN18" s="14"/>
      <c r="RO18" s="14"/>
      <c r="RP18" s="14"/>
      <c r="RQ18" s="14"/>
      <c r="RR18" s="14"/>
      <c r="RS18" s="14"/>
      <c r="RT18" s="14"/>
      <c r="RU18" s="14"/>
      <c r="RV18" s="14"/>
      <c r="RW18" s="14"/>
      <c r="RX18" s="14"/>
      <c r="RY18" s="14"/>
      <c r="RZ18" s="14"/>
      <c r="SA18" s="14"/>
      <c r="SB18" s="14"/>
      <c r="SC18" s="14"/>
      <c r="SD18" s="14"/>
      <c r="SE18" s="14"/>
      <c r="SF18" s="14"/>
      <c r="SG18" s="14"/>
      <c r="SH18" s="14"/>
      <c r="SI18" s="14"/>
      <c r="SJ18" s="14"/>
      <c r="SK18" s="14"/>
      <c r="SL18" s="14"/>
      <c r="SM18" s="14"/>
      <c r="SN18" s="14"/>
      <c r="SO18" s="14"/>
      <c r="SP18" s="14"/>
      <c r="SQ18" s="14"/>
      <c r="SR18" s="14"/>
      <c r="SS18" s="14"/>
      <c r="ST18" s="14"/>
      <c r="SU18" s="14"/>
      <c r="SV18" s="14"/>
      <c r="SW18" s="14"/>
      <c r="SX18" s="14"/>
      <c r="SY18" s="14"/>
      <c r="SZ18" s="14"/>
      <c r="TA18" s="14"/>
      <c r="TB18" s="14"/>
      <c r="TC18" s="14"/>
      <c r="TD18" s="14"/>
      <c r="TE18" s="14"/>
      <c r="TF18" s="14"/>
      <c r="TG18" s="14"/>
      <c r="TH18" s="14"/>
      <c r="TI18" s="14"/>
      <c r="TJ18" s="14"/>
      <c r="TK18" s="14"/>
      <c r="TL18" s="14"/>
      <c r="TM18" s="14"/>
      <c r="TN18" s="14"/>
      <c r="TO18" s="14"/>
      <c r="TP18" s="14"/>
      <c r="TQ18" s="14"/>
      <c r="TR18" s="14"/>
      <c r="TS18" s="14"/>
      <c r="TT18" s="14"/>
      <c r="TU18" s="14"/>
      <c r="TV18" s="14"/>
      <c r="TW18" s="14"/>
      <c r="TX18" s="14"/>
      <c r="TY18" s="14"/>
      <c r="TZ18" s="14"/>
      <c r="UA18" s="14"/>
      <c r="UB18" s="14"/>
      <c r="UC18" s="14"/>
      <c r="UD18" s="14"/>
      <c r="UE18" s="14"/>
      <c r="UF18" s="14"/>
      <c r="UG18" s="14"/>
      <c r="UH18" s="14"/>
      <c r="UI18" s="14"/>
      <c r="UJ18" s="14"/>
      <c r="UK18" s="14"/>
      <c r="UL18" s="14"/>
      <c r="UM18" s="14"/>
      <c r="UN18" s="14"/>
      <c r="UO18" s="14"/>
      <c r="UP18" s="14"/>
      <c r="UQ18" s="14"/>
      <c r="UR18" s="14"/>
      <c r="US18" s="14"/>
      <c r="UT18" s="14"/>
      <c r="UU18" s="14"/>
      <c r="UV18" s="14"/>
      <c r="UW18" s="14"/>
      <c r="UX18" s="14"/>
      <c r="UY18" s="14"/>
      <c r="UZ18" s="14"/>
      <c r="VA18" s="14"/>
      <c r="VB18" s="14"/>
      <c r="VC18" s="14"/>
      <c r="VD18" s="14"/>
      <c r="VE18" s="14"/>
      <c r="VF18" s="14"/>
      <c r="VG18" s="14"/>
      <c r="VH18" s="14"/>
      <c r="VI18" s="14"/>
      <c r="VJ18" s="14"/>
      <c r="VK18" s="14"/>
      <c r="VL18" s="14"/>
      <c r="VM18" s="14"/>
      <c r="VN18" s="14"/>
      <c r="VO18" s="14"/>
      <c r="VP18" s="14"/>
      <c r="VQ18" s="14"/>
      <c r="VR18" s="14"/>
      <c r="VS18" s="14"/>
      <c r="VT18" s="14"/>
      <c r="VU18" s="14"/>
      <c r="VV18" s="14"/>
      <c r="VW18" s="14"/>
      <c r="VX18" s="14"/>
      <c r="VY18" s="14"/>
      <c r="VZ18" s="14"/>
      <c r="WA18" s="14"/>
      <c r="WB18" s="14"/>
      <c r="WC18" s="14"/>
      <c r="WD18" s="14"/>
      <c r="WE18" s="14"/>
      <c r="WF18" s="14"/>
      <c r="WG18" s="14"/>
      <c r="WH18" s="14"/>
      <c r="WI18" s="14"/>
      <c r="WJ18" s="14"/>
      <c r="WK18" s="14"/>
      <c r="WL18" s="14"/>
      <c r="WM18" s="14"/>
      <c r="WN18" s="14"/>
      <c r="WO18" s="14"/>
      <c r="WP18" s="14"/>
      <c r="WQ18" s="14"/>
      <c r="WR18" s="14"/>
      <c r="WS18" s="14"/>
      <c r="WT18" s="14"/>
      <c r="WU18" s="14"/>
      <c r="WV18" s="14"/>
      <c r="WW18" s="14"/>
      <c r="WX18" s="14"/>
      <c r="WY18" s="14"/>
      <c r="WZ18" s="14"/>
      <c r="XA18" s="14"/>
      <c r="XB18" s="14"/>
      <c r="XC18" s="14"/>
      <c r="XD18" s="14"/>
      <c r="XE18" s="14"/>
      <c r="XF18" s="14"/>
      <c r="XG18" s="14"/>
      <c r="XH18" s="14"/>
      <c r="XI18" s="14"/>
      <c r="XJ18" s="14"/>
    </row>
    <row r="19" spans="1:634" ht="11.25" customHeight="1" x14ac:dyDescent="0.2">
      <c r="A19" s="30" t="s">
        <v>70</v>
      </c>
      <c r="B19" s="119">
        <v>9763.6423419490002</v>
      </c>
      <c r="C19" s="119">
        <v>7025.8778816918402</v>
      </c>
      <c r="D19" s="119">
        <v>2894.2583525740006</v>
      </c>
      <c r="E19" s="119">
        <v>2890.5202958200698</v>
      </c>
      <c r="F19" s="186">
        <v>2737.76446025716</v>
      </c>
      <c r="G19" s="120">
        <v>71.959599047432405</v>
      </c>
      <c r="H19" s="120">
        <v>29.643223821697816</v>
      </c>
      <c r="I19" s="120">
        <v>29.604938347660426</v>
      </c>
      <c r="J19" s="120">
        <v>41.19425929841325</v>
      </c>
      <c r="K19" s="120">
        <v>99.87084578159353</v>
      </c>
    </row>
    <row r="20" spans="1:634" s="124" customFormat="1" ht="11.25" customHeight="1" x14ac:dyDescent="0.2">
      <c r="A20" s="193" t="s">
        <v>72</v>
      </c>
      <c r="B20" s="194">
        <v>9229.4912188100006</v>
      </c>
      <c r="C20" s="194">
        <v>4358.6915305811199</v>
      </c>
      <c r="D20" s="194">
        <v>1489.3289934559696</v>
      </c>
      <c r="E20" s="194">
        <v>1484.0069934602898</v>
      </c>
      <c r="F20" s="195">
        <v>4870.7996882288808</v>
      </c>
      <c r="G20" s="196">
        <v>47.22569670685602</v>
      </c>
      <c r="H20" s="196">
        <v>16.13663156665309</v>
      </c>
      <c r="I20" s="196">
        <v>16.078968583185123</v>
      </c>
      <c r="J20" s="196">
        <v>34.169176299966466</v>
      </c>
      <c r="K20" s="196">
        <v>99.642657866793414</v>
      </c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  <c r="BF20" s="14"/>
      <c r="BG20" s="14"/>
      <c r="BH20" s="14"/>
      <c r="BI20" s="14"/>
      <c r="BJ20" s="14"/>
      <c r="BK20" s="14"/>
      <c r="BL20" s="14"/>
      <c r="BM20" s="14"/>
      <c r="BN20" s="14"/>
      <c r="BO20" s="14"/>
      <c r="BP20" s="14"/>
      <c r="BQ20" s="14"/>
      <c r="BR20" s="14"/>
      <c r="BS20" s="14"/>
      <c r="BT20" s="14"/>
      <c r="BU20" s="14"/>
      <c r="BV20" s="14"/>
      <c r="BW20" s="14"/>
      <c r="BX20" s="14"/>
      <c r="BY20" s="14"/>
      <c r="BZ20" s="14"/>
      <c r="CA20" s="14"/>
      <c r="CB20" s="14"/>
      <c r="CC20" s="14"/>
      <c r="CD20" s="14"/>
      <c r="CE20" s="14"/>
      <c r="CF20" s="14"/>
      <c r="CG20" s="14"/>
      <c r="CH20" s="14"/>
      <c r="CI20" s="14"/>
      <c r="CJ20" s="14"/>
      <c r="CK20" s="14"/>
      <c r="CL20" s="14"/>
      <c r="CM20" s="14"/>
      <c r="CN20" s="14"/>
      <c r="CO20" s="14"/>
      <c r="CP20" s="14"/>
      <c r="CQ20" s="14"/>
      <c r="CR20" s="14"/>
      <c r="CS20" s="14"/>
      <c r="CT20" s="14"/>
      <c r="CU20" s="14"/>
      <c r="CV20" s="14"/>
      <c r="CW20" s="14"/>
      <c r="CX20" s="14"/>
      <c r="CY20" s="14"/>
      <c r="CZ20" s="14"/>
      <c r="DA20" s="14"/>
      <c r="DB20" s="14"/>
      <c r="DC20" s="14"/>
      <c r="DD20" s="14"/>
      <c r="DE20" s="14"/>
      <c r="DF20" s="14"/>
      <c r="DG20" s="14"/>
      <c r="DH20" s="14"/>
      <c r="DI20" s="14"/>
      <c r="DJ20" s="14"/>
      <c r="DK20" s="14"/>
      <c r="DL20" s="14"/>
      <c r="DM20" s="14"/>
      <c r="DN20" s="14"/>
      <c r="DO20" s="14"/>
      <c r="DP20" s="14"/>
      <c r="DQ20" s="14"/>
      <c r="DR20" s="14"/>
      <c r="DS20" s="14"/>
      <c r="DT20" s="14"/>
      <c r="DU20" s="14"/>
      <c r="DV20" s="14"/>
      <c r="DW20" s="14"/>
      <c r="DX20" s="14"/>
      <c r="DY20" s="14"/>
      <c r="DZ20" s="14"/>
      <c r="EA20" s="14"/>
      <c r="EB20" s="14"/>
      <c r="EC20" s="14"/>
      <c r="ED20" s="14"/>
      <c r="EE20" s="14"/>
      <c r="EF20" s="14"/>
      <c r="EG20" s="14"/>
      <c r="EH20" s="14"/>
      <c r="EI20" s="14"/>
      <c r="EJ20" s="14"/>
      <c r="EK20" s="14"/>
      <c r="EL20" s="14"/>
      <c r="EM20" s="14"/>
      <c r="EN20" s="14"/>
      <c r="EO20" s="14"/>
      <c r="EP20" s="14"/>
      <c r="EQ20" s="14"/>
      <c r="ER20" s="14"/>
      <c r="ES20" s="14"/>
      <c r="ET20" s="14"/>
      <c r="EU20" s="14"/>
      <c r="EV20" s="14"/>
      <c r="EW20" s="14"/>
      <c r="EX20" s="14"/>
      <c r="EY20" s="14"/>
      <c r="EZ20" s="14"/>
      <c r="FA20" s="14"/>
      <c r="FB20" s="14"/>
      <c r="FC20" s="14"/>
      <c r="FD20" s="14"/>
      <c r="FE20" s="14"/>
      <c r="FF20" s="14"/>
      <c r="FG20" s="14"/>
      <c r="FH20" s="14"/>
      <c r="FI20" s="14"/>
      <c r="FJ20" s="14"/>
      <c r="FK20" s="14"/>
      <c r="FL20" s="14"/>
      <c r="FM20" s="14"/>
      <c r="FN20" s="14"/>
      <c r="FO20" s="14"/>
      <c r="FP20" s="14"/>
      <c r="FQ20" s="14"/>
      <c r="FR20" s="14"/>
      <c r="FS20" s="14"/>
      <c r="FT20" s="14"/>
      <c r="FU20" s="14"/>
      <c r="FV20" s="14"/>
      <c r="FW20" s="14"/>
      <c r="FX20" s="14"/>
      <c r="FY20" s="14"/>
      <c r="FZ20" s="14"/>
      <c r="GA20" s="14"/>
      <c r="GB20" s="14"/>
      <c r="GC20" s="14"/>
      <c r="GD20" s="14"/>
      <c r="GE20" s="14"/>
      <c r="GF20" s="14"/>
      <c r="GG20" s="14"/>
      <c r="GH20" s="14"/>
      <c r="GI20" s="14"/>
      <c r="GJ20" s="14"/>
      <c r="GK20" s="14"/>
      <c r="GL20" s="14"/>
      <c r="GM20" s="14"/>
      <c r="GN20" s="14"/>
      <c r="GO20" s="14"/>
      <c r="GP20" s="14"/>
      <c r="GQ20" s="14"/>
      <c r="GR20" s="14"/>
      <c r="GS20" s="14"/>
      <c r="GT20" s="14"/>
      <c r="GU20" s="14"/>
      <c r="GV20" s="14"/>
      <c r="GW20" s="14"/>
      <c r="GX20" s="14"/>
      <c r="GY20" s="14"/>
      <c r="GZ20" s="14"/>
      <c r="HA20" s="14"/>
      <c r="HB20" s="14"/>
      <c r="HC20" s="14"/>
      <c r="HD20" s="14"/>
      <c r="HE20" s="14"/>
      <c r="HF20" s="14"/>
      <c r="HG20" s="14"/>
      <c r="HH20" s="14"/>
      <c r="HI20" s="14"/>
      <c r="HJ20" s="14"/>
      <c r="HK20" s="14"/>
      <c r="HL20" s="14"/>
      <c r="HM20" s="14"/>
      <c r="HN20" s="14"/>
      <c r="HO20" s="14"/>
      <c r="HP20" s="14"/>
      <c r="HQ20" s="14"/>
      <c r="HR20" s="14"/>
      <c r="HS20" s="14"/>
      <c r="HT20" s="14"/>
      <c r="HU20" s="14"/>
      <c r="HV20" s="14"/>
      <c r="HW20" s="14"/>
      <c r="HX20" s="14"/>
      <c r="HY20" s="14"/>
      <c r="HZ20" s="14"/>
      <c r="IA20" s="14"/>
      <c r="IB20" s="14"/>
      <c r="IC20" s="14"/>
      <c r="ID20" s="14"/>
      <c r="IE20" s="14"/>
      <c r="IF20" s="14"/>
      <c r="IG20" s="14"/>
      <c r="IH20" s="14"/>
      <c r="II20" s="14"/>
      <c r="IJ20" s="14"/>
      <c r="IK20" s="14"/>
      <c r="IL20" s="14"/>
      <c r="IM20" s="14"/>
      <c r="IN20" s="14"/>
      <c r="IO20" s="14"/>
      <c r="IP20" s="14"/>
      <c r="IQ20" s="14"/>
      <c r="IR20" s="14"/>
      <c r="IS20" s="14"/>
      <c r="IT20" s="14"/>
      <c r="IU20" s="14"/>
      <c r="IV20" s="14"/>
      <c r="IW20" s="14"/>
      <c r="IX20" s="14"/>
      <c r="IY20" s="14"/>
      <c r="IZ20" s="14"/>
      <c r="JA20" s="14"/>
      <c r="JB20" s="14"/>
      <c r="JC20" s="14"/>
      <c r="JD20" s="14"/>
      <c r="JE20" s="14"/>
      <c r="JF20" s="14"/>
      <c r="JG20" s="14"/>
      <c r="JH20" s="14"/>
      <c r="JI20" s="14"/>
      <c r="JJ20" s="14"/>
      <c r="JK20" s="14"/>
      <c r="JL20" s="14"/>
      <c r="JM20" s="14"/>
      <c r="JN20" s="14"/>
      <c r="JO20" s="14"/>
      <c r="JP20" s="14"/>
      <c r="JQ20" s="14"/>
      <c r="JR20" s="14"/>
      <c r="JS20" s="14"/>
      <c r="JT20" s="14"/>
      <c r="JU20" s="14"/>
      <c r="JV20" s="14"/>
      <c r="JW20" s="14"/>
      <c r="JX20" s="14"/>
      <c r="JY20" s="14"/>
      <c r="JZ20" s="14"/>
      <c r="KA20" s="14"/>
      <c r="KB20" s="14"/>
      <c r="KC20" s="14"/>
      <c r="KD20" s="14"/>
      <c r="KE20" s="14"/>
      <c r="KF20" s="14"/>
      <c r="KG20" s="14"/>
      <c r="KH20" s="14"/>
      <c r="KI20" s="14"/>
      <c r="KJ20" s="14"/>
      <c r="KK20" s="14"/>
      <c r="KL20" s="14"/>
      <c r="KM20" s="14"/>
      <c r="KN20" s="14"/>
      <c r="KO20" s="14"/>
      <c r="KP20" s="14"/>
      <c r="KQ20" s="14"/>
      <c r="KR20" s="14"/>
      <c r="KS20" s="14"/>
      <c r="KT20" s="14"/>
      <c r="KU20" s="14"/>
      <c r="KV20" s="14"/>
      <c r="KW20" s="14"/>
      <c r="KX20" s="14"/>
      <c r="KY20" s="14"/>
      <c r="KZ20" s="14"/>
      <c r="LA20" s="14"/>
      <c r="LB20" s="14"/>
      <c r="LC20" s="14"/>
      <c r="LD20" s="14"/>
      <c r="LE20" s="14"/>
      <c r="LF20" s="14"/>
      <c r="LG20" s="14"/>
      <c r="LH20" s="14"/>
      <c r="LI20" s="14"/>
      <c r="LJ20" s="14"/>
      <c r="LK20" s="14"/>
      <c r="LL20" s="14"/>
      <c r="LM20" s="14"/>
      <c r="LN20" s="14"/>
      <c r="LO20" s="14"/>
      <c r="LP20" s="14"/>
      <c r="LQ20" s="14"/>
      <c r="LR20" s="14"/>
      <c r="LS20" s="14"/>
      <c r="LT20" s="14"/>
      <c r="LU20" s="14"/>
      <c r="LV20" s="14"/>
      <c r="LW20" s="14"/>
      <c r="LX20" s="14"/>
      <c r="LY20" s="14"/>
      <c r="LZ20" s="14"/>
      <c r="MA20" s="14"/>
      <c r="MB20" s="14"/>
      <c r="MC20" s="14"/>
      <c r="MD20" s="14"/>
      <c r="ME20" s="14"/>
      <c r="MF20" s="14"/>
      <c r="MG20" s="14"/>
      <c r="MH20" s="14"/>
      <c r="MI20" s="14"/>
      <c r="MJ20" s="14"/>
      <c r="MK20" s="14"/>
      <c r="ML20" s="14"/>
      <c r="MM20" s="14"/>
      <c r="MN20" s="14"/>
      <c r="MO20" s="14"/>
      <c r="MP20" s="14"/>
      <c r="MQ20" s="14"/>
      <c r="MR20" s="14"/>
      <c r="MS20" s="14"/>
      <c r="MT20" s="14"/>
      <c r="MU20" s="14"/>
      <c r="MV20" s="14"/>
      <c r="MW20" s="14"/>
      <c r="MX20" s="14"/>
      <c r="MY20" s="14"/>
      <c r="MZ20" s="14"/>
      <c r="NA20" s="14"/>
      <c r="NB20" s="14"/>
      <c r="NC20" s="14"/>
      <c r="ND20" s="14"/>
      <c r="NE20" s="14"/>
      <c r="NF20" s="14"/>
      <c r="NG20" s="14"/>
      <c r="NH20" s="14"/>
      <c r="NI20" s="14"/>
      <c r="NJ20" s="14"/>
      <c r="NK20" s="14"/>
      <c r="NL20" s="14"/>
      <c r="NM20" s="14"/>
      <c r="NN20" s="14"/>
      <c r="NO20" s="14"/>
      <c r="NP20" s="14"/>
      <c r="NQ20" s="14"/>
      <c r="NR20" s="14"/>
      <c r="NS20" s="14"/>
      <c r="NT20" s="14"/>
      <c r="NU20" s="14"/>
      <c r="NV20" s="14"/>
      <c r="NW20" s="14"/>
      <c r="NX20" s="14"/>
      <c r="NY20" s="14"/>
      <c r="NZ20" s="14"/>
      <c r="OA20" s="14"/>
      <c r="OB20" s="14"/>
      <c r="OC20" s="14"/>
      <c r="OD20" s="14"/>
      <c r="OE20" s="14"/>
      <c r="OF20" s="14"/>
      <c r="OG20" s="14"/>
      <c r="OH20" s="14"/>
      <c r="OI20" s="14"/>
      <c r="OJ20" s="14"/>
      <c r="OK20" s="14"/>
      <c r="OL20" s="14"/>
      <c r="OM20" s="14"/>
      <c r="ON20" s="14"/>
      <c r="OO20" s="14"/>
      <c r="OP20" s="14"/>
      <c r="OQ20" s="14"/>
      <c r="OR20" s="14"/>
      <c r="OS20" s="14"/>
      <c r="OT20" s="14"/>
      <c r="OU20" s="14"/>
      <c r="OV20" s="14"/>
      <c r="OW20" s="14"/>
      <c r="OX20" s="14"/>
      <c r="OY20" s="14"/>
      <c r="OZ20" s="14"/>
      <c r="PA20" s="14"/>
      <c r="PB20" s="14"/>
      <c r="PC20" s="14"/>
      <c r="PD20" s="14"/>
      <c r="PE20" s="14"/>
      <c r="PF20" s="14"/>
      <c r="PG20" s="14"/>
      <c r="PH20" s="14"/>
      <c r="PI20" s="14"/>
      <c r="PJ20" s="14"/>
      <c r="PK20" s="14"/>
      <c r="PL20" s="14"/>
      <c r="PM20" s="14"/>
      <c r="PN20" s="14"/>
      <c r="PO20" s="14"/>
      <c r="PP20" s="14"/>
      <c r="PQ20" s="14"/>
      <c r="PR20" s="14"/>
      <c r="PS20" s="14"/>
      <c r="PT20" s="14"/>
      <c r="PU20" s="14"/>
      <c r="PV20" s="14"/>
      <c r="PW20" s="14"/>
      <c r="PX20" s="14"/>
      <c r="PY20" s="14"/>
      <c r="PZ20" s="14"/>
      <c r="QA20" s="14"/>
      <c r="QB20" s="14"/>
      <c r="QC20" s="14"/>
      <c r="QD20" s="14"/>
      <c r="QE20" s="14"/>
      <c r="QF20" s="14"/>
      <c r="QG20" s="14"/>
      <c r="QH20" s="14"/>
      <c r="QI20" s="14"/>
      <c r="QJ20" s="14"/>
      <c r="QK20" s="14"/>
      <c r="QL20" s="14"/>
      <c r="QM20" s="14"/>
      <c r="QN20" s="14"/>
      <c r="QO20" s="14"/>
      <c r="QP20" s="14"/>
      <c r="QQ20" s="14"/>
      <c r="QR20" s="14"/>
      <c r="QS20" s="14"/>
      <c r="QT20" s="14"/>
      <c r="QU20" s="14"/>
      <c r="QV20" s="14"/>
      <c r="QW20" s="14"/>
      <c r="QX20" s="14"/>
      <c r="QY20" s="14"/>
      <c r="QZ20" s="14"/>
      <c r="RA20" s="14"/>
      <c r="RB20" s="14"/>
      <c r="RC20" s="14"/>
      <c r="RD20" s="14"/>
      <c r="RE20" s="14"/>
      <c r="RF20" s="14"/>
      <c r="RG20" s="14"/>
      <c r="RH20" s="14"/>
      <c r="RI20" s="14"/>
      <c r="RJ20" s="14"/>
      <c r="RK20" s="14"/>
      <c r="RL20" s="14"/>
      <c r="RM20" s="14"/>
      <c r="RN20" s="14"/>
      <c r="RO20" s="14"/>
      <c r="RP20" s="14"/>
      <c r="RQ20" s="14"/>
      <c r="RR20" s="14"/>
      <c r="RS20" s="14"/>
      <c r="RT20" s="14"/>
      <c r="RU20" s="14"/>
      <c r="RV20" s="14"/>
      <c r="RW20" s="14"/>
      <c r="RX20" s="14"/>
      <c r="RY20" s="14"/>
      <c r="RZ20" s="14"/>
      <c r="SA20" s="14"/>
      <c r="SB20" s="14"/>
      <c r="SC20" s="14"/>
      <c r="SD20" s="14"/>
      <c r="SE20" s="14"/>
      <c r="SF20" s="14"/>
      <c r="SG20" s="14"/>
      <c r="SH20" s="14"/>
      <c r="SI20" s="14"/>
      <c r="SJ20" s="14"/>
      <c r="SK20" s="14"/>
      <c r="SL20" s="14"/>
      <c r="SM20" s="14"/>
      <c r="SN20" s="14"/>
      <c r="SO20" s="14"/>
      <c r="SP20" s="14"/>
      <c r="SQ20" s="14"/>
      <c r="SR20" s="14"/>
      <c r="SS20" s="14"/>
      <c r="ST20" s="14"/>
      <c r="SU20" s="14"/>
      <c r="SV20" s="14"/>
      <c r="SW20" s="14"/>
      <c r="SX20" s="14"/>
      <c r="SY20" s="14"/>
      <c r="SZ20" s="14"/>
      <c r="TA20" s="14"/>
      <c r="TB20" s="14"/>
      <c r="TC20" s="14"/>
      <c r="TD20" s="14"/>
      <c r="TE20" s="14"/>
      <c r="TF20" s="14"/>
      <c r="TG20" s="14"/>
      <c r="TH20" s="14"/>
      <c r="TI20" s="14"/>
      <c r="TJ20" s="14"/>
      <c r="TK20" s="14"/>
      <c r="TL20" s="14"/>
      <c r="TM20" s="14"/>
      <c r="TN20" s="14"/>
      <c r="TO20" s="14"/>
      <c r="TP20" s="14"/>
      <c r="TQ20" s="14"/>
      <c r="TR20" s="14"/>
      <c r="TS20" s="14"/>
      <c r="TT20" s="14"/>
      <c r="TU20" s="14"/>
      <c r="TV20" s="14"/>
      <c r="TW20" s="14"/>
      <c r="TX20" s="14"/>
      <c r="TY20" s="14"/>
      <c r="TZ20" s="14"/>
      <c r="UA20" s="14"/>
      <c r="UB20" s="14"/>
      <c r="UC20" s="14"/>
      <c r="UD20" s="14"/>
      <c r="UE20" s="14"/>
      <c r="UF20" s="14"/>
      <c r="UG20" s="14"/>
      <c r="UH20" s="14"/>
      <c r="UI20" s="14"/>
      <c r="UJ20" s="14"/>
      <c r="UK20" s="14"/>
      <c r="UL20" s="14"/>
      <c r="UM20" s="14"/>
      <c r="UN20" s="14"/>
      <c r="UO20" s="14"/>
      <c r="UP20" s="14"/>
      <c r="UQ20" s="14"/>
      <c r="UR20" s="14"/>
      <c r="US20" s="14"/>
      <c r="UT20" s="14"/>
      <c r="UU20" s="14"/>
      <c r="UV20" s="14"/>
      <c r="UW20" s="14"/>
      <c r="UX20" s="14"/>
      <c r="UY20" s="14"/>
      <c r="UZ20" s="14"/>
      <c r="VA20" s="14"/>
      <c r="VB20" s="14"/>
      <c r="VC20" s="14"/>
      <c r="VD20" s="14"/>
      <c r="VE20" s="14"/>
      <c r="VF20" s="14"/>
      <c r="VG20" s="14"/>
      <c r="VH20" s="14"/>
      <c r="VI20" s="14"/>
      <c r="VJ20" s="14"/>
      <c r="VK20" s="14"/>
      <c r="VL20" s="14"/>
      <c r="VM20" s="14"/>
      <c r="VN20" s="14"/>
      <c r="VO20" s="14"/>
      <c r="VP20" s="14"/>
      <c r="VQ20" s="14"/>
      <c r="VR20" s="14"/>
      <c r="VS20" s="14"/>
      <c r="VT20" s="14"/>
      <c r="VU20" s="14"/>
      <c r="VV20" s="14"/>
      <c r="VW20" s="14"/>
      <c r="VX20" s="14"/>
      <c r="VY20" s="14"/>
      <c r="VZ20" s="14"/>
      <c r="WA20" s="14"/>
      <c r="WB20" s="14"/>
      <c r="WC20" s="14"/>
      <c r="WD20" s="14"/>
      <c r="WE20" s="14"/>
      <c r="WF20" s="14"/>
      <c r="WG20" s="14"/>
      <c r="WH20" s="14"/>
      <c r="WI20" s="14"/>
      <c r="WJ20" s="14"/>
      <c r="WK20" s="14"/>
      <c r="WL20" s="14"/>
      <c r="WM20" s="14"/>
      <c r="WN20" s="14"/>
      <c r="WO20" s="14"/>
      <c r="WP20" s="14"/>
      <c r="WQ20" s="14"/>
      <c r="WR20" s="14"/>
      <c r="WS20" s="14"/>
      <c r="WT20" s="14"/>
      <c r="WU20" s="14"/>
      <c r="WV20" s="14"/>
      <c r="WW20" s="14"/>
      <c r="WX20" s="14"/>
      <c r="WY20" s="14"/>
      <c r="WZ20" s="14"/>
      <c r="XA20" s="14"/>
      <c r="XB20" s="14"/>
      <c r="XC20" s="14"/>
      <c r="XD20" s="14"/>
      <c r="XE20" s="14"/>
      <c r="XF20" s="14"/>
      <c r="XG20" s="14"/>
      <c r="XH20" s="14"/>
      <c r="XI20" s="14"/>
      <c r="XJ20" s="14"/>
    </row>
    <row r="21" spans="1:634" s="124" customFormat="1" ht="11.25" customHeight="1" x14ac:dyDescent="0.2">
      <c r="A21" s="30" t="s">
        <v>71</v>
      </c>
      <c r="B21" s="119">
        <v>9215.0788960219998</v>
      </c>
      <c r="C21" s="119">
        <v>4601.1684992242799</v>
      </c>
      <c r="D21" s="119">
        <v>4146.2319044933902</v>
      </c>
      <c r="E21" s="119">
        <v>4140.4057729610104</v>
      </c>
      <c r="F21" s="186">
        <v>4613.9103967977198</v>
      </c>
      <c r="G21" s="120">
        <v>49.930863871502282</v>
      </c>
      <c r="H21" s="120">
        <v>44.993992469052557</v>
      </c>
      <c r="I21" s="120">
        <v>44.930768577015186</v>
      </c>
      <c r="J21" s="120">
        <v>90.112585644112173</v>
      </c>
      <c r="K21" s="120">
        <v>99.859483703116908</v>
      </c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S21" s="14"/>
      <c r="AT21" s="14"/>
      <c r="AU21" s="14"/>
      <c r="AV21" s="14"/>
      <c r="AW21" s="14"/>
      <c r="AX21" s="14"/>
      <c r="AY21" s="14"/>
      <c r="AZ21" s="14"/>
      <c r="BA21" s="14"/>
      <c r="BB21" s="14"/>
      <c r="BC21" s="14"/>
      <c r="BD21" s="14"/>
      <c r="BE21" s="14"/>
      <c r="BF21" s="14"/>
      <c r="BG21" s="14"/>
      <c r="BH21" s="14"/>
      <c r="BI21" s="14"/>
      <c r="BJ21" s="14"/>
      <c r="BK21" s="14"/>
      <c r="BL21" s="14"/>
      <c r="BM21" s="14"/>
      <c r="BN21" s="14"/>
      <c r="BO21" s="14"/>
      <c r="BP21" s="14"/>
      <c r="BQ21" s="14"/>
      <c r="BR21" s="14"/>
      <c r="BS21" s="14"/>
      <c r="BT21" s="14"/>
      <c r="BU21" s="14"/>
      <c r="BV21" s="14"/>
      <c r="BW21" s="14"/>
      <c r="BX21" s="14"/>
      <c r="BY21" s="14"/>
      <c r="BZ21" s="14"/>
      <c r="CA21" s="14"/>
      <c r="CB21" s="14"/>
      <c r="CC21" s="14"/>
      <c r="CD21" s="14"/>
      <c r="CE21" s="14"/>
      <c r="CF21" s="14"/>
      <c r="CG21" s="14"/>
      <c r="CH21" s="14"/>
      <c r="CI21" s="14"/>
      <c r="CJ21" s="14"/>
      <c r="CK21" s="14"/>
      <c r="CL21" s="14"/>
      <c r="CM21" s="14"/>
      <c r="CN21" s="14"/>
      <c r="CO21" s="14"/>
      <c r="CP21" s="14"/>
      <c r="CQ21" s="14"/>
      <c r="CR21" s="14"/>
      <c r="CS21" s="14"/>
      <c r="CT21" s="14"/>
      <c r="CU21" s="14"/>
      <c r="CV21" s="14"/>
      <c r="CW21" s="14"/>
      <c r="CX21" s="14"/>
      <c r="CY21" s="14"/>
      <c r="CZ21" s="14"/>
      <c r="DA21" s="14"/>
      <c r="DB21" s="14"/>
      <c r="DC21" s="14"/>
      <c r="DD21" s="14"/>
      <c r="DE21" s="14"/>
      <c r="DF21" s="14"/>
      <c r="DG21" s="14"/>
      <c r="DH21" s="14"/>
      <c r="DI21" s="14"/>
      <c r="DJ21" s="14"/>
      <c r="DK21" s="14"/>
      <c r="DL21" s="14"/>
      <c r="DM21" s="14"/>
      <c r="DN21" s="14"/>
      <c r="DO21" s="14"/>
      <c r="DP21" s="14"/>
      <c r="DQ21" s="14"/>
      <c r="DR21" s="14"/>
      <c r="DS21" s="14"/>
      <c r="DT21" s="14"/>
      <c r="DU21" s="14"/>
      <c r="DV21" s="14"/>
      <c r="DW21" s="14"/>
      <c r="DX21" s="14"/>
      <c r="DY21" s="14"/>
      <c r="DZ21" s="14"/>
      <c r="EA21" s="14"/>
      <c r="EB21" s="14"/>
      <c r="EC21" s="14"/>
      <c r="ED21" s="14"/>
      <c r="EE21" s="14"/>
      <c r="EF21" s="14"/>
      <c r="EG21" s="14"/>
      <c r="EH21" s="14"/>
      <c r="EI21" s="14"/>
      <c r="EJ21" s="14"/>
      <c r="EK21" s="14"/>
      <c r="EL21" s="14"/>
      <c r="EM21" s="14"/>
      <c r="EN21" s="14"/>
      <c r="EO21" s="14"/>
      <c r="EP21" s="14"/>
      <c r="EQ21" s="14"/>
      <c r="ER21" s="14"/>
      <c r="ES21" s="14"/>
      <c r="ET21" s="14"/>
      <c r="EU21" s="14"/>
      <c r="EV21" s="14"/>
      <c r="EW21" s="14"/>
      <c r="EX21" s="14"/>
      <c r="EY21" s="14"/>
      <c r="EZ21" s="14"/>
      <c r="FA21" s="14"/>
      <c r="FB21" s="14"/>
      <c r="FC21" s="14"/>
      <c r="FD21" s="14"/>
      <c r="FE21" s="14"/>
      <c r="FF21" s="14"/>
      <c r="FG21" s="14"/>
      <c r="FH21" s="14"/>
      <c r="FI21" s="14"/>
      <c r="FJ21" s="14"/>
      <c r="FK21" s="14"/>
      <c r="FL21" s="14"/>
      <c r="FM21" s="14"/>
      <c r="FN21" s="14"/>
      <c r="FO21" s="14"/>
      <c r="FP21" s="14"/>
      <c r="FQ21" s="14"/>
      <c r="FR21" s="14"/>
      <c r="FS21" s="14"/>
      <c r="FT21" s="14"/>
      <c r="FU21" s="14"/>
      <c r="FV21" s="14"/>
      <c r="FW21" s="14"/>
      <c r="FX21" s="14"/>
      <c r="FY21" s="14"/>
      <c r="FZ21" s="14"/>
      <c r="GA21" s="14"/>
      <c r="GB21" s="14"/>
      <c r="GC21" s="14"/>
      <c r="GD21" s="14"/>
      <c r="GE21" s="14"/>
      <c r="GF21" s="14"/>
      <c r="GG21" s="14"/>
      <c r="GH21" s="14"/>
      <c r="GI21" s="14"/>
      <c r="GJ21" s="14"/>
      <c r="GK21" s="14"/>
      <c r="GL21" s="14"/>
      <c r="GM21" s="14"/>
      <c r="GN21" s="14"/>
      <c r="GO21" s="14"/>
      <c r="GP21" s="14"/>
      <c r="GQ21" s="14"/>
      <c r="GR21" s="14"/>
      <c r="GS21" s="14"/>
      <c r="GT21" s="14"/>
      <c r="GU21" s="14"/>
      <c r="GV21" s="14"/>
      <c r="GW21" s="14"/>
      <c r="GX21" s="14"/>
      <c r="GY21" s="14"/>
      <c r="GZ21" s="14"/>
      <c r="HA21" s="14"/>
      <c r="HB21" s="14"/>
      <c r="HC21" s="14"/>
      <c r="HD21" s="14"/>
      <c r="HE21" s="14"/>
      <c r="HF21" s="14"/>
      <c r="HG21" s="14"/>
      <c r="HH21" s="14"/>
      <c r="HI21" s="14"/>
      <c r="HJ21" s="14"/>
      <c r="HK21" s="14"/>
      <c r="HL21" s="14"/>
      <c r="HM21" s="14"/>
      <c r="HN21" s="14"/>
      <c r="HO21" s="14"/>
      <c r="HP21" s="14"/>
      <c r="HQ21" s="14"/>
      <c r="HR21" s="14"/>
      <c r="HS21" s="14"/>
      <c r="HT21" s="14"/>
      <c r="HU21" s="14"/>
      <c r="HV21" s="14"/>
      <c r="HW21" s="14"/>
      <c r="HX21" s="14"/>
      <c r="HY21" s="14"/>
      <c r="HZ21" s="14"/>
      <c r="IA21" s="14"/>
      <c r="IB21" s="14"/>
      <c r="IC21" s="14"/>
      <c r="ID21" s="14"/>
      <c r="IE21" s="14"/>
      <c r="IF21" s="14"/>
      <c r="IG21" s="14"/>
      <c r="IH21" s="14"/>
      <c r="II21" s="14"/>
      <c r="IJ21" s="14"/>
      <c r="IK21" s="14"/>
      <c r="IL21" s="14"/>
      <c r="IM21" s="14"/>
      <c r="IN21" s="14"/>
      <c r="IO21" s="14"/>
      <c r="IP21" s="14"/>
      <c r="IQ21" s="14"/>
      <c r="IR21" s="14"/>
      <c r="IS21" s="14"/>
      <c r="IT21" s="14"/>
      <c r="IU21" s="14"/>
      <c r="IV21" s="14"/>
      <c r="IW21" s="14"/>
      <c r="IX21" s="14"/>
      <c r="IY21" s="14"/>
      <c r="IZ21" s="14"/>
      <c r="JA21" s="14"/>
      <c r="JB21" s="14"/>
      <c r="JC21" s="14"/>
      <c r="JD21" s="14"/>
      <c r="JE21" s="14"/>
      <c r="JF21" s="14"/>
      <c r="JG21" s="14"/>
      <c r="JH21" s="14"/>
      <c r="JI21" s="14"/>
      <c r="JJ21" s="14"/>
      <c r="JK21" s="14"/>
      <c r="JL21" s="14"/>
      <c r="JM21" s="14"/>
      <c r="JN21" s="14"/>
      <c r="JO21" s="14"/>
      <c r="JP21" s="14"/>
      <c r="JQ21" s="14"/>
      <c r="JR21" s="14"/>
      <c r="JS21" s="14"/>
      <c r="JT21" s="14"/>
      <c r="JU21" s="14"/>
      <c r="JV21" s="14"/>
      <c r="JW21" s="14"/>
      <c r="JX21" s="14"/>
      <c r="JY21" s="14"/>
      <c r="JZ21" s="14"/>
      <c r="KA21" s="14"/>
      <c r="KB21" s="14"/>
      <c r="KC21" s="14"/>
      <c r="KD21" s="14"/>
      <c r="KE21" s="14"/>
      <c r="KF21" s="14"/>
      <c r="KG21" s="14"/>
      <c r="KH21" s="14"/>
      <c r="KI21" s="14"/>
      <c r="KJ21" s="14"/>
      <c r="KK21" s="14"/>
      <c r="KL21" s="14"/>
      <c r="KM21" s="14"/>
      <c r="KN21" s="14"/>
      <c r="KO21" s="14"/>
      <c r="KP21" s="14"/>
      <c r="KQ21" s="14"/>
      <c r="KR21" s="14"/>
      <c r="KS21" s="14"/>
      <c r="KT21" s="14"/>
      <c r="KU21" s="14"/>
      <c r="KV21" s="14"/>
      <c r="KW21" s="14"/>
      <c r="KX21" s="14"/>
      <c r="KY21" s="14"/>
      <c r="KZ21" s="14"/>
      <c r="LA21" s="14"/>
      <c r="LB21" s="14"/>
      <c r="LC21" s="14"/>
      <c r="LD21" s="14"/>
      <c r="LE21" s="14"/>
      <c r="LF21" s="14"/>
      <c r="LG21" s="14"/>
      <c r="LH21" s="14"/>
      <c r="LI21" s="14"/>
      <c r="LJ21" s="14"/>
      <c r="LK21" s="14"/>
      <c r="LL21" s="14"/>
      <c r="LM21" s="14"/>
      <c r="LN21" s="14"/>
      <c r="LO21" s="14"/>
      <c r="LP21" s="14"/>
      <c r="LQ21" s="14"/>
      <c r="LR21" s="14"/>
      <c r="LS21" s="14"/>
      <c r="LT21" s="14"/>
      <c r="LU21" s="14"/>
      <c r="LV21" s="14"/>
      <c r="LW21" s="14"/>
      <c r="LX21" s="14"/>
      <c r="LY21" s="14"/>
      <c r="LZ21" s="14"/>
      <c r="MA21" s="14"/>
      <c r="MB21" s="14"/>
      <c r="MC21" s="14"/>
      <c r="MD21" s="14"/>
      <c r="ME21" s="14"/>
      <c r="MF21" s="14"/>
      <c r="MG21" s="14"/>
      <c r="MH21" s="14"/>
      <c r="MI21" s="14"/>
      <c r="MJ21" s="14"/>
      <c r="MK21" s="14"/>
      <c r="ML21" s="14"/>
      <c r="MM21" s="14"/>
      <c r="MN21" s="14"/>
      <c r="MO21" s="14"/>
      <c r="MP21" s="14"/>
      <c r="MQ21" s="14"/>
      <c r="MR21" s="14"/>
      <c r="MS21" s="14"/>
      <c r="MT21" s="14"/>
      <c r="MU21" s="14"/>
      <c r="MV21" s="14"/>
      <c r="MW21" s="14"/>
      <c r="MX21" s="14"/>
      <c r="MY21" s="14"/>
      <c r="MZ21" s="14"/>
      <c r="NA21" s="14"/>
      <c r="NB21" s="14"/>
      <c r="NC21" s="14"/>
      <c r="ND21" s="14"/>
      <c r="NE21" s="14"/>
      <c r="NF21" s="14"/>
      <c r="NG21" s="14"/>
      <c r="NH21" s="14"/>
      <c r="NI21" s="14"/>
      <c r="NJ21" s="14"/>
      <c r="NK21" s="14"/>
      <c r="NL21" s="14"/>
      <c r="NM21" s="14"/>
      <c r="NN21" s="14"/>
      <c r="NO21" s="14"/>
      <c r="NP21" s="14"/>
      <c r="NQ21" s="14"/>
      <c r="NR21" s="14"/>
      <c r="NS21" s="14"/>
      <c r="NT21" s="14"/>
      <c r="NU21" s="14"/>
      <c r="NV21" s="14"/>
      <c r="NW21" s="14"/>
      <c r="NX21" s="14"/>
      <c r="NY21" s="14"/>
      <c r="NZ21" s="14"/>
      <c r="OA21" s="14"/>
      <c r="OB21" s="14"/>
      <c r="OC21" s="14"/>
      <c r="OD21" s="14"/>
      <c r="OE21" s="14"/>
      <c r="OF21" s="14"/>
      <c r="OG21" s="14"/>
      <c r="OH21" s="14"/>
      <c r="OI21" s="14"/>
      <c r="OJ21" s="14"/>
      <c r="OK21" s="14"/>
      <c r="OL21" s="14"/>
      <c r="OM21" s="14"/>
      <c r="ON21" s="14"/>
      <c r="OO21" s="14"/>
      <c r="OP21" s="14"/>
      <c r="OQ21" s="14"/>
      <c r="OR21" s="14"/>
      <c r="OS21" s="14"/>
      <c r="OT21" s="14"/>
      <c r="OU21" s="14"/>
      <c r="OV21" s="14"/>
      <c r="OW21" s="14"/>
      <c r="OX21" s="14"/>
      <c r="OY21" s="14"/>
      <c r="OZ21" s="14"/>
      <c r="PA21" s="14"/>
      <c r="PB21" s="14"/>
      <c r="PC21" s="14"/>
      <c r="PD21" s="14"/>
      <c r="PE21" s="14"/>
      <c r="PF21" s="14"/>
      <c r="PG21" s="14"/>
      <c r="PH21" s="14"/>
      <c r="PI21" s="14"/>
      <c r="PJ21" s="14"/>
      <c r="PK21" s="14"/>
      <c r="PL21" s="14"/>
      <c r="PM21" s="14"/>
      <c r="PN21" s="14"/>
      <c r="PO21" s="14"/>
      <c r="PP21" s="14"/>
      <c r="PQ21" s="14"/>
      <c r="PR21" s="14"/>
      <c r="PS21" s="14"/>
      <c r="PT21" s="14"/>
      <c r="PU21" s="14"/>
      <c r="PV21" s="14"/>
      <c r="PW21" s="14"/>
      <c r="PX21" s="14"/>
      <c r="PY21" s="14"/>
      <c r="PZ21" s="14"/>
      <c r="QA21" s="14"/>
      <c r="QB21" s="14"/>
      <c r="QC21" s="14"/>
      <c r="QD21" s="14"/>
      <c r="QE21" s="14"/>
      <c r="QF21" s="14"/>
      <c r="QG21" s="14"/>
      <c r="QH21" s="14"/>
      <c r="QI21" s="14"/>
      <c r="QJ21" s="14"/>
      <c r="QK21" s="14"/>
      <c r="QL21" s="14"/>
      <c r="QM21" s="14"/>
      <c r="QN21" s="14"/>
      <c r="QO21" s="14"/>
      <c r="QP21" s="14"/>
      <c r="QQ21" s="14"/>
      <c r="QR21" s="14"/>
      <c r="QS21" s="14"/>
      <c r="QT21" s="14"/>
      <c r="QU21" s="14"/>
      <c r="QV21" s="14"/>
      <c r="QW21" s="14"/>
      <c r="QX21" s="14"/>
      <c r="QY21" s="14"/>
      <c r="QZ21" s="14"/>
      <c r="RA21" s="14"/>
      <c r="RB21" s="14"/>
      <c r="RC21" s="14"/>
      <c r="RD21" s="14"/>
      <c r="RE21" s="14"/>
      <c r="RF21" s="14"/>
      <c r="RG21" s="14"/>
      <c r="RH21" s="14"/>
      <c r="RI21" s="14"/>
      <c r="RJ21" s="14"/>
      <c r="RK21" s="14"/>
      <c r="RL21" s="14"/>
      <c r="RM21" s="14"/>
      <c r="RN21" s="14"/>
      <c r="RO21" s="14"/>
      <c r="RP21" s="14"/>
      <c r="RQ21" s="14"/>
      <c r="RR21" s="14"/>
      <c r="RS21" s="14"/>
      <c r="RT21" s="14"/>
      <c r="RU21" s="14"/>
      <c r="RV21" s="14"/>
      <c r="RW21" s="14"/>
      <c r="RX21" s="14"/>
      <c r="RY21" s="14"/>
      <c r="RZ21" s="14"/>
      <c r="SA21" s="14"/>
      <c r="SB21" s="14"/>
      <c r="SC21" s="14"/>
      <c r="SD21" s="14"/>
      <c r="SE21" s="14"/>
      <c r="SF21" s="14"/>
      <c r="SG21" s="14"/>
      <c r="SH21" s="14"/>
      <c r="SI21" s="14"/>
      <c r="SJ21" s="14"/>
      <c r="SK21" s="14"/>
      <c r="SL21" s="14"/>
      <c r="SM21" s="14"/>
      <c r="SN21" s="14"/>
      <c r="SO21" s="14"/>
      <c r="SP21" s="14"/>
      <c r="SQ21" s="14"/>
      <c r="SR21" s="14"/>
      <c r="SS21" s="14"/>
      <c r="ST21" s="14"/>
      <c r="SU21" s="14"/>
      <c r="SV21" s="14"/>
      <c r="SW21" s="14"/>
      <c r="SX21" s="14"/>
      <c r="SY21" s="14"/>
      <c r="SZ21" s="14"/>
      <c r="TA21" s="14"/>
      <c r="TB21" s="14"/>
      <c r="TC21" s="14"/>
      <c r="TD21" s="14"/>
      <c r="TE21" s="14"/>
      <c r="TF21" s="14"/>
      <c r="TG21" s="14"/>
      <c r="TH21" s="14"/>
      <c r="TI21" s="14"/>
      <c r="TJ21" s="14"/>
      <c r="TK21" s="14"/>
      <c r="TL21" s="14"/>
      <c r="TM21" s="14"/>
      <c r="TN21" s="14"/>
      <c r="TO21" s="14"/>
      <c r="TP21" s="14"/>
      <c r="TQ21" s="14"/>
      <c r="TR21" s="14"/>
      <c r="TS21" s="14"/>
      <c r="TT21" s="14"/>
      <c r="TU21" s="14"/>
      <c r="TV21" s="14"/>
      <c r="TW21" s="14"/>
      <c r="TX21" s="14"/>
      <c r="TY21" s="14"/>
      <c r="TZ21" s="14"/>
      <c r="UA21" s="14"/>
      <c r="UB21" s="14"/>
      <c r="UC21" s="14"/>
      <c r="UD21" s="14"/>
      <c r="UE21" s="14"/>
      <c r="UF21" s="14"/>
      <c r="UG21" s="14"/>
      <c r="UH21" s="14"/>
      <c r="UI21" s="14"/>
      <c r="UJ21" s="14"/>
      <c r="UK21" s="14"/>
      <c r="UL21" s="14"/>
      <c r="UM21" s="14"/>
      <c r="UN21" s="14"/>
      <c r="UO21" s="14"/>
      <c r="UP21" s="14"/>
      <c r="UQ21" s="14"/>
      <c r="UR21" s="14"/>
      <c r="US21" s="14"/>
      <c r="UT21" s="14"/>
      <c r="UU21" s="14"/>
      <c r="UV21" s="14"/>
      <c r="UW21" s="14"/>
      <c r="UX21" s="14"/>
      <c r="UY21" s="14"/>
      <c r="UZ21" s="14"/>
      <c r="VA21" s="14"/>
      <c r="VB21" s="14"/>
      <c r="VC21" s="14"/>
      <c r="VD21" s="14"/>
      <c r="VE21" s="14"/>
      <c r="VF21" s="14"/>
      <c r="VG21" s="14"/>
      <c r="VH21" s="14"/>
      <c r="VI21" s="14"/>
      <c r="VJ21" s="14"/>
      <c r="VK21" s="14"/>
      <c r="VL21" s="14"/>
      <c r="VM21" s="14"/>
      <c r="VN21" s="14"/>
      <c r="VO21" s="14"/>
      <c r="VP21" s="14"/>
      <c r="VQ21" s="14"/>
      <c r="VR21" s="14"/>
      <c r="VS21" s="14"/>
      <c r="VT21" s="14"/>
      <c r="VU21" s="14"/>
      <c r="VV21" s="14"/>
      <c r="VW21" s="14"/>
      <c r="VX21" s="14"/>
      <c r="VY21" s="14"/>
      <c r="VZ21" s="14"/>
      <c r="WA21" s="14"/>
      <c r="WB21" s="14"/>
      <c r="WC21" s="14"/>
      <c r="WD21" s="14"/>
      <c r="WE21" s="14"/>
      <c r="WF21" s="14"/>
      <c r="WG21" s="14"/>
      <c r="WH21" s="14"/>
      <c r="WI21" s="14"/>
      <c r="WJ21" s="14"/>
      <c r="WK21" s="14"/>
      <c r="WL21" s="14"/>
      <c r="WM21" s="14"/>
      <c r="WN21" s="14"/>
      <c r="WO21" s="14"/>
      <c r="WP21" s="14"/>
      <c r="WQ21" s="14"/>
      <c r="WR21" s="14"/>
      <c r="WS21" s="14"/>
      <c r="WT21" s="14"/>
      <c r="WU21" s="14"/>
      <c r="WV21" s="14"/>
      <c r="WW21" s="14"/>
      <c r="WX21" s="14"/>
      <c r="WY21" s="14"/>
      <c r="WZ21" s="14"/>
      <c r="XA21" s="14"/>
      <c r="XB21" s="14"/>
      <c r="XC21" s="14"/>
      <c r="XD21" s="14"/>
      <c r="XE21" s="14"/>
      <c r="XF21" s="14"/>
      <c r="XG21" s="14"/>
      <c r="XH21" s="14"/>
      <c r="XI21" s="14"/>
      <c r="XJ21" s="14"/>
    </row>
    <row r="22" spans="1:634" s="124" customFormat="1" ht="11.25" customHeight="1" x14ac:dyDescent="0.2">
      <c r="A22" s="121" t="s">
        <v>73</v>
      </c>
      <c r="B22" s="122">
        <v>6494.3290459669997</v>
      </c>
      <c r="C22" s="122">
        <v>3571.5359619290298</v>
      </c>
      <c r="D22" s="122">
        <v>3219.7822822283592</v>
      </c>
      <c r="E22" s="122">
        <v>3199.5386501967296</v>
      </c>
      <c r="F22" s="187">
        <v>2922.7930840379699</v>
      </c>
      <c r="G22" s="123">
        <v>54.994687467321448</v>
      </c>
      <c r="H22" s="123">
        <v>49.578366901933542</v>
      </c>
      <c r="I22" s="123">
        <v>49.266654454221928</v>
      </c>
      <c r="J22" s="123">
        <v>90.151193115505293</v>
      </c>
      <c r="K22" s="123">
        <v>99.37127326455068</v>
      </c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14"/>
      <c r="AK22" s="14"/>
      <c r="AL22" s="14"/>
      <c r="AM22" s="14"/>
      <c r="AN22" s="14"/>
      <c r="AO22" s="14"/>
      <c r="AP22" s="14"/>
      <c r="AQ22" s="14"/>
      <c r="AR22" s="14"/>
      <c r="AS22" s="14"/>
      <c r="AT22" s="14"/>
      <c r="AU22" s="14"/>
      <c r="AV22" s="14"/>
      <c r="AW22" s="14"/>
      <c r="AX22" s="14"/>
      <c r="AY22" s="14"/>
      <c r="AZ22" s="14"/>
      <c r="BA22" s="14"/>
      <c r="BB22" s="14"/>
      <c r="BC22" s="14"/>
      <c r="BD22" s="14"/>
      <c r="BE22" s="14"/>
      <c r="BF22" s="14"/>
      <c r="BG22" s="14"/>
      <c r="BH22" s="14"/>
      <c r="BI22" s="14"/>
      <c r="BJ22" s="14"/>
      <c r="BK22" s="14"/>
      <c r="BL22" s="14"/>
      <c r="BM22" s="14"/>
      <c r="BN22" s="14"/>
      <c r="BO22" s="14"/>
      <c r="BP22" s="14"/>
      <c r="BQ22" s="14"/>
      <c r="BR22" s="14"/>
      <c r="BS22" s="14"/>
      <c r="BT22" s="14"/>
      <c r="BU22" s="14"/>
      <c r="BV22" s="14"/>
      <c r="BW22" s="14"/>
      <c r="BX22" s="14"/>
      <c r="BY22" s="14"/>
      <c r="BZ22" s="14"/>
      <c r="CA22" s="14"/>
      <c r="CB22" s="14"/>
      <c r="CC22" s="14"/>
      <c r="CD22" s="14"/>
      <c r="CE22" s="14"/>
      <c r="CF22" s="14"/>
      <c r="CG22" s="14"/>
      <c r="CH22" s="14"/>
      <c r="CI22" s="14"/>
      <c r="CJ22" s="14"/>
      <c r="CK22" s="14"/>
      <c r="CL22" s="14"/>
      <c r="CM22" s="14"/>
      <c r="CN22" s="14"/>
      <c r="CO22" s="14"/>
      <c r="CP22" s="14"/>
      <c r="CQ22" s="14"/>
      <c r="CR22" s="14"/>
      <c r="CS22" s="14"/>
      <c r="CT22" s="14"/>
      <c r="CU22" s="14"/>
      <c r="CV22" s="14"/>
      <c r="CW22" s="14"/>
      <c r="CX22" s="14"/>
      <c r="CY22" s="14"/>
      <c r="CZ22" s="14"/>
      <c r="DA22" s="14"/>
      <c r="DB22" s="14"/>
      <c r="DC22" s="14"/>
      <c r="DD22" s="14"/>
      <c r="DE22" s="14"/>
      <c r="DF22" s="14"/>
      <c r="DG22" s="14"/>
      <c r="DH22" s="14"/>
      <c r="DI22" s="14"/>
      <c r="DJ22" s="14"/>
      <c r="DK22" s="14"/>
      <c r="DL22" s="14"/>
      <c r="DM22" s="14"/>
      <c r="DN22" s="14"/>
      <c r="DO22" s="14"/>
      <c r="DP22" s="14"/>
      <c r="DQ22" s="14"/>
      <c r="DR22" s="14"/>
      <c r="DS22" s="14"/>
      <c r="DT22" s="14"/>
      <c r="DU22" s="14"/>
      <c r="DV22" s="14"/>
      <c r="DW22" s="14"/>
      <c r="DX22" s="14"/>
      <c r="DY22" s="14"/>
      <c r="DZ22" s="14"/>
      <c r="EA22" s="14"/>
      <c r="EB22" s="14"/>
      <c r="EC22" s="14"/>
      <c r="ED22" s="14"/>
      <c r="EE22" s="14"/>
      <c r="EF22" s="14"/>
      <c r="EG22" s="14"/>
      <c r="EH22" s="14"/>
      <c r="EI22" s="14"/>
      <c r="EJ22" s="14"/>
      <c r="EK22" s="14"/>
      <c r="EL22" s="14"/>
      <c r="EM22" s="14"/>
      <c r="EN22" s="14"/>
      <c r="EO22" s="14"/>
      <c r="EP22" s="14"/>
      <c r="EQ22" s="14"/>
      <c r="ER22" s="14"/>
      <c r="ES22" s="14"/>
      <c r="ET22" s="14"/>
      <c r="EU22" s="14"/>
      <c r="EV22" s="14"/>
      <c r="EW22" s="14"/>
      <c r="EX22" s="14"/>
      <c r="EY22" s="14"/>
      <c r="EZ22" s="14"/>
      <c r="FA22" s="14"/>
      <c r="FB22" s="14"/>
      <c r="FC22" s="14"/>
      <c r="FD22" s="14"/>
      <c r="FE22" s="14"/>
      <c r="FF22" s="14"/>
      <c r="FG22" s="14"/>
      <c r="FH22" s="14"/>
      <c r="FI22" s="14"/>
      <c r="FJ22" s="14"/>
      <c r="FK22" s="14"/>
      <c r="FL22" s="14"/>
      <c r="FM22" s="14"/>
      <c r="FN22" s="14"/>
      <c r="FO22" s="14"/>
      <c r="FP22" s="14"/>
      <c r="FQ22" s="14"/>
      <c r="FR22" s="14"/>
      <c r="FS22" s="14"/>
      <c r="FT22" s="14"/>
      <c r="FU22" s="14"/>
      <c r="FV22" s="14"/>
      <c r="FW22" s="14"/>
      <c r="FX22" s="14"/>
      <c r="FY22" s="14"/>
      <c r="FZ22" s="14"/>
      <c r="GA22" s="14"/>
      <c r="GB22" s="14"/>
      <c r="GC22" s="14"/>
      <c r="GD22" s="14"/>
      <c r="GE22" s="14"/>
      <c r="GF22" s="14"/>
      <c r="GG22" s="14"/>
      <c r="GH22" s="14"/>
      <c r="GI22" s="14"/>
      <c r="GJ22" s="14"/>
      <c r="GK22" s="14"/>
      <c r="GL22" s="14"/>
      <c r="GM22" s="14"/>
      <c r="GN22" s="14"/>
      <c r="GO22" s="14"/>
      <c r="GP22" s="14"/>
      <c r="GQ22" s="14"/>
      <c r="GR22" s="14"/>
      <c r="GS22" s="14"/>
      <c r="GT22" s="14"/>
      <c r="GU22" s="14"/>
      <c r="GV22" s="14"/>
      <c r="GW22" s="14"/>
      <c r="GX22" s="14"/>
      <c r="GY22" s="14"/>
      <c r="GZ22" s="14"/>
      <c r="HA22" s="14"/>
      <c r="HB22" s="14"/>
      <c r="HC22" s="14"/>
      <c r="HD22" s="14"/>
      <c r="HE22" s="14"/>
      <c r="HF22" s="14"/>
      <c r="HG22" s="14"/>
      <c r="HH22" s="14"/>
      <c r="HI22" s="14"/>
      <c r="HJ22" s="14"/>
      <c r="HK22" s="14"/>
      <c r="HL22" s="14"/>
      <c r="HM22" s="14"/>
      <c r="HN22" s="14"/>
      <c r="HO22" s="14"/>
      <c r="HP22" s="14"/>
      <c r="HQ22" s="14"/>
      <c r="HR22" s="14"/>
      <c r="HS22" s="14"/>
      <c r="HT22" s="14"/>
      <c r="HU22" s="14"/>
      <c r="HV22" s="14"/>
      <c r="HW22" s="14"/>
      <c r="HX22" s="14"/>
      <c r="HY22" s="14"/>
      <c r="HZ22" s="14"/>
      <c r="IA22" s="14"/>
      <c r="IB22" s="14"/>
      <c r="IC22" s="14"/>
      <c r="ID22" s="14"/>
      <c r="IE22" s="14"/>
      <c r="IF22" s="14"/>
      <c r="IG22" s="14"/>
      <c r="IH22" s="14"/>
      <c r="II22" s="14"/>
      <c r="IJ22" s="14"/>
      <c r="IK22" s="14"/>
      <c r="IL22" s="14"/>
      <c r="IM22" s="14"/>
      <c r="IN22" s="14"/>
      <c r="IO22" s="14"/>
      <c r="IP22" s="14"/>
      <c r="IQ22" s="14"/>
      <c r="IR22" s="14"/>
      <c r="IS22" s="14"/>
      <c r="IT22" s="14"/>
      <c r="IU22" s="14"/>
      <c r="IV22" s="14"/>
      <c r="IW22" s="14"/>
      <c r="IX22" s="14"/>
      <c r="IY22" s="14"/>
      <c r="IZ22" s="14"/>
      <c r="JA22" s="14"/>
      <c r="JB22" s="14"/>
      <c r="JC22" s="14"/>
      <c r="JD22" s="14"/>
      <c r="JE22" s="14"/>
      <c r="JF22" s="14"/>
      <c r="JG22" s="14"/>
      <c r="JH22" s="14"/>
      <c r="JI22" s="14"/>
      <c r="JJ22" s="14"/>
      <c r="JK22" s="14"/>
      <c r="JL22" s="14"/>
      <c r="JM22" s="14"/>
      <c r="JN22" s="14"/>
      <c r="JO22" s="14"/>
      <c r="JP22" s="14"/>
      <c r="JQ22" s="14"/>
      <c r="JR22" s="14"/>
      <c r="JS22" s="14"/>
      <c r="JT22" s="14"/>
      <c r="JU22" s="14"/>
      <c r="JV22" s="14"/>
      <c r="JW22" s="14"/>
      <c r="JX22" s="14"/>
      <c r="JY22" s="14"/>
      <c r="JZ22" s="14"/>
      <c r="KA22" s="14"/>
      <c r="KB22" s="14"/>
      <c r="KC22" s="14"/>
      <c r="KD22" s="14"/>
      <c r="KE22" s="14"/>
      <c r="KF22" s="14"/>
      <c r="KG22" s="14"/>
      <c r="KH22" s="14"/>
      <c r="KI22" s="14"/>
      <c r="KJ22" s="14"/>
      <c r="KK22" s="14"/>
      <c r="KL22" s="14"/>
      <c r="KM22" s="14"/>
      <c r="KN22" s="14"/>
      <c r="KO22" s="14"/>
      <c r="KP22" s="14"/>
      <c r="KQ22" s="14"/>
      <c r="KR22" s="14"/>
      <c r="KS22" s="14"/>
      <c r="KT22" s="14"/>
      <c r="KU22" s="14"/>
      <c r="KV22" s="14"/>
      <c r="KW22" s="14"/>
      <c r="KX22" s="14"/>
      <c r="KY22" s="14"/>
      <c r="KZ22" s="14"/>
      <c r="LA22" s="14"/>
      <c r="LB22" s="14"/>
      <c r="LC22" s="14"/>
      <c r="LD22" s="14"/>
      <c r="LE22" s="14"/>
      <c r="LF22" s="14"/>
      <c r="LG22" s="14"/>
      <c r="LH22" s="14"/>
      <c r="LI22" s="14"/>
      <c r="LJ22" s="14"/>
      <c r="LK22" s="14"/>
      <c r="LL22" s="14"/>
      <c r="LM22" s="14"/>
      <c r="LN22" s="14"/>
      <c r="LO22" s="14"/>
      <c r="LP22" s="14"/>
      <c r="LQ22" s="14"/>
      <c r="LR22" s="14"/>
      <c r="LS22" s="14"/>
      <c r="LT22" s="14"/>
      <c r="LU22" s="14"/>
      <c r="LV22" s="14"/>
      <c r="LW22" s="14"/>
      <c r="LX22" s="14"/>
      <c r="LY22" s="14"/>
      <c r="LZ22" s="14"/>
      <c r="MA22" s="14"/>
      <c r="MB22" s="14"/>
      <c r="MC22" s="14"/>
      <c r="MD22" s="14"/>
      <c r="ME22" s="14"/>
      <c r="MF22" s="14"/>
      <c r="MG22" s="14"/>
      <c r="MH22" s="14"/>
      <c r="MI22" s="14"/>
      <c r="MJ22" s="14"/>
      <c r="MK22" s="14"/>
      <c r="ML22" s="14"/>
      <c r="MM22" s="14"/>
      <c r="MN22" s="14"/>
      <c r="MO22" s="14"/>
      <c r="MP22" s="14"/>
      <c r="MQ22" s="14"/>
      <c r="MR22" s="14"/>
      <c r="MS22" s="14"/>
      <c r="MT22" s="14"/>
      <c r="MU22" s="14"/>
      <c r="MV22" s="14"/>
      <c r="MW22" s="14"/>
      <c r="MX22" s="14"/>
      <c r="MY22" s="14"/>
      <c r="MZ22" s="14"/>
      <c r="NA22" s="14"/>
      <c r="NB22" s="14"/>
      <c r="NC22" s="14"/>
      <c r="ND22" s="14"/>
      <c r="NE22" s="14"/>
      <c r="NF22" s="14"/>
      <c r="NG22" s="14"/>
      <c r="NH22" s="14"/>
      <c r="NI22" s="14"/>
      <c r="NJ22" s="14"/>
      <c r="NK22" s="14"/>
      <c r="NL22" s="14"/>
      <c r="NM22" s="14"/>
      <c r="NN22" s="14"/>
      <c r="NO22" s="14"/>
      <c r="NP22" s="14"/>
      <c r="NQ22" s="14"/>
      <c r="NR22" s="14"/>
      <c r="NS22" s="14"/>
      <c r="NT22" s="14"/>
      <c r="NU22" s="14"/>
      <c r="NV22" s="14"/>
      <c r="NW22" s="14"/>
      <c r="NX22" s="14"/>
      <c r="NY22" s="14"/>
      <c r="NZ22" s="14"/>
      <c r="OA22" s="14"/>
      <c r="OB22" s="14"/>
      <c r="OC22" s="14"/>
      <c r="OD22" s="14"/>
      <c r="OE22" s="14"/>
      <c r="OF22" s="14"/>
      <c r="OG22" s="14"/>
      <c r="OH22" s="14"/>
      <c r="OI22" s="14"/>
      <c r="OJ22" s="14"/>
      <c r="OK22" s="14"/>
      <c r="OL22" s="14"/>
      <c r="OM22" s="14"/>
      <c r="ON22" s="14"/>
      <c r="OO22" s="14"/>
      <c r="OP22" s="14"/>
      <c r="OQ22" s="14"/>
      <c r="OR22" s="14"/>
      <c r="OS22" s="14"/>
      <c r="OT22" s="14"/>
      <c r="OU22" s="14"/>
      <c r="OV22" s="14"/>
      <c r="OW22" s="14"/>
      <c r="OX22" s="14"/>
      <c r="OY22" s="14"/>
      <c r="OZ22" s="14"/>
      <c r="PA22" s="14"/>
      <c r="PB22" s="14"/>
      <c r="PC22" s="14"/>
      <c r="PD22" s="14"/>
      <c r="PE22" s="14"/>
      <c r="PF22" s="14"/>
      <c r="PG22" s="14"/>
      <c r="PH22" s="14"/>
      <c r="PI22" s="14"/>
      <c r="PJ22" s="14"/>
      <c r="PK22" s="14"/>
      <c r="PL22" s="14"/>
      <c r="PM22" s="14"/>
      <c r="PN22" s="14"/>
      <c r="PO22" s="14"/>
      <c r="PP22" s="14"/>
      <c r="PQ22" s="14"/>
      <c r="PR22" s="14"/>
      <c r="PS22" s="14"/>
      <c r="PT22" s="14"/>
      <c r="PU22" s="14"/>
      <c r="PV22" s="14"/>
      <c r="PW22" s="14"/>
      <c r="PX22" s="14"/>
      <c r="PY22" s="14"/>
      <c r="PZ22" s="14"/>
      <c r="QA22" s="14"/>
      <c r="QB22" s="14"/>
      <c r="QC22" s="14"/>
      <c r="QD22" s="14"/>
      <c r="QE22" s="14"/>
      <c r="QF22" s="14"/>
      <c r="QG22" s="14"/>
      <c r="QH22" s="14"/>
      <c r="QI22" s="14"/>
      <c r="QJ22" s="14"/>
      <c r="QK22" s="14"/>
      <c r="QL22" s="14"/>
      <c r="QM22" s="14"/>
      <c r="QN22" s="14"/>
      <c r="QO22" s="14"/>
      <c r="QP22" s="14"/>
      <c r="QQ22" s="14"/>
      <c r="QR22" s="14"/>
      <c r="QS22" s="14"/>
      <c r="QT22" s="14"/>
      <c r="QU22" s="14"/>
      <c r="QV22" s="14"/>
      <c r="QW22" s="14"/>
      <c r="QX22" s="14"/>
      <c r="QY22" s="14"/>
      <c r="QZ22" s="14"/>
      <c r="RA22" s="14"/>
      <c r="RB22" s="14"/>
      <c r="RC22" s="14"/>
      <c r="RD22" s="14"/>
      <c r="RE22" s="14"/>
      <c r="RF22" s="14"/>
      <c r="RG22" s="14"/>
      <c r="RH22" s="14"/>
      <c r="RI22" s="14"/>
      <c r="RJ22" s="14"/>
      <c r="RK22" s="14"/>
      <c r="RL22" s="14"/>
      <c r="RM22" s="14"/>
      <c r="RN22" s="14"/>
      <c r="RO22" s="14"/>
      <c r="RP22" s="14"/>
      <c r="RQ22" s="14"/>
      <c r="RR22" s="14"/>
      <c r="RS22" s="14"/>
      <c r="RT22" s="14"/>
      <c r="RU22" s="14"/>
      <c r="RV22" s="14"/>
      <c r="RW22" s="14"/>
      <c r="RX22" s="14"/>
      <c r="RY22" s="14"/>
      <c r="RZ22" s="14"/>
      <c r="SA22" s="14"/>
      <c r="SB22" s="14"/>
      <c r="SC22" s="14"/>
      <c r="SD22" s="14"/>
      <c r="SE22" s="14"/>
      <c r="SF22" s="14"/>
      <c r="SG22" s="14"/>
      <c r="SH22" s="14"/>
      <c r="SI22" s="14"/>
      <c r="SJ22" s="14"/>
      <c r="SK22" s="14"/>
      <c r="SL22" s="14"/>
      <c r="SM22" s="14"/>
      <c r="SN22" s="14"/>
      <c r="SO22" s="14"/>
      <c r="SP22" s="14"/>
      <c r="SQ22" s="14"/>
      <c r="SR22" s="14"/>
      <c r="SS22" s="14"/>
      <c r="ST22" s="14"/>
      <c r="SU22" s="14"/>
      <c r="SV22" s="14"/>
      <c r="SW22" s="14"/>
      <c r="SX22" s="14"/>
      <c r="SY22" s="14"/>
      <c r="SZ22" s="14"/>
      <c r="TA22" s="14"/>
      <c r="TB22" s="14"/>
      <c r="TC22" s="14"/>
      <c r="TD22" s="14"/>
      <c r="TE22" s="14"/>
      <c r="TF22" s="14"/>
      <c r="TG22" s="14"/>
      <c r="TH22" s="14"/>
      <c r="TI22" s="14"/>
      <c r="TJ22" s="14"/>
      <c r="TK22" s="14"/>
      <c r="TL22" s="14"/>
      <c r="TM22" s="14"/>
      <c r="TN22" s="14"/>
      <c r="TO22" s="14"/>
      <c r="TP22" s="14"/>
      <c r="TQ22" s="14"/>
      <c r="TR22" s="14"/>
      <c r="TS22" s="14"/>
      <c r="TT22" s="14"/>
      <c r="TU22" s="14"/>
      <c r="TV22" s="14"/>
      <c r="TW22" s="14"/>
      <c r="TX22" s="14"/>
      <c r="TY22" s="14"/>
      <c r="TZ22" s="14"/>
      <c r="UA22" s="14"/>
      <c r="UB22" s="14"/>
      <c r="UC22" s="14"/>
      <c r="UD22" s="14"/>
      <c r="UE22" s="14"/>
      <c r="UF22" s="14"/>
      <c r="UG22" s="14"/>
      <c r="UH22" s="14"/>
      <c r="UI22" s="14"/>
      <c r="UJ22" s="14"/>
      <c r="UK22" s="14"/>
      <c r="UL22" s="14"/>
      <c r="UM22" s="14"/>
      <c r="UN22" s="14"/>
      <c r="UO22" s="14"/>
      <c r="UP22" s="14"/>
      <c r="UQ22" s="14"/>
      <c r="UR22" s="14"/>
      <c r="US22" s="14"/>
      <c r="UT22" s="14"/>
      <c r="UU22" s="14"/>
      <c r="UV22" s="14"/>
      <c r="UW22" s="14"/>
      <c r="UX22" s="14"/>
      <c r="UY22" s="14"/>
      <c r="UZ22" s="14"/>
      <c r="VA22" s="14"/>
      <c r="VB22" s="14"/>
      <c r="VC22" s="14"/>
      <c r="VD22" s="14"/>
      <c r="VE22" s="14"/>
      <c r="VF22" s="14"/>
      <c r="VG22" s="14"/>
      <c r="VH22" s="14"/>
      <c r="VI22" s="14"/>
      <c r="VJ22" s="14"/>
      <c r="VK22" s="14"/>
      <c r="VL22" s="14"/>
      <c r="VM22" s="14"/>
      <c r="VN22" s="14"/>
      <c r="VO22" s="14"/>
      <c r="VP22" s="14"/>
      <c r="VQ22" s="14"/>
      <c r="VR22" s="14"/>
      <c r="VS22" s="14"/>
      <c r="VT22" s="14"/>
      <c r="VU22" s="14"/>
      <c r="VV22" s="14"/>
      <c r="VW22" s="14"/>
      <c r="VX22" s="14"/>
      <c r="VY22" s="14"/>
      <c r="VZ22" s="14"/>
      <c r="WA22" s="14"/>
      <c r="WB22" s="14"/>
      <c r="WC22" s="14"/>
      <c r="WD22" s="14"/>
      <c r="WE22" s="14"/>
      <c r="WF22" s="14"/>
      <c r="WG22" s="14"/>
      <c r="WH22" s="14"/>
      <c r="WI22" s="14"/>
      <c r="WJ22" s="14"/>
      <c r="WK22" s="14"/>
      <c r="WL22" s="14"/>
      <c r="WM22" s="14"/>
      <c r="WN22" s="14"/>
      <c r="WO22" s="14"/>
      <c r="WP22" s="14"/>
      <c r="WQ22" s="14"/>
      <c r="WR22" s="14"/>
      <c r="WS22" s="14"/>
      <c r="WT22" s="14"/>
      <c r="WU22" s="14"/>
      <c r="WV22" s="14"/>
      <c r="WW22" s="14"/>
      <c r="WX22" s="14"/>
      <c r="WY22" s="14"/>
      <c r="WZ22" s="14"/>
      <c r="XA22" s="14"/>
      <c r="XB22" s="14"/>
      <c r="XC22" s="14"/>
      <c r="XD22" s="14"/>
      <c r="XE22" s="14"/>
      <c r="XF22" s="14"/>
      <c r="XG22" s="14"/>
      <c r="XH22" s="14"/>
      <c r="XI22" s="14"/>
      <c r="XJ22" s="14"/>
    </row>
    <row r="23" spans="1:634" ht="11.25" customHeight="1" x14ac:dyDescent="0.2">
      <c r="A23" s="30" t="s">
        <v>74</v>
      </c>
      <c r="B23" s="119">
        <v>5084.4207054629996</v>
      </c>
      <c r="C23" s="119">
        <v>3079.5413986635899</v>
      </c>
      <c r="D23" s="119">
        <v>1925.2232967277603</v>
      </c>
      <c r="E23" s="119">
        <v>1912.5472580305102</v>
      </c>
      <c r="F23" s="186">
        <v>2004.8793067994097</v>
      </c>
      <c r="G23" s="120">
        <v>60.568186172217217</v>
      </c>
      <c r="H23" s="120">
        <v>37.865145475849147</v>
      </c>
      <c r="I23" s="120">
        <v>37.615834110178128</v>
      </c>
      <c r="J23" s="120">
        <v>62.516558392858038</v>
      </c>
      <c r="K23" s="120">
        <v>99.341580858760892</v>
      </c>
    </row>
    <row r="24" spans="1:634" s="124" customFormat="1" ht="11.25" customHeight="1" x14ac:dyDescent="0.2">
      <c r="A24" s="121" t="s">
        <v>75</v>
      </c>
      <c r="B24" s="122">
        <v>4295.6356606449999</v>
      </c>
      <c r="C24" s="122">
        <v>2396.7828893903807</v>
      </c>
      <c r="D24" s="122">
        <v>1923.9577911594497</v>
      </c>
      <c r="E24" s="122">
        <v>1916.9785196409698</v>
      </c>
      <c r="F24" s="187">
        <v>1898.8527712546193</v>
      </c>
      <c r="G24" s="123">
        <v>55.795767582171948</v>
      </c>
      <c r="H24" s="123">
        <v>44.788663265509882</v>
      </c>
      <c r="I24" s="123">
        <v>44.626189720967417</v>
      </c>
      <c r="J24" s="123">
        <v>80.272510275171669</v>
      </c>
      <c r="K24" s="123">
        <v>99.637244041914556</v>
      </c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4"/>
      <c r="AN24" s="14"/>
      <c r="AO24" s="14"/>
      <c r="AP24" s="14"/>
      <c r="AQ24" s="14"/>
      <c r="AR24" s="14"/>
      <c r="AS24" s="14"/>
      <c r="AT24" s="14"/>
      <c r="AU24" s="14"/>
      <c r="AV24" s="14"/>
      <c r="AW24" s="14"/>
      <c r="AX24" s="14"/>
      <c r="AY24" s="14"/>
      <c r="AZ24" s="14"/>
      <c r="BA24" s="14"/>
      <c r="BB24" s="14"/>
      <c r="BC24" s="14"/>
      <c r="BD24" s="14"/>
      <c r="BE24" s="14"/>
      <c r="BF24" s="14"/>
      <c r="BG24" s="14"/>
      <c r="BH24" s="14"/>
      <c r="BI24" s="14"/>
      <c r="BJ24" s="14"/>
      <c r="BK24" s="14"/>
      <c r="BL24" s="14"/>
      <c r="BM24" s="14"/>
      <c r="BN24" s="14"/>
      <c r="BO24" s="14"/>
      <c r="BP24" s="14"/>
      <c r="BQ24" s="14"/>
      <c r="BR24" s="14"/>
      <c r="BS24" s="14"/>
      <c r="BT24" s="14"/>
      <c r="BU24" s="14"/>
      <c r="BV24" s="14"/>
      <c r="BW24" s="14"/>
      <c r="BX24" s="14"/>
      <c r="BY24" s="14"/>
      <c r="BZ24" s="14"/>
      <c r="CA24" s="14"/>
      <c r="CB24" s="14"/>
      <c r="CC24" s="14"/>
      <c r="CD24" s="14"/>
      <c r="CE24" s="14"/>
      <c r="CF24" s="14"/>
      <c r="CG24" s="14"/>
      <c r="CH24" s="14"/>
      <c r="CI24" s="14"/>
      <c r="CJ24" s="14"/>
      <c r="CK24" s="14"/>
      <c r="CL24" s="14"/>
      <c r="CM24" s="14"/>
      <c r="CN24" s="14"/>
      <c r="CO24" s="14"/>
      <c r="CP24" s="14"/>
      <c r="CQ24" s="14"/>
      <c r="CR24" s="14"/>
      <c r="CS24" s="14"/>
      <c r="CT24" s="14"/>
      <c r="CU24" s="14"/>
      <c r="CV24" s="14"/>
      <c r="CW24" s="14"/>
      <c r="CX24" s="14"/>
      <c r="CY24" s="14"/>
      <c r="CZ24" s="14"/>
      <c r="DA24" s="14"/>
      <c r="DB24" s="14"/>
      <c r="DC24" s="14"/>
      <c r="DD24" s="14"/>
      <c r="DE24" s="14"/>
      <c r="DF24" s="14"/>
      <c r="DG24" s="14"/>
      <c r="DH24" s="14"/>
      <c r="DI24" s="14"/>
      <c r="DJ24" s="14"/>
      <c r="DK24" s="14"/>
      <c r="DL24" s="14"/>
      <c r="DM24" s="14"/>
      <c r="DN24" s="14"/>
      <c r="DO24" s="14"/>
      <c r="DP24" s="14"/>
      <c r="DQ24" s="14"/>
      <c r="DR24" s="14"/>
      <c r="DS24" s="14"/>
      <c r="DT24" s="14"/>
      <c r="DU24" s="14"/>
      <c r="DV24" s="14"/>
      <c r="DW24" s="14"/>
      <c r="DX24" s="14"/>
      <c r="DY24" s="14"/>
      <c r="DZ24" s="14"/>
      <c r="EA24" s="14"/>
      <c r="EB24" s="14"/>
      <c r="EC24" s="14"/>
      <c r="ED24" s="14"/>
      <c r="EE24" s="14"/>
      <c r="EF24" s="14"/>
      <c r="EG24" s="14"/>
      <c r="EH24" s="14"/>
      <c r="EI24" s="14"/>
      <c r="EJ24" s="14"/>
      <c r="EK24" s="14"/>
      <c r="EL24" s="14"/>
      <c r="EM24" s="14"/>
      <c r="EN24" s="14"/>
      <c r="EO24" s="14"/>
      <c r="EP24" s="14"/>
      <c r="EQ24" s="14"/>
      <c r="ER24" s="14"/>
      <c r="ES24" s="14"/>
      <c r="ET24" s="14"/>
      <c r="EU24" s="14"/>
      <c r="EV24" s="14"/>
      <c r="EW24" s="14"/>
      <c r="EX24" s="14"/>
      <c r="EY24" s="14"/>
      <c r="EZ24" s="14"/>
      <c r="FA24" s="14"/>
      <c r="FB24" s="14"/>
      <c r="FC24" s="14"/>
      <c r="FD24" s="14"/>
      <c r="FE24" s="14"/>
      <c r="FF24" s="14"/>
      <c r="FG24" s="14"/>
      <c r="FH24" s="14"/>
      <c r="FI24" s="14"/>
      <c r="FJ24" s="14"/>
      <c r="FK24" s="14"/>
      <c r="FL24" s="14"/>
      <c r="FM24" s="14"/>
      <c r="FN24" s="14"/>
      <c r="FO24" s="14"/>
      <c r="FP24" s="14"/>
      <c r="FQ24" s="14"/>
      <c r="FR24" s="14"/>
      <c r="FS24" s="14"/>
      <c r="FT24" s="14"/>
      <c r="FU24" s="14"/>
      <c r="FV24" s="14"/>
      <c r="FW24" s="14"/>
      <c r="FX24" s="14"/>
      <c r="FY24" s="14"/>
      <c r="FZ24" s="14"/>
      <c r="GA24" s="14"/>
      <c r="GB24" s="14"/>
      <c r="GC24" s="14"/>
      <c r="GD24" s="14"/>
      <c r="GE24" s="14"/>
      <c r="GF24" s="14"/>
      <c r="GG24" s="14"/>
      <c r="GH24" s="14"/>
      <c r="GI24" s="14"/>
      <c r="GJ24" s="14"/>
      <c r="GK24" s="14"/>
      <c r="GL24" s="14"/>
      <c r="GM24" s="14"/>
      <c r="GN24" s="14"/>
      <c r="GO24" s="14"/>
      <c r="GP24" s="14"/>
      <c r="GQ24" s="14"/>
      <c r="GR24" s="14"/>
      <c r="GS24" s="14"/>
      <c r="GT24" s="14"/>
      <c r="GU24" s="14"/>
      <c r="GV24" s="14"/>
      <c r="GW24" s="14"/>
      <c r="GX24" s="14"/>
      <c r="GY24" s="14"/>
      <c r="GZ24" s="14"/>
      <c r="HA24" s="14"/>
      <c r="HB24" s="14"/>
      <c r="HC24" s="14"/>
      <c r="HD24" s="14"/>
      <c r="HE24" s="14"/>
      <c r="HF24" s="14"/>
      <c r="HG24" s="14"/>
      <c r="HH24" s="14"/>
      <c r="HI24" s="14"/>
      <c r="HJ24" s="14"/>
      <c r="HK24" s="14"/>
      <c r="HL24" s="14"/>
      <c r="HM24" s="14"/>
      <c r="HN24" s="14"/>
      <c r="HO24" s="14"/>
      <c r="HP24" s="14"/>
      <c r="HQ24" s="14"/>
      <c r="HR24" s="14"/>
      <c r="HS24" s="14"/>
      <c r="HT24" s="14"/>
      <c r="HU24" s="14"/>
      <c r="HV24" s="14"/>
      <c r="HW24" s="14"/>
      <c r="HX24" s="14"/>
      <c r="HY24" s="14"/>
      <c r="HZ24" s="14"/>
      <c r="IA24" s="14"/>
      <c r="IB24" s="14"/>
      <c r="IC24" s="14"/>
      <c r="ID24" s="14"/>
      <c r="IE24" s="14"/>
      <c r="IF24" s="14"/>
      <c r="IG24" s="14"/>
      <c r="IH24" s="14"/>
      <c r="II24" s="14"/>
      <c r="IJ24" s="14"/>
      <c r="IK24" s="14"/>
      <c r="IL24" s="14"/>
      <c r="IM24" s="14"/>
      <c r="IN24" s="14"/>
      <c r="IO24" s="14"/>
      <c r="IP24" s="14"/>
      <c r="IQ24" s="14"/>
      <c r="IR24" s="14"/>
      <c r="IS24" s="14"/>
      <c r="IT24" s="14"/>
      <c r="IU24" s="14"/>
      <c r="IV24" s="14"/>
      <c r="IW24" s="14"/>
      <c r="IX24" s="14"/>
      <c r="IY24" s="14"/>
      <c r="IZ24" s="14"/>
      <c r="JA24" s="14"/>
      <c r="JB24" s="14"/>
      <c r="JC24" s="14"/>
      <c r="JD24" s="14"/>
      <c r="JE24" s="14"/>
      <c r="JF24" s="14"/>
      <c r="JG24" s="14"/>
      <c r="JH24" s="14"/>
      <c r="JI24" s="14"/>
      <c r="JJ24" s="14"/>
      <c r="JK24" s="14"/>
      <c r="JL24" s="14"/>
      <c r="JM24" s="14"/>
      <c r="JN24" s="14"/>
      <c r="JO24" s="14"/>
      <c r="JP24" s="14"/>
      <c r="JQ24" s="14"/>
      <c r="JR24" s="14"/>
      <c r="JS24" s="14"/>
      <c r="JT24" s="14"/>
      <c r="JU24" s="14"/>
      <c r="JV24" s="14"/>
      <c r="JW24" s="14"/>
      <c r="JX24" s="14"/>
      <c r="JY24" s="14"/>
      <c r="JZ24" s="14"/>
      <c r="KA24" s="14"/>
      <c r="KB24" s="14"/>
      <c r="KC24" s="14"/>
      <c r="KD24" s="14"/>
      <c r="KE24" s="14"/>
      <c r="KF24" s="14"/>
      <c r="KG24" s="14"/>
      <c r="KH24" s="14"/>
      <c r="KI24" s="14"/>
      <c r="KJ24" s="14"/>
      <c r="KK24" s="14"/>
      <c r="KL24" s="14"/>
      <c r="KM24" s="14"/>
      <c r="KN24" s="14"/>
      <c r="KO24" s="14"/>
      <c r="KP24" s="14"/>
      <c r="KQ24" s="14"/>
      <c r="KR24" s="14"/>
      <c r="KS24" s="14"/>
      <c r="KT24" s="14"/>
      <c r="KU24" s="14"/>
      <c r="KV24" s="14"/>
      <c r="KW24" s="14"/>
      <c r="KX24" s="14"/>
      <c r="KY24" s="14"/>
      <c r="KZ24" s="14"/>
      <c r="LA24" s="14"/>
      <c r="LB24" s="14"/>
      <c r="LC24" s="14"/>
      <c r="LD24" s="14"/>
      <c r="LE24" s="14"/>
      <c r="LF24" s="14"/>
      <c r="LG24" s="14"/>
      <c r="LH24" s="14"/>
      <c r="LI24" s="14"/>
      <c r="LJ24" s="14"/>
      <c r="LK24" s="14"/>
      <c r="LL24" s="14"/>
      <c r="LM24" s="14"/>
      <c r="LN24" s="14"/>
      <c r="LO24" s="14"/>
      <c r="LP24" s="14"/>
      <c r="LQ24" s="14"/>
      <c r="LR24" s="14"/>
      <c r="LS24" s="14"/>
      <c r="LT24" s="14"/>
      <c r="LU24" s="14"/>
      <c r="LV24" s="14"/>
      <c r="LW24" s="14"/>
      <c r="LX24" s="14"/>
      <c r="LY24" s="14"/>
      <c r="LZ24" s="14"/>
      <c r="MA24" s="14"/>
      <c r="MB24" s="14"/>
      <c r="MC24" s="14"/>
      <c r="MD24" s="14"/>
      <c r="ME24" s="14"/>
      <c r="MF24" s="14"/>
      <c r="MG24" s="14"/>
      <c r="MH24" s="14"/>
      <c r="MI24" s="14"/>
      <c r="MJ24" s="14"/>
      <c r="MK24" s="14"/>
      <c r="ML24" s="14"/>
      <c r="MM24" s="14"/>
      <c r="MN24" s="14"/>
      <c r="MO24" s="14"/>
      <c r="MP24" s="14"/>
      <c r="MQ24" s="14"/>
      <c r="MR24" s="14"/>
      <c r="MS24" s="14"/>
      <c r="MT24" s="14"/>
      <c r="MU24" s="14"/>
      <c r="MV24" s="14"/>
      <c r="MW24" s="14"/>
      <c r="MX24" s="14"/>
      <c r="MY24" s="14"/>
      <c r="MZ24" s="14"/>
      <c r="NA24" s="14"/>
      <c r="NB24" s="14"/>
      <c r="NC24" s="14"/>
      <c r="ND24" s="14"/>
      <c r="NE24" s="14"/>
      <c r="NF24" s="14"/>
      <c r="NG24" s="14"/>
      <c r="NH24" s="14"/>
      <c r="NI24" s="14"/>
      <c r="NJ24" s="14"/>
      <c r="NK24" s="14"/>
      <c r="NL24" s="14"/>
      <c r="NM24" s="14"/>
      <c r="NN24" s="14"/>
      <c r="NO24" s="14"/>
      <c r="NP24" s="14"/>
      <c r="NQ24" s="14"/>
      <c r="NR24" s="14"/>
      <c r="NS24" s="14"/>
      <c r="NT24" s="14"/>
      <c r="NU24" s="14"/>
      <c r="NV24" s="14"/>
      <c r="NW24" s="14"/>
      <c r="NX24" s="14"/>
      <c r="NY24" s="14"/>
      <c r="NZ24" s="14"/>
      <c r="OA24" s="14"/>
      <c r="OB24" s="14"/>
      <c r="OC24" s="14"/>
      <c r="OD24" s="14"/>
      <c r="OE24" s="14"/>
      <c r="OF24" s="14"/>
      <c r="OG24" s="14"/>
      <c r="OH24" s="14"/>
      <c r="OI24" s="14"/>
      <c r="OJ24" s="14"/>
      <c r="OK24" s="14"/>
      <c r="OL24" s="14"/>
      <c r="OM24" s="14"/>
      <c r="ON24" s="14"/>
      <c r="OO24" s="14"/>
      <c r="OP24" s="14"/>
      <c r="OQ24" s="14"/>
      <c r="OR24" s="14"/>
      <c r="OS24" s="14"/>
      <c r="OT24" s="14"/>
      <c r="OU24" s="14"/>
      <c r="OV24" s="14"/>
      <c r="OW24" s="14"/>
      <c r="OX24" s="14"/>
      <c r="OY24" s="14"/>
      <c r="OZ24" s="14"/>
      <c r="PA24" s="14"/>
      <c r="PB24" s="14"/>
      <c r="PC24" s="14"/>
      <c r="PD24" s="14"/>
      <c r="PE24" s="14"/>
      <c r="PF24" s="14"/>
      <c r="PG24" s="14"/>
      <c r="PH24" s="14"/>
      <c r="PI24" s="14"/>
      <c r="PJ24" s="14"/>
      <c r="PK24" s="14"/>
      <c r="PL24" s="14"/>
      <c r="PM24" s="14"/>
      <c r="PN24" s="14"/>
      <c r="PO24" s="14"/>
      <c r="PP24" s="14"/>
      <c r="PQ24" s="14"/>
      <c r="PR24" s="14"/>
      <c r="PS24" s="14"/>
      <c r="PT24" s="14"/>
      <c r="PU24" s="14"/>
      <c r="PV24" s="14"/>
      <c r="PW24" s="14"/>
      <c r="PX24" s="14"/>
      <c r="PY24" s="14"/>
      <c r="PZ24" s="14"/>
      <c r="QA24" s="14"/>
      <c r="QB24" s="14"/>
      <c r="QC24" s="14"/>
      <c r="QD24" s="14"/>
      <c r="QE24" s="14"/>
      <c r="QF24" s="14"/>
      <c r="QG24" s="14"/>
      <c r="QH24" s="14"/>
      <c r="QI24" s="14"/>
      <c r="QJ24" s="14"/>
      <c r="QK24" s="14"/>
      <c r="QL24" s="14"/>
      <c r="QM24" s="14"/>
      <c r="QN24" s="14"/>
      <c r="QO24" s="14"/>
      <c r="QP24" s="14"/>
      <c r="QQ24" s="14"/>
      <c r="QR24" s="14"/>
      <c r="QS24" s="14"/>
      <c r="QT24" s="14"/>
      <c r="QU24" s="14"/>
      <c r="QV24" s="14"/>
      <c r="QW24" s="14"/>
      <c r="QX24" s="14"/>
      <c r="QY24" s="14"/>
      <c r="QZ24" s="14"/>
      <c r="RA24" s="14"/>
      <c r="RB24" s="14"/>
      <c r="RC24" s="14"/>
      <c r="RD24" s="14"/>
      <c r="RE24" s="14"/>
      <c r="RF24" s="14"/>
      <c r="RG24" s="14"/>
      <c r="RH24" s="14"/>
      <c r="RI24" s="14"/>
      <c r="RJ24" s="14"/>
      <c r="RK24" s="14"/>
      <c r="RL24" s="14"/>
      <c r="RM24" s="14"/>
      <c r="RN24" s="14"/>
      <c r="RO24" s="14"/>
      <c r="RP24" s="14"/>
      <c r="RQ24" s="14"/>
      <c r="RR24" s="14"/>
      <c r="RS24" s="14"/>
      <c r="RT24" s="14"/>
      <c r="RU24" s="14"/>
      <c r="RV24" s="14"/>
      <c r="RW24" s="14"/>
      <c r="RX24" s="14"/>
      <c r="RY24" s="14"/>
      <c r="RZ24" s="14"/>
      <c r="SA24" s="14"/>
      <c r="SB24" s="14"/>
      <c r="SC24" s="14"/>
      <c r="SD24" s="14"/>
      <c r="SE24" s="14"/>
      <c r="SF24" s="14"/>
      <c r="SG24" s="14"/>
      <c r="SH24" s="14"/>
      <c r="SI24" s="14"/>
      <c r="SJ24" s="14"/>
      <c r="SK24" s="14"/>
      <c r="SL24" s="14"/>
      <c r="SM24" s="14"/>
      <c r="SN24" s="14"/>
      <c r="SO24" s="14"/>
      <c r="SP24" s="14"/>
      <c r="SQ24" s="14"/>
      <c r="SR24" s="14"/>
      <c r="SS24" s="14"/>
      <c r="ST24" s="14"/>
      <c r="SU24" s="14"/>
      <c r="SV24" s="14"/>
      <c r="SW24" s="14"/>
      <c r="SX24" s="14"/>
      <c r="SY24" s="14"/>
      <c r="SZ24" s="14"/>
      <c r="TA24" s="14"/>
      <c r="TB24" s="14"/>
      <c r="TC24" s="14"/>
      <c r="TD24" s="14"/>
      <c r="TE24" s="14"/>
      <c r="TF24" s="14"/>
      <c r="TG24" s="14"/>
      <c r="TH24" s="14"/>
      <c r="TI24" s="14"/>
      <c r="TJ24" s="14"/>
      <c r="TK24" s="14"/>
      <c r="TL24" s="14"/>
      <c r="TM24" s="14"/>
      <c r="TN24" s="14"/>
      <c r="TO24" s="14"/>
      <c r="TP24" s="14"/>
      <c r="TQ24" s="14"/>
      <c r="TR24" s="14"/>
      <c r="TS24" s="14"/>
      <c r="TT24" s="14"/>
      <c r="TU24" s="14"/>
      <c r="TV24" s="14"/>
      <c r="TW24" s="14"/>
      <c r="TX24" s="14"/>
      <c r="TY24" s="14"/>
      <c r="TZ24" s="14"/>
      <c r="UA24" s="14"/>
      <c r="UB24" s="14"/>
      <c r="UC24" s="14"/>
      <c r="UD24" s="14"/>
      <c r="UE24" s="14"/>
      <c r="UF24" s="14"/>
      <c r="UG24" s="14"/>
      <c r="UH24" s="14"/>
      <c r="UI24" s="14"/>
      <c r="UJ24" s="14"/>
      <c r="UK24" s="14"/>
      <c r="UL24" s="14"/>
      <c r="UM24" s="14"/>
      <c r="UN24" s="14"/>
      <c r="UO24" s="14"/>
      <c r="UP24" s="14"/>
      <c r="UQ24" s="14"/>
      <c r="UR24" s="14"/>
      <c r="US24" s="14"/>
      <c r="UT24" s="14"/>
      <c r="UU24" s="14"/>
      <c r="UV24" s="14"/>
      <c r="UW24" s="14"/>
      <c r="UX24" s="14"/>
      <c r="UY24" s="14"/>
      <c r="UZ24" s="14"/>
      <c r="VA24" s="14"/>
      <c r="VB24" s="14"/>
      <c r="VC24" s="14"/>
      <c r="VD24" s="14"/>
      <c r="VE24" s="14"/>
      <c r="VF24" s="14"/>
      <c r="VG24" s="14"/>
      <c r="VH24" s="14"/>
      <c r="VI24" s="14"/>
      <c r="VJ24" s="14"/>
      <c r="VK24" s="14"/>
      <c r="VL24" s="14"/>
      <c r="VM24" s="14"/>
      <c r="VN24" s="14"/>
      <c r="VO24" s="14"/>
      <c r="VP24" s="14"/>
      <c r="VQ24" s="14"/>
      <c r="VR24" s="14"/>
      <c r="VS24" s="14"/>
      <c r="VT24" s="14"/>
      <c r="VU24" s="14"/>
      <c r="VV24" s="14"/>
      <c r="VW24" s="14"/>
      <c r="VX24" s="14"/>
      <c r="VY24" s="14"/>
      <c r="VZ24" s="14"/>
      <c r="WA24" s="14"/>
      <c r="WB24" s="14"/>
      <c r="WC24" s="14"/>
      <c r="WD24" s="14"/>
      <c r="WE24" s="14"/>
      <c r="WF24" s="14"/>
      <c r="WG24" s="14"/>
      <c r="WH24" s="14"/>
      <c r="WI24" s="14"/>
      <c r="WJ24" s="14"/>
      <c r="WK24" s="14"/>
      <c r="WL24" s="14"/>
      <c r="WM24" s="14"/>
      <c r="WN24" s="14"/>
      <c r="WO24" s="14"/>
      <c r="WP24" s="14"/>
      <c r="WQ24" s="14"/>
      <c r="WR24" s="14"/>
      <c r="WS24" s="14"/>
      <c r="WT24" s="14"/>
      <c r="WU24" s="14"/>
      <c r="WV24" s="14"/>
      <c r="WW24" s="14"/>
      <c r="WX24" s="14"/>
      <c r="WY24" s="14"/>
      <c r="WZ24" s="14"/>
      <c r="XA24" s="14"/>
      <c r="XB24" s="14"/>
      <c r="XC24" s="14"/>
      <c r="XD24" s="14"/>
      <c r="XE24" s="14"/>
      <c r="XF24" s="14"/>
      <c r="XG24" s="14"/>
      <c r="XH24" s="14"/>
      <c r="XI24" s="14"/>
      <c r="XJ24" s="14"/>
    </row>
    <row r="25" spans="1:634" ht="22.5" x14ac:dyDescent="0.2">
      <c r="A25" s="31" t="s">
        <v>76</v>
      </c>
      <c r="B25" s="119">
        <v>4145.1233454100002</v>
      </c>
      <c r="C25" s="119">
        <v>2449.2021330939497</v>
      </c>
      <c r="D25" s="119">
        <v>1176.4870864383497</v>
      </c>
      <c r="E25" s="119">
        <v>1119.0565995704198</v>
      </c>
      <c r="F25" s="186">
        <v>1695.9212123160505</v>
      </c>
      <c r="G25" s="120">
        <v>59.086351092688552</v>
      </c>
      <c r="H25" s="120">
        <v>28.382438552548827</v>
      </c>
      <c r="I25" s="120">
        <v>26.996943307117256</v>
      </c>
      <c r="J25" s="120">
        <v>48.03552432612635</v>
      </c>
      <c r="K25" s="120">
        <v>95.118477072128968</v>
      </c>
    </row>
    <row r="26" spans="1:634" s="124" customFormat="1" ht="11.25" customHeight="1" x14ac:dyDescent="0.2">
      <c r="A26" s="121" t="s">
        <v>77</v>
      </c>
      <c r="B26" s="122">
        <v>3986.5115813490002</v>
      </c>
      <c r="C26" s="122">
        <v>2814.97242571794</v>
      </c>
      <c r="D26" s="122">
        <v>1399.1996539238899</v>
      </c>
      <c r="E26" s="122">
        <v>1353.3762081908101</v>
      </c>
      <c r="F26" s="187">
        <v>1171.5391556310601</v>
      </c>
      <c r="G26" s="123">
        <v>70.612423124213734</v>
      </c>
      <c r="H26" s="123">
        <v>35.098346646478653</v>
      </c>
      <c r="I26" s="123">
        <v>33.948884396137629</v>
      </c>
      <c r="J26" s="123">
        <v>49.705625573473718</v>
      </c>
      <c r="K26" s="123">
        <v>96.725024509220447</v>
      </c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14"/>
      <c r="AI26" s="14"/>
      <c r="AJ26" s="14"/>
      <c r="AK26" s="14"/>
      <c r="AL26" s="14"/>
      <c r="AM26" s="14"/>
      <c r="AN26" s="14"/>
      <c r="AO26" s="14"/>
      <c r="AP26" s="14"/>
      <c r="AQ26" s="14"/>
      <c r="AR26" s="14"/>
      <c r="AS26" s="14"/>
      <c r="AT26" s="14"/>
      <c r="AU26" s="14"/>
      <c r="AV26" s="14"/>
      <c r="AW26" s="14"/>
      <c r="AX26" s="14"/>
      <c r="AY26" s="14"/>
      <c r="AZ26" s="14"/>
      <c r="BA26" s="14"/>
      <c r="BB26" s="14"/>
      <c r="BC26" s="14"/>
      <c r="BD26" s="14"/>
      <c r="BE26" s="14"/>
      <c r="BF26" s="14"/>
      <c r="BG26" s="14"/>
      <c r="BH26" s="14"/>
      <c r="BI26" s="14"/>
      <c r="BJ26" s="14"/>
      <c r="BK26" s="14"/>
      <c r="BL26" s="14"/>
      <c r="BM26" s="14"/>
      <c r="BN26" s="14"/>
      <c r="BO26" s="14"/>
      <c r="BP26" s="14"/>
      <c r="BQ26" s="14"/>
      <c r="BR26" s="14"/>
      <c r="BS26" s="14"/>
      <c r="BT26" s="14"/>
      <c r="BU26" s="14"/>
      <c r="BV26" s="14"/>
      <c r="BW26" s="14"/>
      <c r="BX26" s="14"/>
      <c r="BY26" s="14"/>
      <c r="BZ26" s="14"/>
      <c r="CA26" s="14"/>
      <c r="CB26" s="14"/>
      <c r="CC26" s="14"/>
      <c r="CD26" s="14"/>
      <c r="CE26" s="14"/>
      <c r="CF26" s="14"/>
      <c r="CG26" s="14"/>
      <c r="CH26" s="14"/>
      <c r="CI26" s="14"/>
      <c r="CJ26" s="14"/>
      <c r="CK26" s="14"/>
      <c r="CL26" s="14"/>
      <c r="CM26" s="14"/>
      <c r="CN26" s="14"/>
      <c r="CO26" s="14"/>
      <c r="CP26" s="14"/>
      <c r="CQ26" s="14"/>
      <c r="CR26" s="14"/>
      <c r="CS26" s="14"/>
      <c r="CT26" s="14"/>
      <c r="CU26" s="14"/>
      <c r="CV26" s="14"/>
      <c r="CW26" s="14"/>
      <c r="CX26" s="14"/>
      <c r="CY26" s="14"/>
      <c r="CZ26" s="14"/>
      <c r="DA26" s="14"/>
      <c r="DB26" s="14"/>
      <c r="DC26" s="14"/>
      <c r="DD26" s="14"/>
      <c r="DE26" s="14"/>
      <c r="DF26" s="14"/>
      <c r="DG26" s="14"/>
      <c r="DH26" s="14"/>
      <c r="DI26" s="14"/>
      <c r="DJ26" s="14"/>
      <c r="DK26" s="14"/>
      <c r="DL26" s="14"/>
      <c r="DM26" s="14"/>
      <c r="DN26" s="14"/>
      <c r="DO26" s="14"/>
      <c r="DP26" s="14"/>
      <c r="DQ26" s="14"/>
      <c r="DR26" s="14"/>
      <c r="DS26" s="14"/>
      <c r="DT26" s="14"/>
      <c r="DU26" s="14"/>
      <c r="DV26" s="14"/>
      <c r="DW26" s="14"/>
      <c r="DX26" s="14"/>
      <c r="DY26" s="14"/>
      <c r="DZ26" s="14"/>
      <c r="EA26" s="14"/>
      <c r="EB26" s="14"/>
      <c r="EC26" s="14"/>
      <c r="ED26" s="14"/>
      <c r="EE26" s="14"/>
      <c r="EF26" s="14"/>
      <c r="EG26" s="14"/>
      <c r="EH26" s="14"/>
      <c r="EI26" s="14"/>
      <c r="EJ26" s="14"/>
      <c r="EK26" s="14"/>
      <c r="EL26" s="14"/>
      <c r="EM26" s="14"/>
      <c r="EN26" s="14"/>
      <c r="EO26" s="14"/>
      <c r="EP26" s="14"/>
      <c r="EQ26" s="14"/>
      <c r="ER26" s="14"/>
      <c r="ES26" s="14"/>
      <c r="ET26" s="14"/>
      <c r="EU26" s="14"/>
      <c r="EV26" s="14"/>
      <c r="EW26" s="14"/>
      <c r="EX26" s="14"/>
      <c r="EY26" s="14"/>
      <c r="EZ26" s="14"/>
      <c r="FA26" s="14"/>
      <c r="FB26" s="14"/>
      <c r="FC26" s="14"/>
      <c r="FD26" s="14"/>
      <c r="FE26" s="14"/>
      <c r="FF26" s="14"/>
      <c r="FG26" s="14"/>
      <c r="FH26" s="14"/>
      <c r="FI26" s="14"/>
      <c r="FJ26" s="14"/>
      <c r="FK26" s="14"/>
      <c r="FL26" s="14"/>
      <c r="FM26" s="14"/>
      <c r="FN26" s="14"/>
      <c r="FO26" s="14"/>
      <c r="FP26" s="14"/>
      <c r="FQ26" s="14"/>
      <c r="FR26" s="14"/>
      <c r="FS26" s="14"/>
      <c r="FT26" s="14"/>
      <c r="FU26" s="14"/>
      <c r="FV26" s="14"/>
      <c r="FW26" s="14"/>
      <c r="FX26" s="14"/>
      <c r="FY26" s="14"/>
      <c r="FZ26" s="14"/>
      <c r="GA26" s="14"/>
      <c r="GB26" s="14"/>
      <c r="GC26" s="14"/>
      <c r="GD26" s="14"/>
      <c r="GE26" s="14"/>
      <c r="GF26" s="14"/>
      <c r="GG26" s="14"/>
      <c r="GH26" s="14"/>
      <c r="GI26" s="14"/>
      <c r="GJ26" s="14"/>
      <c r="GK26" s="14"/>
      <c r="GL26" s="14"/>
      <c r="GM26" s="14"/>
      <c r="GN26" s="14"/>
      <c r="GO26" s="14"/>
      <c r="GP26" s="14"/>
      <c r="GQ26" s="14"/>
      <c r="GR26" s="14"/>
      <c r="GS26" s="14"/>
      <c r="GT26" s="14"/>
      <c r="GU26" s="14"/>
      <c r="GV26" s="14"/>
      <c r="GW26" s="14"/>
      <c r="GX26" s="14"/>
      <c r="GY26" s="14"/>
      <c r="GZ26" s="14"/>
      <c r="HA26" s="14"/>
      <c r="HB26" s="14"/>
      <c r="HC26" s="14"/>
      <c r="HD26" s="14"/>
      <c r="HE26" s="14"/>
      <c r="HF26" s="14"/>
      <c r="HG26" s="14"/>
      <c r="HH26" s="14"/>
      <c r="HI26" s="14"/>
      <c r="HJ26" s="14"/>
      <c r="HK26" s="14"/>
      <c r="HL26" s="14"/>
      <c r="HM26" s="14"/>
      <c r="HN26" s="14"/>
      <c r="HO26" s="14"/>
      <c r="HP26" s="14"/>
      <c r="HQ26" s="14"/>
      <c r="HR26" s="14"/>
      <c r="HS26" s="14"/>
      <c r="HT26" s="14"/>
      <c r="HU26" s="14"/>
      <c r="HV26" s="14"/>
      <c r="HW26" s="14"/>
      <c r="HX26" s="14"/>
      <c r="HY26" s="14"/>
      <c r="HZ26" s="14"/>
      <c r="IA26" s="14"/>
      <c r="IB26" s="14"/>
      <c r="IC26" s="14"/>
      <c r="ID26" s="14"/>
      <c r="IE26" s="14"/>
      <c r="IF26" s="14"/>
      <c r="IG26" s="14"/>
      <c r="IH26" s="14"/>
      <c r="II26" s="14"/>
      <c r="IJ26" s="14"/>
      <c r="IK26" s="14"/>
      <c r="IL26" s="14"/>
      <c r="IM26" s="14"/>
      <c r="IN26" s="14"/>
      <c r="IO26" s="14"/>
      <c r="IP26" s="14"/>
      <c r="IQ26" s="14"/>
      <c r="IR26" s="14"/>
      <c r="IS26" s="14"/>
      <c r="IT26" s="14"/>
      <c r="IU26" s="14"/>
      <c r="IV26" s="14"/>
      <c r="IW26" s="14"/>
      <c r="IX26" s="14"/>
      <c r="IY26" s="14"/>
      <c r="IZ26" s="14"/>
      <c r="JA26" s="14"/>
      <c r="JB26" s="14"/>
      <c r="JC26" s="14"/>
      <c r="JD26" s="14"/>
      <c r="JE26" s="14"/>
      <c r="JF26" s="14"/>
      <c r="JG26" s="14"/>
      <c r="JH26" s="14"/>
      <c r="JI26" s="14"/>
      <c r="JJ26" s="14"/>
      <c r="JK26" s="14"/>
      <c r="JL26" s="14"/>
      <c r="JM26" s="14"/>
      <c r="JN26" s="14"/>
      <c r="JO26" s="14"/>
      <c r="JP26" s="14"/>
      <c r="JQ26" s="14"/>
      <c r="JR26" s="14"/>
      <c r="JS26" s="14"/>
      <c r="JT26" s="14"/>
      <c r="JU26" s="14"/>
      <c r="JV26" s="14"/>
      <c r="JW26" s="14"/>
      <c r="JX26" s="14"/>
      <c r="JY26" s="14"/>
      <c r="JZ26" s="14"/>
      <c r="KA26" s="14"/>
      <c r="KB26" s="14"/>
      <c r="KC26" s="14"/>
      <c r="KD26" s="14"/>
      <c r="KE26" s="14"/>
      <c r="KF26" s="14"/>
      <c r="KG26" s="14"/>
      <c r="KH26" s="14"/>
      <c r="KI26" s="14"/>
      <c r="KJ26" s="14"/>
      <c r="KK26" s="14"/>
      <c r="KL26" s="14"/>
      <c r="KM26" s="14"/>
      <c r="KN26" s="14"/>
      <c r="KO26" s="14"/>
      <c r="KP26" s="14"/>
      <c r="KQ26" s="14"/>
      <c r="KR26" s="14"/>
      <c r="KS26" s="14"/>
      <c r="KT26" s="14"/>
      <c r="KU26" s="14"/>
      <c r="KV26" s="14"/>
      <c r="KW26" s="14"/>
      <c r="KX26" s="14"/>
      <c r="KY26" s="14"/>
      <c r="KZ26" s="14"/>
      <c r="LA26" s="14"/>
      <c r="LB26" s="14"/>
      <c r="LC26" s="14"/>
      <c r="LD26" s="14"/>
      <c r="LE26" s="14"/>
      <c r="LF26" s="14"/>
      <c r="LG26" s="14"/>
      <c r="LH26" s="14"/>
      <c r="LI26" s="14"/>
      <c r="LJ26" s="14"/>
      <c r="LK26" s="14"/>
      <c r="LL26" s="14"/>
      <c r="LM26" s="14"/>
      <c r="LN26" s="14"/>
      <c r="LO26" s="14"/>
      <c r="LP26" s="14"/>
      <c r="LQ26" s="14"/>
      <c r="LR26" s="14"/>
      <c r="LS26" s="14"/>
      <c r="LT26" s="14"/>
      <c r="LU26" s="14"/>
      <c r="LV26" s="14"/>
      <c r="LW26" s="14"/>
      <c r="LX26" s="14"/>
      <c r="LY26" s="14"/>
      <c r="LZ26" s="14"/>
      <c r="MA26" s="14"/>
      <c r="MB26" s="14"/>
      <c r="MC26" s="14"/>
      <c r="MD26" s="14"/>
      <c r="ME26" s="14"/>
      <c r="MF26" s="14"/>
      <c r="MG26" s="14"/>
      <c r="MH26" s="14"/>
      <c r="MI26" s="14"/>
      <c r="MJ26" s="14"/>
      <c r="MK26" s="14"/>
      <c r="ML26" s="14"/>
      <c r="MM26" s="14"/>
      <c r="MN26" s="14"/>
      <c r="MO26" s="14"/>
      <c r="MP26" s="14"/>
      <c r="MQ26" s="14"/>
      <c r="MR26" s="14"/>
      <c r="MS26" s="14"/>
      <c r="MT26" s="14"/>
      <c r="MU26" s="14"/>
      <c r="MV26" s="14"/>
      <c r="MW26" s="14"/>
      <c r="MX26" s="14"/>
      <c r="MY26" s="14"/>
      <c r="MZ26" s="14"/>
      <c r="NA26" s="14"/>
      <c r="NB26" s="14"/>
      <c r="NC26" s="14"/>
      <c r="ND26" s="14"/>
      <c r="NE26" s="14"/>
      <c r="NF26" s="14"/>
      <c r="NG26" s="14"/>
      <c r="NH26" s="14"/>
      <c r="NI26" s="14"/>
      <c r="NJ26" s="14"/>
      <c r="NK26" s="14"/>
      <c r="NL26" s="14"/>
      <c r="NM26" s="14"/>
      <c r="NN26" s="14"/>
      <c r="NO26" s="14"/>
      <c r="NP26" s="14"/>
      <c r="NQ26" s="14"/>
      <c r="NR26" s="14"/>
      <c r="NS26" s="14"/>
      <c r="NT26" s="14"/>
      <c r="NU26" s="14"/>
      <c r="NV26" s="14"/>
      <c r="NW26" s="14"/>
      <c r="NX26" s="14"/>
      <c r="NY26" s="14"/>
      <c r="NZ26" s="14"/>
      <c r="OA26" s="14"/>
      <c r="OB26" s="14"/>
      <c r="OC26" s="14"/>
      <c r="OD26" s="14"/>
      <c r="OE26" s="14"/>
      <c r="OF26" s="14"/>
      <c r="OG26" s="14"/>
      <c r="OH26" s="14"/>
      <c r="OI26" s="14"/>
      <c r="OJ26" s="14"/>
      <c r="OK26" s="14"/>
      <c r="OL26" s="14"/>
      <c r="OM26" s="14"/>
      <c r="ON26" s="14"/>
      <c r="OO26" s="14"/>
      <c r="OP26" s="14"/>
      <c r="OQ26" s="14"/>
      <c r="OR26" s="14"/>
      <c r="OS26" s="14"/>
      <c r="OT26" s="14"/>
      <c r="OU26" s="14"/>
      <c r="OV26" s="14"/>
      <c r="OW26" s="14"/>
      <c r="OX26" s="14"/>
      <c r="OY26" s="14"/>
      <c r="OZ26" s="14"/>
      <c r="PA26" s="14"/>
      <c r="PB26" s="14"/>
      <c r="PC26" s="14"/>
      <c r="PD26" s="14"/>
      <c r="PE26" s="14"/>
      <c r="PF26" s="14"/>
      <c r="PG26" s="14"/>
      <c r="PH26" s="14"/>
      <c r="PI26" s="14"/>
      <c r="PJ26" s="14"/>
      <c r="PK26" s="14"/>
      <c r="PL26" s="14"/>
      <c r="PM26" s="14"/>
      <c r="PN26" s="14"/>
      <c r="PO26" s="14"/>
      <c r="PP26" s="14"/>
      <c r="PQ26" s="14"/>
      <c r="PR26" s="14"/>
      <c r="PS26" s="14"/>
      <c r="PT26" s="14"/>
      <c r="PU26" s="14"/>
      <c r="PV26" s="14"/>
      <c r="PW26" s="14"/>
      <c r="PX26" s="14"/>
      <c r="PY26" s="14"/>
      <c r="PZ26" s="14"/>
      <c r="QA26" s="14"/>
      <c r="QB26" s="14"/>
      <c r="QC26" s="14"/>
      <c r="QD26" s="14"/>
      <c r="QE26" s="14"/>
      <c r="QF26" s="14"/>
      <c r="QG26" s="14"/>
      <c r="QH26" s="14"/>
      <c r="QI26" s="14"/>
      <c r="QJ26" s="14"/>
      <c r="QK26" s="14"/>
      <c r="QL26" s="14"/>
      <c r="QM26" s="14"/>
      <c r="QN26" s="14"/>
      <c r="QO26" s="14"/>
      <c r="QP26" s="14"/>
      <c r="QQ26" s="14"/>
      <c r="QR26" s="14"/>
      <c r="QS26" s="14"/>
      <c r="QT26" s="14"/>
      <c r="QU26" s="14"/>
      <c r="QV26" s="14"/>
      <c r="QW26" s="14"/>
      <c r="QX26" s="14"/>
      <c r="QY26" s="14"/>
      <c r="QZ26" s="14"/>
      <c r="RA26" s="14"/>
      <c r="RB26" s="14"/>
      <c r="RC26" s="14"/>
      <c r="RD26" s="14"/>
      <c r="RE26" s="14"/>
      <c r="RF26" s="14"/>
      <c r="RG26" s="14"/>
      <c r="RH26" s="14"/>
      <c r="RI26" s="14"/>
      <c r="RJ26" s="14"/>
      <c r="RK26" s="14"/>
      <c r="RL26" s="14"/>
      <c r="RM26" s="14"/>
      <c r="RN26" s="14"/>
      <c r="RO26" s="14"/>
      <c r="RP26" s="14"/>
      <c r="RQ26" s="14"/>
      <c r="RR26" s="14"/>
      <c r="RS26" s="14"/>
      <c r="RT26" s="14"/>
      <c r="RU26" s="14"/>
      <c r="RV26" s="14"/>
      <c r="RW26" s="14"/>
      <c r="RX26" s="14"/>
      <c r="RY26" s="14"/>
      <c r="RZ26" s="14"/>
      <c r="SA26" s="14"/>
      <c r="SB26" s="14"/>
      <c r="SC26" s="14"/>
      <c r="SD26" s="14"/>
      <c r="SE26" s="14"/>
      <c r="SF26" s="14"/>
      <c r="SG26" s="14"/>
      <c r="SH26" s="14"/>
      <c r="SI26" s="14"/>
      <c r="SJ26" s="14"/>
      <c r="SK26" s="14"/>
      <c r="SL26" s="14"/>
      <c r="SM26" s="14"/>
      <c r="SN26" s="14"/>
      <c r="SO26" s="14"/>
      <c r="SP26" s="14"/>
      <c r="SQ26" s="14"/>
      <c r="SR26" s="14"/>
      <c r="SS26" s="14"/>
      <c r="ST26" s="14"/>
      <c r="SU26" s="14"/>
      <c r="SV26" s="14"/>
      <c r="SW26" s="14"/>
      <c r="SX26" s="14"/>
      <c r="SY26" s="14"/>
      <c r="SZ26" s="14"/>
      <c r="TA26" s="14"/>
      <c r="TB26" s="14"/>
      <c r="TC26" s="14"/>
      <c r="TD26" s="14"/>
      <c r="TE26" s="14"/>
      <c r="TF26" s="14"/>
      <c r="TG26" s="14"/>
      <c r="TH26" s="14"/>
      <c r="TI26" s="14"/>
      <c r="TJ26" s="14"/>
      <c r="TK26" s="14"/>
      <c r="TL26" s="14"/>
      <c r="TM26" s="14"/>
      <c r="TN26" s="14"/>
      <c r="TO26" s="14"/>
      <c r="TP26" s="14"/>
      <c r="TQ26" s="14"/>
      <c r="TR26" s="14"/>
      <c r="TS26" s="14"/>
      <c r="TT26" s="14"/>
      <c r="TU26" s="14"/>
      <c r="TV26" s="14"/>
      <c r="TW26" s="14"/>
      <c r="TX26" s="14"/>
      <c r="TY26" s="14"/>
      <c r="TZ26" s="14"/>
      <c r="UA26" s="14"/>
      <c r="UB26" s="14"/>
      <c r="UC26" s="14"/>
      <c r="UD26" s="14"/>
      <c r="UE26" s="14"/>
      <c r="UF26" s="14"/>
      <c r="UG26" s="14"/>
      <c r="UH26" s="14"/>
      <c r="UI26" s="14"/>
      <c r="UJ26" s="14"/>
      <c r="UK26" s="14"/>
      <c r="UL26" s="14"/>
      <c r="UM26" s="14"/>
      <c r="UN26" s="14"/>
      <c r="UO26" s="14"/>
      <c r="UP26" s="14"/>
      <c r="UQ26" s="14"/>
      <c r="UR26" s="14"/>
      <c r="US26" s="14"/>
      <c r="UT26" s="14"/>
      <c r="UU26" s="14"/>
      <c r="UV26" s="14"/>
      <c r="UW26" s="14"/>
      <c r="UX26" s="14"/>
      <c r="UY26" s="14"/>
      <c r="UZ26" s="14"/>
      <c r="VA26" s="14"/>
      <c r="VB26" s="14"/>
      <c r="VC26" s="14"/>
      <c r="VD26" s="14"/>
      <c r="VE26" s="14"/>
      <c r="VF26" s="14"/>
      <c r="VG26" s="14"/>
      <c r="VH26" s="14"/>
      <c r="VI26" s="14"/>
      <c r="VJ26" s="14"/>
      <c r="VK26" s="14"/>
      <c r="VL26" s="14"/>
      <c r="VM26" s="14"/>
      <c r="VN26" s="14"/>
      <c r="VO26" s="14"/>
      <c r="VP26" s="14"/>
      <c r="VQ26" s="14"/>
      <c r="VR26" s="14"/>
      <c r="VS26" s="14"/>
      <c r="VT26" s="14"/>
      <c r="VU26" s="14"/>
      <c r="VV26" s="14"/>
      <c r="VW26" s="14"/>
      <c r="VX26" s="14"/>
      <c r="VY26" s="14"/>
      <c r="VZ26" s="14"/>
      <c r="WA26" s="14"/>
      <c r="WB26" s="14"/>
      <c r="WC26" s="14"/>
      <c r="WD26" s="14"/>
      <c r="WE26" s="14"/>
      <c r="WF26" s="14"/>
      <c r="WG26" s="14"/>
      <c r="WH26" s="14"/>
      <c r="WI26" s="14"/>
      <c r="WJ26" s="14"/>
      <c r="WK26" s="14"/>
      <c r="WL26" s="14"/>
      <c r="WM26" s="14"/>
      <c r="WN26" s="14"/>
      <c r="WO26" s="14"/>
      <c r="WP26" s="14"/>
      <c r="WQ26" s="14"/>
      <c r="WR26" s="14"/>
      <c r="WS26" s="14"/>
      <c r="WT26" s="14"/>
      <c r="WU26" s="14"/>
      <c r="WV26" s="14"/>
      <c r="WW26" s="14"/>
      <c r="WX26" s="14"/>
      <c r="WY26" s="14"/>
      <c r="WZ26" s="14"/>
      <c r="XA26" s="14"/>
      <c r="XB26" s="14"/>
      <c r="XC26" s="14"/>
      <c r="XD26" s="14"/>
      <c r="XE26" s="14"/>
      <c r="XF26" s="14"/>
      <c r="XG26" s="14"/>
      <c r="XH26" s="14"/>
      <c r="XI26" s="14"/>
      <c r="XJ26" s="14"/>
    </row>
    <row r="27" spans="1:634" ht="11.25" customHeight="1" x14ac:dyDescent="0.2">
      <c r="A27" s="30" t="s">
        <v>78</v>
      </c>
      <c r="B27" s="119">
        <v>2633.6326368619998</v>
      </c>
      <c r="C27" s="119">
        <v>1843.1680310334598</v>
      </c>
      <c r="D27" s="119">
        <v>319.08239770433011</v>
      </c>
      <c r="E27" s="119">
        <v>317.97916821962008</v>
      </c>
      <c r="F27" s="186">
        <v>790.46460582854002</v>
      </c>
      <c r="G27" s="120">
        <v>69.985768145310246</v>
      </c>
      <c r="H27" s="120">
        <v>12.115676014879586</v>
      </c>
      <c r="I27" s="120">
        <v>12.073785985523612</v>
      </c>
      <c r="J27" s="120">
        <v>17.311628258082436</v>
      </c>
      <c r="K27" s="120">
        <v>99.654249343540314</v>
      </c>
    </row>
    <row r="28" spans="1:634" s="124" customFormat="1" x14ac:dyDescent="0.2">
      <c r="A28" s="121" t="s">
        <v>79</v>
      </c>
      <c r="B28" s="122">
        <v>2043.2391043099999</v>
      </c>
      <c r="C28" s="122">
        <v>1115.2777897919</v>
      </c>
      <c r="D28" s="122">
        <v>543.53238381828999</v>
      </c>
      <c r="E28" s="122">
        <v>541.68623607841994</v>
      </c>
      <c r="F28" s="187">
        <v>927.96131451809993</v>
      </c>
      <c r="G28" s="123">
        <v>54.583811920951284</v>
      </c>
      <c r="H28" s="123">
        <v>26.601506533022253</v>
      </c>
      <c r="I28" s="123">
        <v>26.511152558493489</v>
      </c>
      <c r="J28" s="123">
        <v>48.735157177272207</v>
      </c>
      <c r="K28" s="123">
        <v>99.660342641058307</v>
      </c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4"/>
      <c r="AF28" s="14"/>
      <c r="AG28" s="14"/>
      <c r="AH28" s="14"/>
      <c r="AI28" s="14"/>
      <c r="AJ28" s="14"/>
      <c r="AK28" s="14"/>
      <c r="AL28" s="14"/>
      <c r="AM28" s="14"/>
      <c r="AN28" s="14"/>
      <c r="AO28" s="14"/>
      <c r="AP28" s="14"/>
      <c r="AQ28" s="14"/>
      <c r="AR28" s="14"/>
      <c r="AS28" s="14"/>
      <c r="AT28" s="14"/>
      <c r="AU28" s="14"/>
      <c r="AV28" s="14"/>
      <c r="AW28" s="14"/>
      <c r="AX28" s="14"/>
      <c r="AY28" s="14"/>
      <c r="AZ28" s="14"/>
      <c r="BA28" s="14"/>
      <c r="BB28" s="14"/>
      <c r="BC28" s="14"/>
      <c r="BD28" s="14"/>
      <c r="BE28" s="14"/>
      <c r="BF28" s="14"/>
      <c r="BG28" s="14"/>
      <c r="BH28" s="14"/>
      <c r="BI28" s="14"/>
      <c r="BJ28" s="14"/>
      <c r="BK28" s="14"/>
      <c r="BL28" s="14"/>
      <c r="BM28" s="14"/>
      <c r="BN28" s="14"/>
      <c r="BO28" s="14"/>
      <c r="BP28" s="14"/>
      <c r="BQ28" s="14"/>
      <c r="BR28" s="14"/>
      <c r="BS28" s="14"/>
      <c r="BT28" s="14"/>
      <c r="BU28" s="14"/>
      <c r="BV28" s="14"/>
      <c r="BW28" s="14"/>
      <c r="BX28" s="14"/>
      <c r="BY28" s="14"/>
      <c r="BZ28" s="14"/>
      <c r="CA28" s="14"/>
      <c r="CB28" s="14"/>
      <c r="CC28" s="14"/>
      <c r="CD28" s="14"/>
      <c r="CE28" s="14"/>
      <c r="CF28" s="14"/>
      <c r="CG28" s="14"/>
      <c r="CH28" s="14"/>
      <c r="CI28" s="14"/>
      <c r="CJ28" s="14"/>
      <c r="CK28" s="14"/>
      <c r="CL28" s="14"/>
      <c r="CM28" s="14"/>
      <c r="CN28" s="14"/>
      <c r="CO28" s="14"/>
      <c r="CP28" s="14"/>
      <c r="CQ28" s="14"/>
      <c r="CR28" s="14"/>
      <c r="CS28" s="14"/>
      <c r="CT28" s="14"/>
      <c r="CU28" s="14"/>
      <c r="CV28" s="14"/>
      <c r="CW28" s="14"/>
      <c r="CX28" s="14"/>
      <c r="CY28" s="14"/>
      <c r="CZ28" s="14"/>
      <c r="DA28" s="14"/>
      <c r="DB28" s="14"/>
      <c r="DC28" s="14"/>
      <c r="DD28" s="14"/>
      <c r="DE28" s="14"/>
      <c r="DF28" s="14"/>
      <c r="DG28" s="14"/>
      <c r="DH28" s="14"/>
      <c r="DI28" s="14"/>
      <c r="DJ28" s="14"/>
      <c r="DK28" s="14"/>
      <c r="DL28" s="14"/>
      <c r="DM28" s="14"/>
      <c r="DN28" s="14"/>
      <c r="DO28" s="14"/>
      <c r="DP28" s="14"/>
      <c r="DQ28" s="14"/>
      <c r="DR28" s="14"/>
      <c r="DS28" s="14"/>
      <c r="DT28" s="14"/>
      <c r="DU28" s="14"/>
      <c r="DV28" s="14"/>
      <c r="DW28" s="14"/>
      <c r="DX28" s="14"/>
      <c r="DY28" s="14"/>
      <c r="DZ28" s="14"/>
      <c r="EA28" s="14"/>
      <c r="EB28" s="14"/>
      <c r="EC28" s="14"/>
      <c r="ED28" s="14"/>
      <c r="EE28" s="14"/>
      <c r="EF28" s="14"/>
      <c r="EG28" s="14"/>
      <c r="EH28" s="14"/>
      <c r="EI28" s="14"/>
      <c r="EJ28" s="14"/>
      <c r="EK28" s="14"/>
      <c r="EL28" s="14"/>
      <c r="EM28" s="14"/>
      <c r="EN28" s="14"/>
      <c r="EO28" s="14"/>
      <c r="EP28" s="14"/>
      <c r="EQ28" s="14"/>
      <c r="ER28" s="14"/>
      <c r="ES28" s="14"/>
      <c r="ET28" s="14"/>
      <c r="EU28" s="14"/>
      <c r="EV28" s="14"/>
      <c r="EW28" s="14"/>
      <c r="EX28" s="14"/>
      <c r="EY28" s="14"/>
      <c r="EZ28" s="14"/>
      <c r="FA28" s="14"/>
      <c r="FB28" s="14"/>
      <c r="FC28" s="14"/>
      <c r="FD28" s="14"/>
      <c r="FE28" s="14"/>
      <c r="FF28" s="14"/>
      <c r="FG28" s="14"/>
      <c r="FH28" s="14"/>
      <c r="FI28" s="14"/>
      <c r="FJ28" s="14"/>
      <c r="FK28" s="14"/>
      <c r="FL28" s="14"/>
      <c r="FM28" s="14"/>
      <c r="FN28" s="14"/>
      <c r="FO28" s="14"/>
      <c r="FP28" s="14"/>
      <c r="FQ28" s="14"/>
      <c r="FR28" s="14"/>
      <c r="FS28" s="14"/>
      <c r="FT28" s="14"/>
      <c r="FU28" s="14"/>
      <c r="FV28" s="14"/>
      <c r="FW28" s="14"/>
      <c r="FX28" s="14"/>
      <c r="FY28" s="14"/>
      <c r="FZ28" s="14"/>
      <c r="GA28" s="14"/>
      <c r="GB28" s="14"/>
      <c r="GC28" s="14"/>
      <c r="GD28" s="14"/>
      <c r="GE28" s="14"/>
      <c r="GF28" s="14"/>
      <c r="GG28" s="14"/>
      <c r="GH28" s="14"/>
      <c r="GI28" s="14"/>
      <c r="GJ28" s="14"/>
      <c r="GK28" s="14"/>
      <c r="GL28" s="14"/>
      <c r="GM28" s="14"/>
      <c r="GN28" s="14"/>
      <c r="GO28" s="14"/>
      <c r="GP28" s="14"/>
      <c r="GQ28" s="14"/>
      <c r="GR28" s="14"/>
      <c r="GS28" s="14"/>
      <c r="GT28" s="14"/>
      <c r="GU28" s="14"/>
      <c r="GV28" s="14"/>
      <c r="GW28" s="14"/>
      <c r="GX28" s="14"/>
      <c r="GY28" s="14"/>
      <c r="GZ28" s="14"/>
      <c r="HA28" s="14"/>
      <c r="HB28" s="14"/>
      <c r="HC28" s="14"/>
      <c r="HD28" s="14"/>
      <c r="HE28" s="14"/>
      <c r="HF28" s="14"/>
      <c r="HG28" s="14"/>
      <c r="HH28" s="14"/>
      <c r="HI28" s="14"/>
      <c r="HJ28" s="14"/>
      <c r="HK28" s="14"/>
      <c r="HL28" s="14"/>
      <c r="HM28" s="14"/>
      <c r="HN28" s="14"/>
      <c r="HO28" s="14"/>
      <c r="HP28" s="14"/>
      <c r="HQ28" s="14"/>
      <c r="HR28" s="14"/>
      <c r="HS28" s="14"/>
      <c r="HT28" s="14"/>
      <c r="HU28" s="14"/>
      <c r="HV28" s="14"/>
      <c r="HW28" s="14"/>
      <c r="HX28" s="14"/>
      <c r="HY28" s="14"/>
      <c r="HZ28" s="14"/>
      <c r="IA28" s="14"/>
      <c r="IB28" s="14"/>
      <c r="IC28" s="14"/>
      <c r="ID28" s="14"/>
      <c r="IE28" s="14"/>
      <c r="IF28" s="14"/>
      <c r="IG28" s="14"/>
      <c r="IH28" s="14"/>
      <c r="II28" s="14"/>
      <c r="IJ28" s="14"/>
      <c r="IK28" s="14"/>
      <c r="IL28" s="14"/>
      <c r="IM28" s="14"/>
      <c r="IN28" s="14"/>
      <c r="IO28" s="14"/>
      <c r="IP28" s="14"/>
      <c r="IQ28" s="14"/>
      <c r="IR28" s="14"/>
      <c r="IS28" s="14"/>
      <c r="IT28" s="14"/>
      <c r="IU28" s="14"/>
      <c r="IV28" s="14"/>
      <c r="IW28" s="14"/>
      <c r="IX28" s="14"/>
      <c r="IY28" s="14"/>
      <c r="IZ28" s="14"/>
      <c r="JA28" s="14"/>
      <c r="JB28" s="14"/>
      <c r="JC28" s="14"/>
      <c r="JD28" s="14"/>
      <c r="JE28" s="14"/>
      <c r="JF28" s="14"/>
      <c r="JG28" s="14"/>
      <c r="JH28" s="14"/>
      <c r="JI28" s="14"/>
      <c r="JJ28" s="14"/>
      <c r="JK28" s="14"/>
      <c r="JL28" s="14"/>
      <c r="JM28" s="14"/>
      <c r="JN28" s="14"/>
      <c r="JO28" s="14"/>
      <c r="JP28" s="14"/>
      <c r="JQ28" s="14"/>
      <c r="JR28" s="14"/>
      <c r="JS28" s="14"/>
      <c r="JT28" s="14"/>
      <c r="JU28" s="14"/>
      <c r="JV28" s="14"/>
      <c r="JW28" s="14"/>
      <c r="JX28" s="14"/>
      <c r="JY28" s="14"/>
      <c r="JZ28" s="14"/>
      <c r="KA28" s="14"/>
      <c r="KB28" s="14"/>
      <c r="KC28" s="14"/>
      <c r="KD28" s="14"/>
      <c r="KE28" s="14"/>
      <c r="KF28" s="14"/>
      <c r="KG28" s="14"/>
      <c r="KH28" s="14"/>
      <c r="KI28" s="14"/>
      <c r="KJ28" s="14"/>
      <c r="KK28" s="14"/>
      <c r="KL28" s="14"/>
      <c r="KM28" s="14"/>
      <c r="KN28" s="14"/>
      <c r="KO28" s="14"/>
      <c r="KP28" s="14"/>
      <c r="KQ28" s="14"/>
      <c r="KR28" s="14"/>
      <c r="KS28" s="14"/>
      <c r="KT28" s="14"/>
      <c r="KU28" s="14"/>
      <c r="KV28" s="14"/>
      <c r="KW28" s="14"/>
      <c r="KX28" s="14"/>
      <c r="KY28" s="14"/>
      <c r="KZ28" s="14"/>
      <c r="LA28" s="14"/>
      <c r="LB28" s="14"/>
      <c r="LC28" s="14"/>
      <c r="LD28" s="14"/>
      <c r="LE28" s="14"/>
      <c r="LF28" s="14"/>
      <c r="LG28" s="14"/>
      <c r="LH28" s="14"/>
      <c r="LI28" s="14"/>
      <c r="LJ28" s="14"/>
      <c r="LK28" s="14"/>
      <c r="LL28" s="14"/>
      <c r="LM28" s="14"/>
      <c r="LN28" s="14"/>
      <c r="LO28" s="14"/>
      <c r="LP28" s="14"/>
      <c r="LQ28" s="14"/>
      <c r="LR28" s="14"/>
      <c r="LS28" s="14"/>
      <c r="LT28" s="14"/>
      <c r="LU28" s="14"/>
      <c r="LV28" s="14"/>
      <c r="LW28" s="14"/>
      <c r="LX28" s="14"/>
      <c r="LY28" s="14"/>
      <c r="LZ28" s="14"/>
      <c r="MA28" s="14"/>
      <c r="MB28" s="14"/>
      <c r="MC28" s="14"/>
      <c r="MD28" s="14"/>
      <c r="ME28" s="14"/>
      <c r="MF28" s="14"/>
      <c r="MG28" s="14"/>
      <c r="MH28" s="14"/>
      <c r="MI28" s="14"/>
      <c r="MJ28" s="14"/>
      <c r="MK28" s="14"/>
      <c r="ML28" s="14"/>
      <c r="MM28" s="14"/>
      <c r="MN28" s="14"/>
      <c r="MO28" s="14"/>
      <c r="MP28" s="14"/>
      <c r="MQ28" s="14"/>
      <c r="MR28" s="14"/>
      <c r="MS28" s="14"/>
      <c r="MT28" s="14"/>
      <c r="MU28" s="14"/>
      <c r="MV28" s="14"/>
      <c r="MW28" s="14"/>
      <c r="MX28" s="14"/>
      <c r="MY28" s="14"/>
      <c r="MZ28" s="14"/>
      <c r="NA28" s="14"/>
      <c r="NB28" s="14"/>
      <c r="NC28" s="14"/>
      <c r="ND28" s="14"/>
      <c r="NE28" s="14"/>
      <c r="NF28" s="14"/>
      <c r="NG28" s="14"/>
      <c r="NH28" s="14"/>
      <c r="NI28" s="14"/>
      <c r="NJ28" s="14"/>
      <c r="NK28" s="14"/>
      <c r="NL28" s="14"/>
      <c r="NM28" s="14"/>
      <c r="NN28" s="14"/>
      <c r="NO28" s="14"/>
      <c r="NP28" s="14"/>
      <c r="NQ28" s="14"/>
      <c r="NR28" s="14"/>
      <c r="NS28" s="14"/>
      <c r="NT28" s="14"/>
      <c r="NU28" s="14"/>
      <c r="NV28" s="14"/>
      <c r="NW28" s="14"/>
      <c r="NX28" s="14"/>
      <c r="NY28" s="14"/>
      <c r="NZ28" s="14"/>
      <c r="OA28" s="14"/>
      <c r="OB28" s="14"/>
      <c r="OC28" s="14"/>
      <c r="OD28" s="14"/>
      <c r="OE28" s="14"/>
      <c r="OF28" s="14"/>
      <c r="OG28" s="14"/>
      <c r="OH28" s="14"/>
      <c r="OI28" s="14"/>
      <c r="OJ28" s="14"/>
      <c r="OK28" s="14"/>
      <c r="OL28" s="14"/>
      <c r="OM28" s="14"/>
      <c r="ON28" s="14"/>
      <c r="OO28" s="14"/>
      <c r="OP28" s="14"/>
      <c r="OQ28" s="14"/>
      <c r="OR28" s="14"/>
      <c r="OS28" s="14"/>
      <c r="OT28" s="14"/>
      <c r="OU28" s="14"/>
      <c r="OV28" s="14"/>
      <c r="OW28" s="14"/>
      <c r="OX28" s="14"/>
      <c r="OY28" s="14"/>
      <c r="OZ28" s="14"/>
      <c r="PA28" s="14"/>
      <c r="PB28" s="14"/>
      <c r="PC28" s="14"/>
      <c r="PD28" s="14"/>
      <c r="PE28" s="14"/>
      <c r="PF28" s="14"/>
      <c r="PG28" s="14"/>
      <c r="PH28" s="14"/>
      <c r="PI28" s="14"/>
      <c r="PJ28" s="14"/>
      <c r="PK28" s="14"/>
      <c r="PL28" s="14"/>
      <c r="PM28" s="14"/>
      <c r="PN28" s="14"/>
      <c r="PO28" s="14"/>
      <c r="PP28" s="14"/>
      <c r="PQ28" s="14"/>
      <c r="PR28" s="14"/>
      <c r="PS28" s="14"/>
      <c r="PT28" s="14"/>
      <c r="PU28" s="14"/>
      <c r="PV28" s="14"/>
      <c r="PW28" s="14"/>
      <c r="PX28" s="14"/>
      <c r="PY28" s="14"/>
      <c r="PZ28" s="14"/>
      <c r="QA28" s="14"/>
      <c r="QB28" s="14"/>
      <c r="QC28" s="14"/>
      <c r="QD28" s="14"/>
      <c r="QE28" s="14"/>
      <c r="QF28" s="14"/>
      <c r="QG28" s="14"/>
      <c r="QH28" s="14"/>
      <c r="QI28" s="14"/>
      <c r="QJ28" s="14"/>
      <c r="QK28" s="14"/>
      <c r="QL28" s="14"/>
      <c r="QM28" s="14"/>
      <c r="QN28" s="14"/>
      <c r="QO28" s="14"/>
      <c r="QP28" s="14"/>
      <c r="QQ28" s="14"/>
      <c r="QR28" s="14"/>
      <c r="QS28" s="14"/>
      <c r="QT28" s="14"/>
      <c r="QU28" s="14"/>
      <c r="QV28" s="14"/>
      <c r="QW28" s="14"/>
      <c r="QX28" s="14"/>
      <c r="QY28" s="14"/>
      <c r="QZ28" s="14"/>
      <c r="RA28" s="14"/>
      <c r="RB28" s="14"/>
      <c r="RC28" s="14"/>
      <c r="RD28" s="14"/>
      <c r="RE28" s="14"/>
      <c r="RF28" s="14"/>
      <c r="RG28" s="14"/>
      <c r="RH28" s="14"/>
      <c r="RI28" s="14"/>
      <c r="RJ28" s="14"/>
      <c r="RK28" s="14"/>
      <c r="RL28" s="14"/>
      <c r="RM28" s="14"/>
      <c r="RN28" s="14"/>
      <c r="RO28" s="14"/>
      <c r="RP28" s="14"/>
      <c r="RQ28" s="14"/>
      <c r="RR28" s="14"/>
      <c r="RS28" s="14"/>
      <c r="RT28" s="14"/>
      <c r="RU28" s="14"/>
      <c r="RV28" s="14"/>
      <c r="RW28" s="14"/>
      <c r="RX28" s="14"/>
      <c r="RY28" s="14"/>
      <c r="RZ28" s="14"/>
      <c r="SA28" s="14"/>
      <c r="SB28" s="14"/>
      <c r="SC28" s="14"/>
      <c r="SD28" s="14"/>
      <c r="SE28" s="14"/>
      <c r="SF28" s="14"/>
      <c r="SG28" s="14"/>
      <c r="SH28" s="14"/>
      <c r="SI28" s="14"/>
      <c r="SJ28" s="14"/>
      <c r="SK28" s="14"/>
      <c r="SL28" s="14"/>
      <c r="SM28" s="14"/>
      <c r="SN28" s="14"/>
      <c r="SO28" s="14"/>
      <c r="SP28" s="14"/>
      <c r="SQ28" s="14"/>
      <c r="SR28" s="14"/>
      <c r="SS28" s="14"/>
      <c r="ST28" s="14"/>
      <c r="SU28" s="14"/>
      <c r="SV28" s="14"/>
      <c r="SW28" s="14"/>
      <c r="SX28" s="14"/>
      <c r="SY28" s="14"/>
      <c r="SZ28" s="14"/>
      <c r="TA28" s="14"/>
      <c r="TB28" s="14"/>
      <c r="TC28" s="14"/>
      <c r="TD28" s="14"/>
      <c r="TE28" s="14"/>
      <c r="TF28" s="14"/>
      <c r="TG28" s="14"/>
      <c r="TH28" s="14"/>
      <c r="TI28" s="14"/>
      <c r="TJ28" s="14"/>
      <c r="TK28" s="14"/>
      <c r="TL28" s="14"/>
      <c r="TM28" s="14"/>
      <c r="TN28" s="14"/>
      <c r="TO28" s="14"/>
      <c r="TP28" s="14"/>
      <c r="TQ28" s="14"/>
      <c r="TR28" s="14"/>
      <c r="TS28" s="14"/>
      <c r="TT28" s="14"/>
      <c r="TU28" s="14"/>
      <c r="TV28" s="14"/>
      <c r="TW28" s="14"/>
      <c r="TX28" s="14"/>
      <c r="TY28" s="14"/>
      <c r="TZ28" s="14"/>
      <c r="UA28" s="14"/>
      <c r="UB28" s="14"/>
      <c r="UC28" s="14"/>
      <c r="UD28" s="14"/>
      <c r="UE28" s="14"/>
      <c r="UF28" s="14"/>
      <c r="UG28" s="14"/>
      <c r="UH28" s="14"/>
      <c r="UI28" s="14"/>
      <c r="UJ28" s="14"/>
      <c r="UK28" s="14"/>
      <c r="UL28" s="14"/>
      <c r="UM28" s="14"/>
      <c r="UN28" s="14"/>
      <c r="UO28" s="14"/>
      <c r="UP28" s="14"/>
      <c r="UQ28" s="14"/>
      <c r="UR28" s="14"/>
      <c r="US28" s="14"/>
      <c r="UT28" s="14"/>
      <c r="UU28" s="14"/>
      <c r="UV28" s="14"/>
      <c r="UW28" s="14"/>
      <c r="UX28" s="14"/>
      <c r="UY28" s="14"/>
      <c r="UZ28" s="14"/>
      <c r="VA28" s="14"/>
      <c r="VB28" s="14"/>
      <c r="VC28" s="14"/>
      <c r="VD28" s="14"/>
      <c r="VE28" s="14"/>
      <c r="VF28" s="14"/>
      <c r="VG28" s="14"/>
      <c r="VH28" s="14"/>
      <c r="VI28" s="14"/>
      <c r="VJ28" s="14"/>
      <c r="VK28" s="14"/>
      <c r="VL28" s="14"/>
      <c r="VM28" s="14"/>
      <c r="VN28" s="14"/>
      <c r="VO28" s="14"/>
      <c r="VP28" s="14"/>
      <c r="VQ28" s="14"/>
      <c r="VR28" s="14"/>
      <c r="VS28" s="14"/>
      <c r="VT28" s="14"/>
      <c r="VU28" s="14"/>
      <c r="VV28" s="14"/>
      <c r="VW28" s="14"/>
      <c r="VX28" s="14"/>
      <c r="VY28" s="14"/>
      <c r="VZ28" s="14"/>
      <c r="WA28" s="14"/>
      <c r="WB28" s="14"/>
      <c r="WC28" s="14"/>
      <c r="WD28" s="14"/>
      <c r="WE28" s="14"/>
      <c r="WF28" s="14"/>
      <c r="WG28" s="14"/>
      <c r="WH28" s="14"/>
      <c r="WI28" s="14"/>
      <c r="WJ28" s="14"/>
      <c r="WK28" s="14"/>
      <c r="WL28" s="14"/>
      <c r="WM28" s="14"/>
      <c r="WN28" s="14"/>
      <c r="WO28" s="14"/>
      <c r="WP28" s="14"/>
      <c r="WQ28" s="14"/>
      <c r="WR28" s="14"/>
      <c r="WS28" s="14"/>
      <c r="WT28" s="14"/>
      <c r="WU28" s="14"/>
      <c r="WV28" s="14"/>
      <c r="WW28" s="14"/>
      <c r="WX28" s="14"/>
      <c r="WY28" s="14"/>
      <c r="WZ28" s="14"/>
      <c r="XA28" s="14"/>
      <c r="XB28" s="14"/>
      <c r="XC28" s="14"/>
      <c r="XD28" s="14"/>
      <c r="XE28" s="14"/>
      <c r="XF28" s="14"/>
      <c r="XG28" s="14"/>
      <c r="XH28" s="14"/>
      <c r="XI28" s="14"/>
      <c r="XJ28" s="14"/>
    </row>
    <row r="29" spans="1:634" ht="11.25" customHeight="1" x14ac:dyDescent="0.2">
      <c r="A29" s="30" t="s">
        <v>80</v>
      </c>
      <c r="B29" s="119">
        <v>1775.683623725</v>
      </c>
      <c r="C29" s="119">
        <v>961.73237659999006</v>
      </c>
      <c r="D29" s="119">
        <v>802.2603959520801</v>
      </c>
      <c r="E29" s="119">
        <v>799.15043357526997</v>
      </c>
      <c r="F29" s="186">
        <v>813.9512471250099</v>
      </c>
      <c r="G29" s="120">
        <v>54.161246054772064</v>
      </c>
      <c r="H29" s="120">
        <v>45.180368013368927</v>
      </c>
      <c r="I29" s="120">
        <v>45.005226319473813</v>
      </c>
      <c r="J29" s="120">
        <v>83.418258080102191</v>
      </c>
      <c r="K29" s="120">
        <v>99.612350005995324</v>
      </c>
    </row>
    <row r="30" spans="1:634" s="124" customFormat="1" ht="11.25" customHeight="1" x14ac:dyDescent="0.2">
      <c r="A30" s="121" t="s">
        <v>81</v>
      </c>
      <c r="B30" s="122">
        <v>1682.30848436</v>
      </c>
      <c r="C30" s="122">
        <v>1041.2006692510199</v>
      </c>
      <c r="D30" s="122">
        <v>484.12829539796013</v>
      </c>
      <c r="E30" s="122">
        <v>478.25579121105011</v>
      </c>
      <c r="F30" s="187">
        <v>641.10781510898005</v>
      </c>
      <c r="G30" s="123">
        <v>61.891185768294065</v>
      </c>
      <c r="H30" s="123">
        <v>28.777617178940691</v>
      </c>
      <c r="I30" s="123">
        <v>28.428543020336296</v>
      </c>
      <c r="J30" s="123">
        <v>46.497117193193347</v>
      </c>
      <c r="K30" s="123">
        <v>98.786994223900351</v>
      </c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4"/>
      <c r="AF30" s="14"/>
      <c r="AG30" s="14"/>
      <c r="AH30" s="14"/>
      <c r="AI30" s="14"/>
      <c r="AJ30" s="14"/>
      <c r="AK30" s="14"/>
      <c r="AL30" s="14"/>
      <c r="AM30" s="14"/>
      <c r="AN30" s="14"/>
      <c r="AO30" s="14"/>
      <c r="AP30" s="14"/>
      <c r="AQ30" s="14"/>
      <c r="AR30" s="14"/>
      <c r="AS30" s="14"/>
      <c r="AT30" s="14"/>
      <c r="AU30" s="14"/>
      <c r="AV30" s="14"/>
      <c r="AW30" s="14"/>
      <c r="AX30" s="14"/>
      <c r="AY30" s="14"/>
      <c r="AZ30" s="14"/>
      <c r="BA30" s="14"/>
      <c r="BB30" s="14"/>
      <c r="BC30" s="14"/>
      <c r="BD30" s="14"/>
      <c r="BE30" s="14"/>
      <c r="BF30" s="14"/>
      <c r="BG30" s="14"/>
      <c r="BH30" s="14"/>
      <c r="BI30" s="14"/>
      <c r="BJ30" s="14"/>
      <c r="BK30" s="14"/>
      <c r="BL30" s="14"/>
      <c r="BM30" s="14"/>
      <c r="BN30" s="14"/>
      <c r="BO30" s="14"/>
      <c r="BP30" s="14"/>
      <c r="BQ30" s="14"/>
      <c r="BR30" s="14"/>
      <c r="BS30" s="14"/>
      <c r="BT30" s="14"/>
      <c r="BU30" s="14"/>
      <c r="BV30" s="14"/>
      <c r="BW30" s="14"/>
      <c r="BX30" s="14"/>
      <c r="BY30" s="14"/>
      <c r="BZ30" s="14"/>
      <c r="CA30" s="14"/>
      <c r="CB30" s="14"/>
      <c r="CC30" s="14"/>
      <c r="CD30" s="14"/>
      <c r="CE30" s="14"/>
      <c r="CF30" s="14"/>
      <c r="CG30" s="14"/>
      <c r="CH30" s="14"/>
      <c r="CI30" s="14"/>
      <c r="CJ30" s="14"/>
      <c r="CK30" s="14"/>
      <c r="CL30" s="14"/>
      <c r="CM30" s="14"/>
      <c r="CN30" s="14"/>
      <c r="CO30" s="14"/>
      <c r="CP30" s="14"/>
      <c r="CQ30" s="14"/>
      <c r="CR30" s="14"/>
      <c r="CS30" s="14"/>
      <c r="CT30" s="14"/>
      <c r="CU30" s="14"/>
      <c r="CV30" s="14"/>
      <c r="CW30" s="14"/>
      <c r="CX30" s="14"/>
      <c r="CY30" s="14"/>
      <c r="CZ30" s="14"/>
      <c r="DA30" s="14"/>
      <c r="DB30" s="14"/>
      <c r="DC30" s="14"/>
      <c r="DD30" s="14"/>
      <c r="DE30" s="14"/>
      <c r="DF30" s="14"/>
      <c r="DG30" s="14"/>
      <c r="DH30" s="14"/>
      <c r="DI30" s="14"/>
      <c r="DJ30" s="14"/>
      <c r="DK30" s="14"/>
      <c r="DL30" s="14"/>
      <c r="DM30" s="14"/>
      <c r="DN30" s="14"/>
      <c r="DO30" s="14"/>
      <c r="DP30" s="14"/>
      <c r="DQ30" s="14"/>
      <c r="DR30" s="14"/>
      <c r="DS30" s="14"/>
      <c r="DT30" s="14"/>
      <c r="DU30" s="14"/>
      <c r="DV30" s="14"/>
      <c r="DW30" s="14"/>
      <c r="DX30" s="14"/>
      <c r="DY30" s="14"/>
      <c r="DZ30" s="14"/>
      <c r="EA30" s="14"/>
      <c r="EB30" s="14"/>
      <c r="EC30" s="14"/>
      <c r="ED30" s="14"/>
      <c r="EE30" s="14"/>
      <c r="EF30" s="14"/>
      <c r="EG30" s="14"/>
      <c r="EH30" s="14"/>
      <c r="EI30" s="14"/>
      <c r="EJ30" s="14"/>
      <c r="EK30" s="14"/>
      <c r="EL30" s="14"/>
      <c r="EM30" s="14"/>
      <c r="EN30" s="14"/>
      <c r="EO30" s="14"/>
      <c r="EP30" s="14"/>
      <c r="EQ30" s="14"/>
      <c r="ER30" s="14"/>
      <c r="ES30" s="14"/>
      <c r="ET30" s="14"/>
      <c r="EU30" s="14"/>
      <c r="EV30" s="14"/>
      <c r="EW30" s="14"/>
      <c r="EX30" s="14"/>
      <c r="EY30" s="14"/>
      <c r="EZ30" s="14"/>
      <c r="FA30" s="14"/>
      <c r="FB30" s="14"/>
      <c r="FC30" s="14"/>
      <c r="FD30" s="14"/>
      <c r="FE30" s="14"/>
      <c r="FF30" s="14"/>
      <c r="FG30" s="14"/>
      <c r="FH30" s="14"/>
      <c r="FI30" s="14"/>
      <c r="FJ30" s="14"/>
      <c r="FK30" s="14"/>
      <c r="FL30" s="14"/>
      <c r="FM30" s="14"/>
      <c r="FN30" s="14"/>
      <c r="FO30" s="14"/>
      <c r="FP30" s="14"/>
      <c r="FQ30" s="14"/>
      <c r="FR30" s="14"/>
      <c r="FS30" s="14"/>
      <c r="FT30" s="14"/>
      <c r="FU30" s="14"/>
      <c r="FV30" s="14"/>
      <c r="FW30" s="14"/>
      <c r="FX30" s="14"/>
      <c r="FY30" s="14"/>
      <c r="FZ30" s="14"/>
      <c r="GA30" s="14"/>
      <c r="GB30" s="14"/>
      <c r="GC30" s="14"/>
      <c r="GD30" s="14"/>
      <c r="GE30" s="14"/>
      <c r="GF30" s="14"/>
      <c r="GG30" s="14"/>
      <c r="GH30" s="14"/>
      <c r="GI30" s="14"/>
      <c r="GJ30" s="14"/>
      <c r="GK30" s="14"/>
      <c r="GL30" s="14"/>
      <c r="GM30" s="14"/>
      <c r="GN30" s="14"/>
      <c r="GO30" s="14"/>
      <c r="GP30" s="14"/>
      <c r="GQ30" s="14"/>
      <c r="GR30" s="14"/>
      <c r="GS30" s="14"/>
      <c r="GT30" s="14"/>
      <c r="GU30" s="14"/>
      <c r="GV30" s="14"/>
      <c r="GW30" s="14"/>
      <c r="GX30" s="14"/>
      <c r="GY30" s="14"/>
      <c r="GZ30" s="14"/>
      <c r="HA30" s="14"/>
      <c r="HB30" s="14"/>
      <c r="HC30" s="14"/>
      <c r="HD30" s="14"/>
      <c r="HE30" s="14"/>
      <c r="HF30" s="14"/>
      <c r="HG30" s="14"/>
      <c r="HH30" s="14"/>
      <c r="HI30" s="14"/>
      <c r="HJ30" s="14"/>
      <c r="HK30" s="14"/>
      <c r="HL30" s="14"/>
      <c r="HM30" s="14"/>
      <c r="HN30" s="14"/>
      <c r="HO30" s="14"/>
      <c r="HP30" s="14"/>
      <c r="HQ30" s="14"/>
      <c r="HR30" s="14"/>
      <c r="HS30" s="14"/>
      <c r="HT30" s="14"/>
      <c r="HU30" s="14"/>
      <c r="HV30" s="14"/>
      <c r="HW30" s="14"/>
      <c r="HX30" s="14"/>
      <c r="HY30" s="14"/>
      <c r="HZ30" s="14"/>
      <c r="IA30" s="14"/>
      <c r="IB30" s="14"/>
      <c r="IC30" s="14"/>
      <c r="ID30" s="14"/>
      <c r="IE30" s="14"/>
      <c r="IF30" s="14"/>
      <c r="IG30" s="14"/>
      <c r="IH30" s="14"/>
      <c r="II30" s="14"/>
      <c r="IJ30" s="14"/>
      <c r="IK30" s="14"/>
      <c r="IL30" s="14"/>
      <c r="IM30" s="14"/>
      <c r="IN30" s="14"/>
      <c r="IO30" s="14"/>
      <c r="IP30" s="14"/>
      <c r="IQ30" s="14"/>
      <c r="IR30" s="14"/>
      <c r="IS30" s="14"/>
      <c r="IT30" s="14"/>
      <c r="IU30" s="14"/>
      <c r="IV30" s="14"/>
      <c r="IW30" s="14"/>
      <c r="IX30" s="14"/>
      <c r="IY30" s="14"/>
      <c r="IZ30" s="14"/>
      <c r="JA30" s="14"/>
      <c r="JB30" s="14"/>
      <c r="JC30" s="14"/>
      <c r="JD30" s="14"/>
      <c r="JE30" s="14"/>
      <c r="JF30" s="14"/>
      <c r="JG30" s="14"/>
      <c r="JH30" s="14"/>
      <c r="JI30" s="14"/>
      <c r="JJ30" s="14"/>
      <c r="JK30" s="14"/>
      <c r="JL30" s="14"/>
      <c r="JM30" s="14"/>
      <c r="JN30" s="14"/>
      <c r="JO30" s="14"/>
      <c r="JP30" s="14"/>
      <c r="JQ30" s="14"/>
      <c r="JR30" s="14"/>
      <c r="JS30" s="14"/>
      <c r="JT30" s="14"/>
      <c r="JU30" s="14"/>
      <c r="JV30" s="14"/>
      <c r="JW30" s="14"/>
      <c r="JX30" s="14"/>
      <c r="JY30" s="14"/>
      <c r="JZ30" s="14"/>
      <c r="KA30" s="14"/>
      <c r="KB30" s="14"/>
      <c r="KC30" s="14"/>
      <c r="KD30" s="14"/>
      <c r="KE30" s="14"/>
      <c r="KF30" s="14"/>
      <c r="KG30" s="14"/>
      <c r="KH30" s="14"/>
      <c r="KI30" s="14"/>
      <c r="KJ30" s="14"/>
      <c r="KK30" s="14"/>
      <c r="KL30" s="14"/>
      <c r="KM30" s="14"/>
      <c r="KN30" s="14"/>
      <c r="KO30" s="14"/>
      <c r="KP30" s="14"/>
      <c r="KQ30" s="14"/>
      <c r="KR30" s="14"/>
      <c r="KS30" s="14"/>
      <c r="KT30" s="14"/>
      <c r="KU30" s="14"/>
      <c r="KV30" s="14"/>
      <c r="KW30" s="14"/>
      <c r="KX30" s="14"/>
      <c r="KY30" s="14"/>
      <c r="KZ30" s="14"/>
      <c r="LA30" s="14"/>
      <c r="LB30" s="14"/>
      <c r="LC30" s="14"/>
      <c r="LD30" s="14"/>
      <c r="LE30" s="14"/>
      <c r="LF30" s="14"/>
      <c r="LG30" s="14"/>
      <c r="LH30" s="14"/>
      <c r="LI30" s="14"/>
      <c r="LJ30" s="14"/>
      <c r="LK30" s="14"/>
      <c r="LL30" s="14"/>
      <c r="LM30" s="14"/>
      <c r="LN30" s="14"/>
      <c r="LO30" s="14"/>
      <c r="LP30" s="14"/>
      <c r="LQ30" s="14"/>
      <c r="LR30" s="14"/>
      <c r="LS30" s="14"/>
      <c r="LT30" s="14"/>
      <c r="LU30" s="14"/>
      <c r="LV30" s="14"/>
      <c r="LW30" s="14"/>
      <c r="LX30" s="14"/>
      <c r="LY30" s="14"/>
      <c r="LZ30" s="14"/>
      <c r="MA30" s="14"/>
      <c r="MB30" s="14"/>
      <c r="MC30" s="14"/>
      <c r="MD30" s="14"/>
      <c r="ME30" s="14"/>
      <c r="MF30" s="14"/>
      <c r="MG30" s="14"/>
      <c r="MH30" s="14"/>
      <c r="MI30" s="14"/>
      <c r="MJ30" s="14"/>
      <c r="MK30" s="14"/>
      <c r="ML30" s="14"/>
      <c r="MM30" s="14"/>
      <c r="MN30" s="14"/>
      <c r="MO30" s="14"/>
      <c r="MP30" s="14"/>
      <c r="MQ30" s="14"/>
      <c r="MR30" s="14"/>
      <c r="MS30" s="14"/>
      <c r="MT30" s="14"/>
      <c r="MU30" s="14"/>
      <c r="MV30" s="14"/>
      <c r="MW30" s="14"/>
      <c r="MX30" s="14"/>
      <c r="MY30" s="14"/>
      <c r="MZ30" s="14"/>
      <c r="NA30" s="14"/>
      <c r="NB30" s="14"/>
      <c r="NC30" s="14"/>
      <c r="ND30" s="14"/>
      <c r="NE30" s="14"/>
      <c r="NF30" s="14"/>
      <c r="NG30" s="14"/>
      <c r="NH30" s="14"/>
      <c r="NI30" s="14"/>
      <c r="NJ30" s="14"/>
      <c r="NK30" s="14"/>
      <c r="NL30" s="14"/>
      <c r="NM30" s="14"/>
      <c r="NN30" s="14"/>
      <c r="NO30" s="14"/>
      <c r="NP30" s="14"/>
      <c r="NQ30" s="14"/>
      <c r="NR30" s="14"/>
      <c r="NS30" s="14"/>
      <c r="NT30" s="14"/>
      <c r="NU30" s="14"/>
      <c r="NV30" s="14"/>
      <c r="NW30" s="14"/>
      <c r="NX30" s="14"/>
      <c r="NY30" s="14"/>
      <c r="NZ30" s="14"/>
      <c r="OA30" s="14"/>
      <c r="OB30" s="14"/>
      <c r="OC30" s="14"/>
      <c r="OD30" s="14"/>
      <c r="OE30" s="14"/>
      <c r="OF30" s="14"/>
      <c r="OG30" s="14"/>
      <c r="OH30" s="14"/>
      <c r="OI30" s="14"/>
      <c r="OJ30" s="14"/>
      <c r="OK30" s="14"/>
      <c r="OL30" s="14"/>
      <c r="OM30" s="14"/>
      <c r="ON30" s="14"/>
      <c r="OO30" s="14"/>
      <c r="OP30" s="14"/>
      <c r="OQ30" s="14"/>
      <c r="OR30" s="14"/>
      <c r="OS30" s="14"/>
      <c r="OT30" s="14"/>
      <c r="OU30" s="14"/>
      <c r="OV30" s="14"/>
      <c r="OW30" s="14"/>
      <c r="OX30" s="14"/>
      <c r="OY30" s="14"/>
      <c r="OZ30" s="14"/>
      <c r="PA30" s="14"/>
      <c r="PB30" s="14"/>
      <c r="PC30" s="14"/>
      <c r="PD30" s="14"/>
      <c r="PE30" s="14"/>
      <c r="PF30" s="14"/>
      <c r="PG30" s="14"/>
      <c r="PH30" s="14"/>
      <c r="PI30" s="14"/>
      <c r="PJ30" s="14"/>
      <c r="PK30" s="14"/>
      <c r="PL30" s="14"/>
      <c r="PM30" s="14"/>
      <c r="PN30" s="14"/>
      <c r="PO30" s="14"/>
      <c r="PP30" s="14"/>
      <c r="PQ30" s="14"/>
      <c r="PR30" s="14"/>
      <c r="PS30" s="14"/>
      <c r="PT30" s="14"/>
      <c r="PU30" s="14"/>
      <c r="PV30" s="14"/>
      <c r="PW30" s="14"/>
      <c r="PX30" s="14"/>
      <c r="PY30" s="14"/>
      <c r="PZ30" s="14"/>
      <c r="QA30" s="14"/>
      <c r="QB30" s="14"/>
      <c r="QC30" s="14"/>
      <c r="QD30" s="14"/>
      <c r="QE30" s="14"/>
      <c r="QF30" s="14"/>
      <c r="QG30" s="14"/>
      <c r="QH30" s="14"/>
      <c r="QI30" s="14"/>
      <c r="QJ30" s="14"/>
      <c r="QK30" s="14"/>
      <c r="QL30" s="14"/>
      <c r="QM30" s="14"/>
      <c r="QN30" s="14"/>
      <c r="QO30" s="14"/>
      <c r="QP30" s="14"/>
      <c r="QQ30" s="14"/>
      <c r="QR30" s="14"/>
      <c r="QS30" s="14"/>
      <c r="QT30" s="14"/>
      <c r="QU30" s="14"/>
      <c r="QV30" s="14"/>
      <c r="QW30" s="14"/>
      <c r="QX30" s="14"/>
      <c r="QY30" s="14"/>
      <c r="QZ30" s="14"/>
      <c r="RA30" s="14"/>
      <c r="RB30" s="14"/>
      <c r="RC30" s="14"/>
      <c r="RD30" s="14"/>
      <c r="RE30" s="14"/>
      <c r="RF30" s="14"/>
      <c r="RG30" s="14"/>
      <c r="RH30" s="14"/>
      <c r="RI30" s="14"/>
      <c r="RJ30" s="14"/>
      <c r="RK30" s="14"/>
      <c r="RL30" s="14"/>
      <c r="RM30" s="14"/>
      <c r="RN30" s="14"/>
      <c r="RO30" s="14"/>
      <c r="RP30" s="14"/>
      <c r="RQ30" s="14"/>
      <c r="RR30" s="14"/>
      <c r="RS30" s="14"/>
      <c r="RT30" s="14"/>
      <c r="RU30" s="14"/>
      <c r="RV30" s="14"/>
      <c r="RW30" s="14"/>
      <c r="RX30" s="14"/>
      <c r="RY30" s="14"/>
      <c r="RZ30" s="14"/>
      <c r="SA30" s="14"/>
      <c r="SB30" s="14"/>
      <c r="SC30" s="14"/>
      <c r="SD30" s="14"/>
      <c r="SE30" s="14"/>
      <c r="SF30" s="14"/>
      <c r="SG30" s="14"/>
      <c r="SH30" s="14"/>
      <c r="SI30" s="14"/>
      <c r="SJ30" s="14"/>
      <c r="SK30" s="14"/>
      <c r="SL30" s="14"/>
      <c r="SM30" s="14"/>
      <c r="SN30" s="14"/>
      <c r="SO30" s="14"/>
      <c r="SP30" s="14"/>
      <c r="SQ30" s="14"/>
      <c r="SR30" s="14"/>
      <c r="SS30" s="14"/>
      <c r="ST30" s="14"/>
      <c r="SU30" s="14"/>
      <c r="SV30" s="14"/>
      <c r="SW30" s="14"/>
      <c r="SX30" s="14"/>
      <c r="SY30" s="14"/>
      <c r="SZ30" s="14"/>
      <c r="TA30" s="14"/>
      <c r="TB30" s="14"/>
      <c r="TC30" s="14"/>
      <c r="TD30" s="14"/>
      <c r="TE30" s="14"/>
      <c r="TF30" s="14"/>
      <c r="TG30" s="14"/>
      <c r="TH30" s="14"/>
      <c r="TI30" s="14"/>
      <c r="TJ30" s="14"/>
      <c r="TK30" s="14"/>
      <c r="TL30" s="14"/>
      <c r="TM30" s="14"/>
      <c r="TN30" s="14"/>
      <c r="TO30" s="14"/>
      <c r="TP30" s="14"/>
      <c r="TQ30" s="14"/>
      <c r="TR30" s="14"/>
      <c r="TS30" s="14"/>
      <c r="TT30" s="14"/>
      <c r="TU30" s="14"/>
      <c r="TV30" s="14"/>
      <c r="TW30" s="14"/>
      <c r="TX30" s="14"/>
      <c r="TY30" s="14"/>
      <c r="TZ30" s="14"/>
      <c r="UA30" s="14"/>
      <c r="UB30" s="14"/>
      <c r="UC30" s="14"/>
      <c r="UD30" s="14"/>
      <c r="UE30" s="14"/>
      <c r="UF30" s="14"/>
      <c r="UG30" s="14"/>
      <c r="UH30" s="14"/>
      <c r="UI30" s="14"/>
      <c r="UJ30" s="14"/>
      <c r="UK30" s="14"/>
      <c r="UL30" s="14"/>
      <c r="UM30" s="14"/>
      <c r="UN30" s="14"/>
      <c r="UO30" s="14"/>
      <c r="UP30" s="14"/>
      <c r="UQ30" s="14"/>
      <c r="UR30" s="14"/>
      <c r="US30" s="14"/>
      <c r="UT30" s="14"/>
      <c r="UU30" s="14"/>
      <c r="UV30" s="14"/>
      <c r="UW30" s="14"/>
      <c r="UX30" s="14"/>
      <c r="UY30" s="14"/>
      <c r="UZ30" s="14"/>
      <c r="VA30" s="14"/>
      <c r="VB30" s="14"/>
      <c r="VC30" s="14"/>
      <c r="VD30" s="14"/>
      <c r="VE30" s="14"/>
      <c r="VF30" s="14"/>
      <c r="VG30" s="14"/>
      <c r="VH30" s="14"/>
      <c r="VI30" s="14"/>
      <c r="VJ30" s="14"/>
      <c r="VK30" s="14"/>
      <c r="VL30" s="14"/>
      <c r="VM30" s="14"/>
      <c r="VN30" s="14"/>
      <c r="VO30" s="14"/>
      <c r="VP30" s="14"/>
      <c r="VQ30" s="14"/>
      <c r="VR30" s="14"/>
      <c r="VS30" s="14"/>
      <c r="VT30" s="14"/>
      <c r="VU30" s="14"/>
      <c r="VV30" s="14"/>
      <c r="VW30" s="14"/>
      <c r="VX30" s="14"/>
      <c r="VY30" s="14"/>
      <c r="VZ30" s="14"/>
      <c r="WA30" s="14"/>
      <c r="WB30" s="14"/>
      <c r="WC30" s="14"/>
      <c r="WD30" s="14"/>
      <c r="WE30" s="14"/>
      <c r="WF30" s="14"/>
      <c r="WG30" s="14"/>
      <c r="WH30" s="14"/>
      <c r="WI30" s="14"/>
      <c r="WJ30" s="14"/>
      <c r="WK30" s="14"/>
      <c r="WL30" s="14"/>
      <c r="WM30" s="14"/>
      <c r="WN30" s="14"/>
      <c r="WO30" s="14"/>
      <c r="WP30" s="14"/>
      <c r="WQ30" s="14"/>
      <c r="WR30" s="14"/>
      <c r="WS30" s="14"/>
      <c r="WT30" s="14"/>
      <c r="WU30" s="14"/>
      <c r="WV30" s="14"/>
      <c r="WW30" s="14"/>
      <c r="WX30" s="14"/>
      <c r="WY30" s="14"/>
      <c r="WZ30" s="14"/>
      <c r="XA30" s="14"/>
      <c r="XB30" s="14"/>
      <c r="XC30" s="14"/>
      <c r="XD30" s="14"/>
      <c r="XE30" s="14"/>
      <c r="XF30" s="14"/>
      <c r="XG30" s="14"/>
      <c r="XH30" s="14"/>
      <c r="XI30" s="14"/>
      <c r="XJ30" s="14"/>
    </row>
    <row r="31" spans="1:634" ht="11.25" customHeight="1" x14ac:dyDescent="0.2">
      <c r="A31" s="30" t="s">
        <v>82</v>
      </c>
      <c r="B31" s="119">
        <v>1674.934484055</v>
      </c>
      <c r="C31" s="119">
        <v>614.15357726262005</v>
      </c>
      <c r="D31" s="119">
        <v>404.18421250176999</v>
      </c>
      <c r="E31" s="119">
        <v>404.17924418877004</v>
      </c>
      <c r="F31" s="186">
        <v>1060.7809067923799</v>
      </c>
      <c r="G31" s="120">
        <v>36.667319415130812</v>
      </c>
      <c r="H31" s="120">
        <v>24.131344619715751</v>
      </c>
      <c r="I31" s="120">
        <v>24.131047992411979</v>
      </c>
      <c r="J31" s="120">
        <v>65.811586460716086</v>
      </c>
      <c r="K31" s="120">
        <v>99.998770780043785</v>
      </c>
    </row>
    <row r="32" spans="1:634" s="124" customFormat="1" ht="11.25" customHeight="1" x14ac:dyDescent="0.2">
      <c r="A32" s="121" t="s">
        <v>83</v>
      </c>
      <c r="B32" s="122">
        <v>1643.0313780619999</v>
      </c>
      <c r="C32" s="122">
        <v>722.76729522295</v>
      </c>
      <c r="D32" s="122">
        <v>311.76959233848999</v>
      </c>
      <c r="E32" s="122">
        <v>310.94171118528999</v>
      </c>
      <c r="F32" s="187">
        <v>920.26408283904993</v>
      </c>
      <c r="G32" s="123">
        <v>43.989865615072645</v>
      </c>
      <c r="H32" s="123">
        <v>18.975267088704701</v>
      </c>
      <c r="I32" s="123">
        <v>18.92487966675683</v>
      </c>
      <c r="J32" s="123">
        <v>43.135542296821733</v>
      </c>
      <c r="K32" s="123">
        <v>99.734457377003864</v>
      </c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14"/>
      <c r="AF32" s="14"/>
      <c r="AG32" s="14"/>
      <c r="AH32" s="14"/>
      <c r="AI32" s="14"/>
      <c r="AJ32" s="14"/>
      <c r="AK32" s="14"/>
      <c r="AL32" s="14"/>
      <c r="AM32" s="14"/>
      <c r="AN32" s="14"/>
      <c r="AO32" s="14"/>
      <c r="AP32" s="14"/>
      <c r="AQ32" s="14"/>
      <c r="AR32" s="14"/>
      <c r="AS32" s="14"/>
      <c r="AT32" s="14"/>
      <c r="AU32" s="14"/>
      <c r="AV32" s="14"/>
      <c r="AW32" s="14"/>
      <c r="AX32" s="14"/>
      <c r="AY32" s="14"/>
      <c r="AZ32" s="14"/>
      <c r="BA32" s="14"/>
      <c r="BB32" s="14"/>
      <c r="BC32" s="14"/>
      <c r="BD32" s="14"/>
      <c r="BE32" s="14"/>
      <c r="BF32" s="14"/>
      <c r="BG32" s="14"/>
      <c r="BH32" s="14"/>
      <c r="BI32" s="14"/>
      <c r="BJ32" s="14"/>
      <c r="BK32" s="14"/>
      <c r="BL32" s="14"/>
      <c r="BM32" s="14"/>
      <c r="BN32" s="14"/>
      <c r="BO32" s="14"/>
      <c r="BP32" s="14"/>
      <c r="BQ32" s="14"/>
      <c r="BR32" s="14"/>
      <c r="BS32" s="14"/>
      <c r="BT32" s="14"/>
      <c r="BU32" s="14"/>
      <c r="BV32" s="14"/>
      <c r="BW32" s="14"/>
      <c r="BX32" s="14"/>
      <c r="BY32" s="14"/>
      <c r="BZ32" s="14"/>
      <c r="CA32" s="14"/>
      <c r="CB32" s="14"/>
      <c r="CC32" s="14"/>
      <c r="CD32" s="14"/>
      <c r="CE32" s="14"/>
      <c r="CF32" s="14"/>
      <c r="CG32" s="14"/>
      <c r="CH32" s="14"/>
      <c r="CI32" s="14"/>
      <c r="CJ32" s="14"/>
      <c r="CK32" s="14"/>
      <c r="CL32" s="14"/>
      <c r="CM32" s="14"/>
      <c r="CN32" s="14"/>
      <c r="CO32" s="14"/>
      <c r="CP32" s="14"/>
      <c r="CQ32" s="14"/>
      <c r="CR32" s="14"/>
      <c r="CS32" s="14"/>
      <c r="CT32" s="14"/>
      <c r="CU32" s="14"/>
      <c r="CV32" s="14"/>
      <c r="CW32" s="14"/>
      <c r="CX32" s="14"/>
      <c r="CY32" s="14"/>
      <c r="CZ32" s="14"/>
      <c r="DA32" s="14"/>
      <c r="DB32" s="14"/>
      <c r="DC32" s="14"/>
      <c r="DD32" s="14"/>
      <c r="DE32" s="14"/>
      <c r="DF32" s="14"/>
      <c r="DG32" s="14"/>
      <c r="DH32" s="14"/>
      <c r="DI32" s="14"/>
      <c r="DJ32" s="14"/>
      <c r="DK32" s="14"/>
      <c r="DL32" s="14"/>
      <c r="DM32" s="14"/>
      <c r="DN32" s="14"/>
      <c r="DO32" s="14"/>
      <c r="DP32" s="14"/>
      <c r="DQ32" s="14"/>
      <c r="DR32" s="14"/>
      <c r="DS32" s="14"/>
      <c r="DT32" s="14"/>
      <c r="DU32" s="14"/>
      <c r="DV32" s="14"/>
      <c r="DW32" s="14"/>
      <c r="DX32" s="14"/>
      <c r="DY32" s="14"/>
      <c r="DZ32" s="14"/>
      <c r="EA32" s="14"/>
      <c r="EB32" s="14"/>
      <c r="EC32" s="14"/>
      <c r="ED32" s="14"/>
      <c r="EE32" s="14"/>
      <c r="EF32" s="14"/>
      <c r="EG32" s="14"/>
      <c r="EH32" s="14"/>
      <c r="EI32" s="14"/>
      <c r="EJ32" s="14"/>
      <c r="EK32" s="14"/>
      <c r="EL32" s="14"/>
      <c r="EM32" s="14"/>
      <c r="EN32" s="14"/>
      <c r="EO32" s="14"/>
      <c r="EP32" s="14"/>
      <c r="EQ32" s="14"/>
      <c r="ER32" s="14"/>
      <c r="ES32" s="14"/>
      <c r="ET32" s="14"/>
      <c r="EU32" s="14"/>
      <c r="EV32" s="14"/>
      <c r="EW32" s="14"/>
      <c r="EX32" s="14"/>
      <c r="EY32" s="14"/>
      <c r="EZ32" s="14"/>
      <c r="FA32" s="14"/>
      <c r="FB32" s="14"/>
      <c r="FC32" s="14"/>
      <c r="FD32" s="14"/>
      <c r="FE32" s="14"/>
      <c r="FF32" s="14"/>
      <c r="FG32" s="14"/>
      <c r="FH32" s="14"/>
      <c r="FI32" s="14"/>
      <c r="FJ32" s="14"/>
      <c r="FK32" s="14"/>
      <c r="FL32" s="14"/>
      <c r="FM32" s="14"/>
      <c r="FN32" s="14"/>
      <c r="FO32" s="14"/>
      <c r="FP32" s="14"/>
      <c r="FQ32" s="14"/>
      <c r="FR32" s="14"/>
      <c r="FS32" s="14"/>
      <c r="FT32" s="14"/>
      <c r="FU32" s="14"/>
      <c r="FV32" s="14"/>
      <c r="FW32" s="14"/>
      <c r="FX32" s="14"/>
      <c r="FY32" s="14"/>
      <c r="FZ32" s="14"/>
      <c r="GA32" s="14"/>
      <c r="GB32" s="14"/>
      <c r="GC32" s="14"/>
      <c r="GD32" s="14"/>
      <c r="GE32" s="14"/>
      <c r="GF32" s="14"/>
      <c r="GG32" s="14"/>
      <c r="GH32" s="14"/>
      <c r="GI32" s="14"/>
      <c r="GJ32" s="14"/>
      <c r="GK32" s="14"/>
      <c r="GL32" s="14"/>
      <c r="GM32" s="14"/>
      <c r="GN32" s="14"/>
      <c r="GO32" s="14"/>
      <c r="GP32" s="14"/>
      <c r="GQ32" s="14"/>
      <c r="GR32" s="14"/>
      <c r="GS32" s="14"/>
      <c r="GT32" s="14"/>
      <c r="GU32" s="14"/>
      <c r="GV32" s="14"/>
      <c r="GW32" s="14"/>
      <c r="GX32" s="14"/>
      <c r="GY32" s="14"/>
      <c r="GZ32" s="14"/>
      <c r="HA32" s="14"/>
      <c r="HB32" s="14"/>
      <c r="HC32" s="14"/>
      <c r="HD32" s="14"/>
      <c r="HE32" s="14"/>
      <c r="HF32" s="14"/>
      <c r="HG32" s="14"/>
      <c r="HH32" s="14"/>
      <c r="HI32" s="14"/>
      <c r="HJ32" s="14"/>
      <c r="HK32" s="14"/>
      <c r="HL32" s="14"/>
      <c r="HM32" s="14"/>
      <c r="HN32" s="14"/>
      <c r="HO32" s="14"/>
      <c r="HP32" s="14"/>
      <c r="HQ32" s="14"/>
      <c r="HR32" s="14"/>
      <c r="HS32" s="14"/>
      <c r="HT32" s="14"/>
      <c r="HU32" s="14"/>
      <c r="HV32" s="14"/>
      <c r="HW32" s="14"/>
      <c r="HX32" s="14"/>
      <c r="HY32" s="14"/>
      <c r="HZ32" s="14"/>
      <c r="IA32" s="14"/>
      <c r="IB32" s="14"/>
      <c r="IC32" s="14"/>
      <c r="ID32" s="14"/>
      <c r="IE32" s="14"/>
      <c r="IF32" s="14"/>
      <c r="IG32" s="14"/>
      <c r="IH32" s="14"/>
      <c r="II32" s="14"/>
      <c r="IJ32" s="14"/>
      <c r="IK32" s="14"/>
      <c r="IL32" s="14"/>
      <c r="IM32" s="14"/>
      <c r="IN32" s="14"/>
      <c r="IO32" s="14"/>
      <c r="IP32" s="14"/>
      <c r="IQ32" s="14"/>
      <c r="IR32" s="14"/>
      <c r="IS32" s="14"/>
      <c r="IT32" s="14"/>
      <c r="IU32" s="14"/>
      <c r="IV32" s="14"/>
      <c r="IW32" s="14"/>
      <c r="IX32" s="14"/>
      <c r="IY32" s="14"/>
      <c r="IZ32" s="14"/>
      <c r="JA32" s="14"/>
      <c r="JB32" s="14"/>
      <c r="JC32" s="14"/>
      <c r="JD32" s="14"/>
      <c r="JE32" s="14"/>
      <c r="JF32" s="14"/>
      <c r="JG32" s="14"/>
      <c r="JH32" s="14"/>
      <c r="JI32" s="14"/>
      <c r="JJ32" s="14"/>
      <c r="JK32" s="14"/>
      <c r="JL32" s="14"/>
      <c r="JM32" s="14"/>
      <c r="JN32" s="14"/>
      <c r="JO32" s="14"/>
      <c r="JP32" s="14"/>
      <c r="JQ32" s="14"/>
      <c r="JR32" s="14"/>
      <c r="JS32" s="14"/>
      <c r="JT32" s="14"/>
      <c r="JU32" s="14"/>
      <c r="JV32" s="14"/>
      <c r="JW32" s="14"/>
      <c r="JX32" s="14"/>
      <c r="JY32" s="14"/>
      <c r="JZ32" s="14"/>
      <c r="KA32" s="14"/>
      <c r="KB32" s="14"/>
      <c r="KC32" s="14"/>
      <c r="KD32" s="14"/>
      <c r="KE32" s="14"/>
      <c r="KF32" s="14"/>
      <c r="KG32" s="14"/>
      <c r="KH32" s="14"/>
      <c r="KI32" s="14"/>
      <c r="KJ32" s="14"/>
      <c r="KK32" s="14"/>
      <c r="KL32" s="14"/>
      <c r="KM32" s="14"/>
      <c r="KN32" s="14"/>
      <c r="KO32" s="14"/>
      <c r="KP32" s="14"/>
      <c r="KQ32" s="14"/>
      <c r="KR32" s="14"/>
      <c r="KS32" s="14"/>
      <c r="KT32" s="14"/>
      <c r="KU32" s="14"/>
      <c r="KV32" s="14"/>
      <c r="KW32" s="14"/>
      <c r="KX32" s="14"/>
      <c r="KY32" s="14"/>
      <c r="KZ32" s="14"/>
      <c r="LA32" s="14"/>
      <c r="LB32" s="14"/>
      <c r="LC32" s="14"/>
      <c r="LD32" s="14"/>
      <c r="LE32" s="14"/>
      <c r="LF32" s="14"/>
      <c r="LG32" s="14"/>
      <c r="LH32" s="14"/>
      <c r="LI32" s="14"/>
      <c r="LJ32" s="14"/>
      <c r="LK32" s="14"/>
      <c r="LL32" s="14"/>
      <c r="LM32" s="14"/>
      <c r="LN32" s="14"/>
      <c r="LO32" s="14"/>
      <c r="LP32" s="14"/>
      <c r="LQ32" s="14"/>
      <c r="LR32" s="14"/>
      <c r="LS32" s="14"/>
      <c r="LT32" s="14"/>
      <c r="LU32" s="14"/>
      <c r="LV32" s="14"/>
      <c r="LW32" s="14"/>
      <c r="LX32" s="14"/>
      <c r="LY32" s="14"/>
      <c r="LZ32" s="14"/>
      <c r="MA32" s="14"/>
      <c r="MB32" s="14"/>
      <c r="MC32" s="14"/>
      <c r="MD32" s="14"/>
      <c r="ME32" s="14"/>
      <c r="MF32" s="14"/>
      <c r="MG32" s="14"/>
      <c r="MH32" s="14"/>
      <c r="MI32" s="14"/>
      <c r="MJ32" s="14"/>
      <c r="MK32" s="14"/>
      <c r="ML32" s="14"/>
      <c r="MM32" s="14"/>
      <c r="MN32" s="14"/>
      <c r="MO32" s="14"/>
      <c r="MP32" s="14"/>
      <c r="MQ32" s="14"/>
      <c r="MR32" s="14"/>
      <c r="MS32" s="14"/>
      <c r="MT32" s="14"/>
      <c r="MU32" s="14"/>
      <c r="MV32" s="14"/>
      <c r="MW32" s="14"/>
      <c r="MX32" s="14"/>
      <c r="MY32" s="14"/>
      <c r="MZ32" s="14"/>
      <c r="NA32" s="14"/>
      <c r="NB32" s="14"/>
      <c r="NC32" s="14"/>
      <c r="ND32" s="14"/>
      <c r="NE32" s="14"/>
      <c r="NF32" s="14"/>
      <c r="NG32" s="14"/>
      <c r="NH32" s="14"/>
      <c r="NI32" s="14"/>
      <c r="NJ32" s="14"/>
      <c r="NK32" s="14"/>
      <c r="NL32" s="14"/>
      <c r="NM32" s="14"/>
      <c r="NN32" s="14"/>
      <c r="NO32" s="14"/>
      <c r="NP32" s="14"/>
      <c r="NQ32" s="14"/>
      <c r="NR32" s="14"/>
      <c r="NS32" s="14"/>
      <c r="NT32" s="14"/>
      <c r="NU32" s="14"/>
      <c r="NV32" s="14"/>
      <c r="NW32" s="14"/>
      <c r="NX32" s="14"/>
      <c r="NY32" s="14"/>
      <c r="NZ32" s="14"/>
      <c r="OA32" s="14"/>
      <c r="OB32" s="14"/>
      <c r="OC32" s="14"/>
      <c r="OD32" s="14"/>
      <c r="OE32" s="14"/>
      <c r="OF32" s="14"/>
      <c r="OG32" s="14"/>
      <c r="OH32" s="14"/>
      <c r="OI32" s="14"/>
      <c r="OJ32" s="14"/>
      <c r="OK32" s="14"/>
      <c r="OL32" s="14"/>
      <c r="OM32" s="14"/>
      <c r="ON32" s="14"/>
      <c r="OO32" s="14"/>
      <c r="OP32" s="14"/>
      <c r="OQ32" s="14"/>
      <c r="OR32" s="14"/>
      <c r="OS32" s="14"/>
      <c r="OT32" s="14"/>
      <c r="OU32" s="14"/>
      <c r="OV32" s="14"/>
      <c r="OW32" s="14"/>
      <c r="OX32" s="14"/>
      <c r="OY32" s="14"/>
      <c r="OZ32" s="14"/>
      <c r="PA32" s="14"/>
      <c r="PB32" s="14"/>
      <c r="PC32" s="14"/>
      <c r="PD32" s="14"/>
      <c r="PE32" s="14"/>
      <c r="PF32" s="14"/>
      <c r="PG32" s="14"/>
      <c r="PH32" s="14"/>
      <c r="PI32" s="14"/>
      <c r="PJ32" s="14"/>
      <c r="PK32" s="14"/>
      <c r="PL32" s="14"/>
      <c r="PM32" s="14"/>
      <c r="PN32" s="14"/>
      <c r="PO32" s="14"/>
      <c r="PP32" s="14"/>
      <c r="PQ32" s="14"/>
      <c r="PR32" s="14"/>
      <c r="PS32" s="14"/>
      <c r="PT32" s="14"/>
      <c r="PU32" s="14"/>
      <c r="PV32" s="14"/>
      <c r="PW32" s="14"/>
      <c r="PX32" s="14"/>
      <c r="PY32" s="14"/>
      <c r="PZ32" s="14"/>
      <c r="QA32" s="14"/>
      <c r="QB32" s="14"/>
      <c r="QC32" s="14"/>
      <c r="QD32" s="14"/>
      <c r="QE32" s="14"/>
      <c r="QF32" s="14"/>
      <c r="QG32" s="14"/>
      <c r="QH32" s="14"/>
      <c r="QI32" s="14"/>
      <c r="QJ32" s="14"/>
      <c r="QK32" s="14"/>
      <c r="QL32" s="14"/>
      <c r="QM32" s="14"/>
      <c r="QN32" s="14"/>
      <c r="QO32" s="14"/>
      <c r="QP32" s="14"/>
      <c r="QQ32" s="14"/>
      <c r="QR32" s="14"/>
      <c r="QS32" s="14"/>
      <c r="QT32" s="14"/>
      <c r="QU32" s="14"/>
      <c r="QV32" s="14"/>
      <c r="QW32" s="14"/>
      <c r="QX32" s="14"/>
      <c r="QY32" s="14"/>
      <c r="QZ32" s="14"/>
      <c r="RA32" s="14"/>
      <c r="RB32" s="14"/>
      <c r="RC32" s="14"/>
      <c r="RD32" s="14"/>
      <c r="RE32" s="14"/>
      <c r="RF32" s="14"/>
      <c r="RG32" s="14"/>
      <c r="RH32" s="14"/>
      <c r="RI32" s="14"/>
      <c r="RJ32" s="14"/>
      <c r="RK32" s="14"/>
      <c r="RL32" s="14"/>
      <c r="RM32" s="14"/>
      <c r="RN32" s="14"/>
      <c r="RO32" s="14"/>
      <c r="RP32" s="14"/>
      <c r="RQ32" s="14"/>
      <c r="RR32" s="14"/>
      <c r="RS32" s="14"/>
      <c r="RT32" s="14"/>
      <c r="RU32" s="14"/>
      <c r="RV32" s="14"/>
      <c r="RW32" s="14"/>
      <c r="RX32" s="14"/>
      <c r="RY32" s="14"/>
      <c r="RZ32" s="14"/>
      <c r="SA32" s="14"/>
      <c r="SB32" s="14"/>
      <c r="SC32" s="14"/>
      <c r="SD32" s="14"/>
      <c r="SE32" s="14"/>
      <c r="SF32" s="14"/>
      <c r="SG32" s="14"/>
      <c r="SH32" s="14"/>
      <c r="SI32" s="14"/>
      <c r="SJ32" s="14"/>
      <c r="SK32" s="14"/>
      <c r="SL32" s="14"/>
      <c r="SM32" s="14"/>
      <c r="SN32" s="14"/>
      <c r="SO32" s="14"/>
      <c r="SP32" s="14"/>
      <c r="SQ32" s="14"/>
      <c r="SR32" s="14"/>
      <c r="SS32" s="14"/>
      <c r="ST32" s="14"/>
      <c r="SU32" s="14"/>
      <c r="SV32" s="14"/>
      <c r="SW32" s="14"/>
      <c r="SX32" s="14"/>
      <c r="SY32" s="14"/>
      <c r="SZ32" s="14"/>
      <c r="TA32" s="14"/>
      <c r="TB32" s="14"/>
      <c r="TC32" s="14"/>
      <c r="TD32" s="14"/>
      <c r="TE32" s="14"/>
      <c r="TF32" s="14"/>
      <c r="TG32" s="14"/>
      <c r="TH32" s="14"/>
      <c r="TI32" s="14"/>
      <c r="TJ32" s="14"/>
      <c r="TK32" s="14"/>
      <c r="TL32" s="14"/>
      <c r="TM32" s="14"/>
      <c r="TN32" s="14"/>
      <c r="TO32" s="14"/>
      <c r="TP32" s="14"/>
      <c r="TQ32" s="14"/>
      <c r="TR32" s="14"/>
      <c r="TS32" s="14"/>
      <c r="TT32" s="14"/>
      <c r="TU32" s="14"/>
      <c r="TV32" s="14"/>
      <c r="TW32" s="14"/>
      <c r="TX32" s="14"/>
      <c r="TY32" s="14"/>
      <c r="TZ32" s="14"/>
      <c r="UA32" s="14"/>
      <c r="UB32" s="14"/>
      <c r="UC32" s="14"/>
      <c r="UD32" s="14"/>
      <c r="UE32" s="14"/>
      <c r="UF32" s="14"/>
      <c r="UG32" s="14"/>
      <c r="UH32" s="14"/>
      <c r="UI32" s="14"/>
      <c r="UJ32" s="14"/>
      <c r="UK32" s="14"/>
      <c r="UL32" s="14"/>
      <c r="UM32" s="14"/>
      <c r="UN32" s="14"/>
      <c r="UO32" s="14"/>
      <c r="UP32" s="14"/>
      <c r="UQ32" s="14"/>
      <c r="UR32" s="14"/>
      <c r="US32" s="14"/>
      <c r="UT32" s="14"/>
      <c r="UU32" s="14"/>
      <c r="UV32" s="14"/>
      <c r="UW32" s="14"/>
      <c r="UX32" s="14"/>
      <c r="UY32" s="14"/>
      <c r="UZ32" s="14"/>
      <c r="VA32" s="14"/>
      <c r="VB32" s="14"/>
      <c r="VC32" s="14"/>
      <c r="VD32" s="14"/>
      <c r="VE32" s="14"/>
      <c r="VF32" s="14"/>
      <c r="VG32" s="14"/>
      <c r="VH32" s="14"/>
      <c r="VI32" s="14"/>
      <c r="VJ32" s="14"/>
      <c r="VK32" s="14"/>
      <c r="VL32" s="14"/>
      <c r="VM32" s="14"/>
      <c r="VN32" s="14"/>
      <c r="VO32" s="14"/>
      <c r="VP32" s="14"/>
      <c r="VQ32" s="14"/>
      <c r="VR32" s="14"/>
      <c r="VS32" s="14"/>
      <c r="VT32" s="14"/>
      <c r="VU32" s="14"/>
      <c r="VV32" s="14"/>
      <c r="VW32" s="14"/>
      <c r="VX32" s="14"/>
      <c r="VY32" s="14"/>
      <c r="VZ32" s="14"/>
      <c r="WA32" s="14"/>
      <c r="WB32" s="14"/>
      <c r="WC32" s="14"/>
      <c r="WD32" s="14"/>
      <c r="WE32" s="14"/>
      <c r="WF32" s="14"/>
      <c r="WG32" s="14"/>
      <c r="WH32" s="14"/>
      <c r="WI32" s="14"/>
      <c r="WJ32" s="14"/>
      <c r="WK32" s="14"/>
      <c r="WL32" s="14"/>
      <c r="WM32" s="14"/>
      <c r="WN32" s="14"/>
      <c r="WO32" s="14"/>
      <c r="WP32" s="14"/>
      <c r="WQ32" s="14"/>
      <c r="WR32" s="14"/>
      <c r="WS32" s="14"/>
      <c r="WT32" s="14"/>
      <c r="WU32" s="14"/>
      <c r="WV32" s="14"/>
      <c r="WW32" s="14"/>
      <c r="WX32" s="14"/>
      <c r="WY32" s="14"/>
      <c r="WZ32" s="14"/>
      <c r="XA32" s="14"/>
      <c r="XB32" s="14"/>
      <c r="XC32" s="14"/>
      <c r="XD32" s="14"/>
      <c r="XE32" s="14"/>
      <c r="XF32" s="14"/>
      <c r="XG32" s="14"/>
      <c r="XH32" s="14"/>
      <c r="XI32" s="14"/>
      <c r="XJ32" s="14"/>
    </row>
    <row r="33" spans="1:634" ht="11.25" customHeight="1" x14ac:dyDescent="0.2">
      <c r="A33" s="30" t="s">
        <v>84</v>
      </c>
      <c r="B33" s="119">
        <v>1558.5089909569999</v>
      </c>
      <c r="C33" s="119">
        <v>1144.1109173061602</v>
      </c>
      <c r="D33" s="119">
        <v>497.73876485483009</v>
      </c>
      <c r="E33" s="119">
        <v>496.98666774470007</v>
      </c>
      <c r="F33" s="186">
        <v>414.39807365083971</v>
      </c>
      <c r="G33" s="120">
        <v>73.410607442413323</v>
      </c>
      <c r="H33" s="120">
        <v>31.936855529411762</v>
      </c>
      <c r="I33" s="120">
        <v>31.888598052907362</v>
      </c>
      <c r="J33" s="120">
        <v>43.504415291025225</v>
      </c>
      <c r="K33" s="120">
        <v>99.848897220141296</v>
      </c>
    </row>
    <row r="34" spans="1:634" s="124" customFormat="1" ht="11.25" customHeight="1" x14ac:dyDescent="0.2">
      <c r="A34" s="121" t="s">
        <v>85</v>
      </c>
      <c r="B34" s="122">
        <v>1466.9189626990001</v>
      </c>
      <c r="C34" s="122">
        <v>862.14282144554988</v>
      </c>
      <c r="D34" s="122">
        <v>487.34489369579995</v>
      </c>
      <c r="E34" s="122">
        <v>486.26022492682995</v>
      </c>
      <c r="F34" s="187">
        <v>604.77614125345019</v>
      </c>
      <c r="G34" s="123">
        <v>58.772355076744255</v>
      </c>
      <c r="H34" s="123">
        <v>33.222346025108898</v>
      </c>
      <c r="I34" s="123">
        <v>33.14840405581468</v>
      </c>
      <c r="J34" s="123">
        <v>56.527164823882849</v>
      </c>
      <c r="K34" s="123">
        <v>99.777433028846502</v>
      </c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  <c r="AH34" s="14"/>
      <c r="AI34" s="14"/>
      <c r="AJ34" s="14"/>
      <c r="AK34" s="14"/>
      <c r="AL34" s="14"/>
      <c r="AM34" s="14"/>
      <c r="AN34" s="14"/>
      <c r="AO34" s="14"/>
      <c r="AP34" s="14"/>
      <c r="AQ34" s="14"/>
      <c r="AR34" s="14"/>
      <c r="AS34" s="14"/>
      <c r="AT34" s="14"/>
      <c r="AU34" s="14"/>
      <c r="AV34" s="14"/>
      <c r="AW34" s="14"/>
      <c r="AX34" s="14"/>
      <c r="AY34" s="14"/>
      <c r="AZ34" s="14"/>
      <c r="BA34" s="14"/>
      <c r="BB34" s="14"/>
      <c r="BC34" s="14"/>
      <c r="BD34" s="14"/>
      <c r="BE34" s="14"/>
      <c r="BF34" s="14"/>
      <c r="BG34" s="14"/>
      <c r="BH34" s="14"/>
      <c r="BI34" s="14"/>
      <c r="BJ34" s="14"/>
      <c r="BK34" s="14"/>
      <c r="BL34" s="14"/>
      <c r="BM34" s="14"/>
      <c r="BN34" s="14"/>
      <c r="BO34" s="14"/>
      <c r="BP34" s="14"/>
      <c r="BQ34" s="14"/>
      <c r="BR34" s="14"/>
      <c r="BS34" s="14"/>
      <c r="BT34" s="14"/>
      <c r="BU34" s="14"/>
      <c r="BV34" s="14"/>
      <c r="BW34" s="14"/>
      <c r="BX34" s="14"/>
      <c r="BY34" s="14"/>
      <c r="BZ34" s="14"/>
      <c r="CA34" s="14"/>
      <c r="CB34" s="14"/>
      <c r="CC34" s="14"/>
      <c r="CD34" s="14"/>
      <c r="CE34" s="14"/>
      <c r="CF34" s="14"/>
      <c r="CG34" s="14"/>
      <c r="CH34" s="14"/>
      <c r="CI34" s="14"/>
      <c r="CJ34" s="14"/>
      <c r="CK34" s="14"/>
      <c r="CL34" s="14"/>
      <c r="CM34" s="14"/>
      <c r="CN34" s="14"/>
      <c r="CO34" s="14"/>
      <c r="CP34" s="14"/>
      <c r="CQ34" s="14"/>
      <c r="CR34" s="14"/>
      <c r="CS34" s="14"/>
      <c r="CT34" s="14"/>
      <c r="CU34" s="14"/>
      <c r="CV34" s="14"/>
      <c r="CW34" s="14"/>
      <c r="CX34" s="14"/>
      <c r="CY34" s="14"/>
      <c r="CZ34" s="14"/>
      <c r="DA34" s="14"/>
      <c r="DB34" s="14"/>
      <c r="DC34" s="14"/>
      <c r="DD34" s="14"/>
      <c r="DE34" s="14"/>
      <c r="DF34" s="14"/>
      <c r="DG34" s="14"/>
      <c r="DH34" s="14"/>
      <c r="DI34" s="14"/>
      <c r="DJ34" s="14"/>
      <c r="DK34" s="14"/>
      <c r="DL34" s="14"/>
      <c r="DM34" s="14"/>
      <c r="DN34" s="14"/>
      <c r="DO34" s="14"/>
      <c r="DP34" s="14"/>
      <c r="DQ34" s="14"/>
      <c r="DR34" s="14"/>
      <c r="DS34" s="14"/>
      <c r="DT34" s="14"/>
      <c r="DU34" s="14"/>
      <c r="DV34" s="14"/>
      <c r="DW34" s="14"/>
      <c r="DX34" s="14"/>
      <c r="DY34" s="14"/>
      <c r="DZ34" s="14"/>
      <c r="EA34" s="14"/>
      <c r="EB34" s="14"/>
      <c r="EC34" s="14"/>
      <c r="ED34" s="14"/>
      <c r="EE34" s="14"/>
      <c r="EF34" s="14"/>
      <c r="EG34" s="14"/>
      <c r="EH34" s="14"/>
      <c r="EI34" s="14"/>
      <c r="EJ34" s="14"/>
      <c r="EK34" s="14"/>
      <c r="EL34" s="14"/>
      <c r="EM34" s="14"/>
      <c r="EN34" s="14"/>
      <c r="EO34" s="14"/>
      <c r="EP34" s="14"/>
      <c r="EQ34" s="14"/>
      <c r="ER34" s="14"/>
      <c r="ES34" s="14"/>
      <c r="ET34" s="14"/>
      <c r="EU34" s="14"/>
      <c r="EV34" s="14"/>
      <c r="EW34" s="14"/>
      <c r="EX34" s="14"/>
      <c r="EY34" s="14"/>
      <c r="EZ34" s="14"/>
      <c r="FA34" s="14"/>
      <c r="FB34" s="14"/>
      <c r="FC34" s="14"/>
      <c r="FD34" s="14"/>
      <c r="FE34" s="14"/>
      <c r="FF34" s="14"/>
      <c r="FG34" s="14"/>
      <c r="FH34" s="14"/>
      <c r="FI34" s="14"/>
      <c r="FJ34" s="14"/>
      <c r="FK34" s="14"/>
      <c r="FL34" s="14"/>
      <c r="FM34" s="14"/>
      <c r="FN34" s="14"/>
      <c r="FO34" s="14"/>
      <c r="FP34" s="14"/>
      <c r="FQ34" s="14"/>
      <c r="FR34" s="14"/>
      <c r="FS34" s="14"/>
      <c r="FT34" s="14"/>
      <c r="FU34" s="14"/>
      <c r="FV34" s="14"/>
      <c r="FW34" s="14"/>
      <c r="FX34" s="14"/>
      <c r="FY34" s="14"/>
      <c r="FZ34" s="14"/>
      <c r="GA34" s="14"/>
      <c r="GB34" s="14"/>
      <c r="GC34" s="14"/>
      <c r="GD34" s="14"/>
      <c r="GE34" s="14"/>
      <c r="GF34" s="14"/>
      <c r="GG34" s="14"/>
      <c r="GH34" s="14"/>
      <c r="GI34" s="14"/>
      <c r="GJ34" s="14"/>
      <c r="GK34" s="14"/>
      <c r="GL34" s="14"/>
      <c r="GM34" s="14"/>
      <c r="GN34" s="14"/>
      <c r="GO34" s="14"/>
      <c r="GP34" s="14"/>
      <c r="GQ34" s="14"/>
      <c r="GR34" s="14"/>
      <c r="GS34" s="14"/>
      <c r="GT34" s="14"/>
      <c r="GU34" s="14"/>
      <c r="GV34" s="14"/>
      <c r="GW34" s="14"/>
      <c r="GX34" s="14"/>
      <c r="GY34" s="14"/>
      <c r="GZ34" s="14"/>
      <c r="HA34" s="14"/>
      <c r="HB34" s="14"/>
      <c r="HC34" s="14"/>
      <c r="HD34" s="14"/>
      <c r="HE34" s="14"/>
      <c r="HF34" s="14"/>
      <c r="HG34" s="14"/>
      <c r="HH34" s="14"/>
      <c r="HI34" s="14"/>
      <c r="HJ34" s="14"/>
      <c r="HK34" s="14"/>
      <c r="HL34" s="14"/>
      <c r="HM34" s="14"/>
      <c r="HN34" s="14"/>
      <c r="HO34" s="14"/>
      <c r="HP34" s="14"/>
      <c r="HQ34" s="14"/>
      <c r="HR34" s="14"/>
      <c r="HS34" s="14"/>
      <c r="HT34" s="14"/>
      <c r="HU34" s="14"/>
      <c r="HV34" s="14"/>
      <c r="HW34" s="14"/>
      <c r="HX34" s="14"/>
      <c r="HY34" s="14"/>
      <c r="HZ34" s="14"/>
      <c r="IA34" s="14"/>
      <c r="IB34" s="14"/>
      <c r="IC34" s="14"/>
      <c r="ID34" s="14"/>
      <c r="IE34" s="14"/>
      <c r="IF34" s="14"/>
      <c r="IG34" s="14"/>
      <c r="IH34" s="14"/>
      <c r="II34" s="14"/>
      <c r="IJ34" s="14"/>
      <c r="IK34" s="14"/>
      <c r="IL34" s="14"/>
      <c r="IM34" s="14"/>
      <c r="IN34" s="14"/>
      <c r="IO34" s="14"/>
      <c r="IP34" s="14"/>
      <c r="IQ34" s="14"/>
      <c r="IR34" s="14"/>
      <c r="IS34" s="14"/>
      <c r="IT34" s="14"/>
      <c r="IU34" s="14"/>
      <c r="IV34" s="14"/>
      <c r="IW34" s="14"/>
      <c r="IX34" s="14"/>
      <c r="IY34" s="14"/>
      <c r="IZ34" s="14"/>
      <c r="JA34" s="14"/>
      <c r="JB34" s="14"/>
      <c r="JC34" s="14"/>
      <c r="JD34" s="14"/>
      <c r="JE34" s="14"/>
      <c r="JF34" s="14"/>
      <c r="JG34" s="14"/>
      <c r="JH34" s="14"/>
      <c r="JI34" s="14"/>
      <c r="JJ34" s="14"/>
      <c r="JK34" s="14"/>
      <c r="JL34" s="14"/>
      <c r="JM34" s="14"/>
      <c r="JN34" s="14"/>
      <c r="JO34" s="14"/>
      <c r="JP34" s="14"/>
      <c r="JQ34" s="14"/>
      <c r="JR34" s="14"/>
      <c r="JS34" s="14"/>
      <c r="JT34" s="14"/>
      <c r="JU34" s="14"/>
      <c r="JV34" s="14"/>
      <c r="JW34" s="14"/>
      <c r="JX34" s="14"/>
      <c r="JY34" s="14"/>
      <c r="JZ34" s="14"/>
      <c r="KA34" s="14"/>
      <c r="KB34" s="14"/>
      <c r="KC34" s="14"/>
      <c r="KD34" s="14"/>
      <c r="KE34" s="14"/>
      <c r="KF34" s="14"/>
      <c r="KG34" s="14"/>
      <c r="KH34" s="14"/>
      <c r="KI34" s="14"/>
      <c r="KJ34" s="14"/>
      <c r="KK34" s="14"/>
      <c r="KL34" s="14"/>
      <c r="KM34" s="14"/>
      <c r="KN34" s="14"/>
      <c r="KO34" s="14"/>
      <c r="KP34" s="14"/>
      <c r="KQ34" s="14"/>
      <c r="KR34" s="14"/>
      <c r="KS34" s="14"/>
      <c r="KT34" s="14"/>
      <c r="KU34" s="14"/>
      <c r="KV34" s="14"/>
      <c r="KW34" s="14"/>
      <c r="KX34" s="14"/>
      <c r="KY34" s="14"/>
      <c r="KZ34" s="14"/>
      <c r="LA34" s="14"/>
      <c r="LB34" s="14"/>
      <c r="LC34" s="14"/>
      <c r="LD34" s="14"/>
      <c r="LE34" s="14"/>
      <c r="LF34" s="14"/>
      <c r="LG34" s="14"/>
      <c r="LH34" s="14"/>
      <c r="LI34" s="14"/>
      <c r="LJ34" s="14"/>
      <c r="LK34" s="14"/>
      <c r="LL34" s="14"/>
      <c r="LM34" s="14"/>
      <c r="LN34" s="14"/>
      <c r="LO34" s="14"/>
      <c r="LP34" s="14"/>
      <c r="LQ34" s="14"/>
      <c r="LR34" s="14"/>
      <c r="LS34" s="14"/>
      <c r="LT34" s="14"/>
      <c r="LU34" s="14"/>
      <c r="LV34" s="14"/>
      <c r="LW34" s="14"/>
      <c r="LX34" s="14"/>
      <c r="LY34" s="14"/>
      <c r="LZ34" s="14"/>
      <c r="MA34" s="14"/>
      <c r="MB34" s="14"/>
      <c r="MC34" s="14"/>
      <c r="MD34" s="14"/>
      <c r="ME34" s="14"/>
      <c r="MF34" s="14"/>
      <c r="MG34" s="14"/>
      <c r="MH34" s="14"/>
      <c r="MI34" s="14"/>
      <c r="MJ34" s="14"/>
      <c r="MK34" s="14"/>
      <c r="ML34" s="14"/>
      <c r="MM34" s="14"/>
      <c r="MN34" s="14"/>
      <c r="MO34" s="14"/>
      <c r="MP34" s="14"/>
      <c r="MQ34" s="14"/>
      <c r="MR34" s="14"/>
      <c r="MS34" s="14"/>
      <c r="MT34" s="14"/>
      <c r="MU34" s="14"/>
      <c r="MV34" s="14"/>
      <c r="MW34" s="14"/>
      <c r="MX34" s="14"/>
      <c r="MY34" s="14"/>
      <c r="MZ34" s="14"/>
      <c r="NA34" s="14"/>
      <c r="NB34" s="14"/>
      <c r="NC34" s="14"/>
      <c r="ND34" s="14"/>
      <c r="NE34" s="14"/>
      <c r="NF34" s="14"/>
      <c r="NG34" s="14"/>
      <c r="NH34" s="14"/>
      <c r="NI34" s="14"/>
      <c r="NJ34" s="14"/>
      <c r="NK34" s="14"/>
      <c r="NL34" s="14"/>
      <c r="NM34" s="14"/>
      <c r="NN34" s="14"/>
      <c r="NO34" s="14"/>
      <c r="NP34" s="14"/>
      <c r="NQ34" s="14"/>
      <c r="NR34" s="14"/>
      <c r="NS34" s="14"/>
      <c r="NT34" s="14"/>
      <c r="NU34" s="14"/>
      <c r="NV34" s="14"/>
      <c r="NW34" s="14"/>
      <c r="NX34" s="14"/>
      <c r="NY34" s="14"/>
      <c r="NZ34" s="14"/>
      <c r="OA34" s="14"/>
      <c r="OB34" s="14"/>
      <c r="OC34" s="14"/>
      <c r="OD34" s="14"/>
      <c r="OE34" s="14"/>
      <c r="OF34" s="14"/>
      <c r="OG34" s="14"/>
      <c r="OH34" s="14"/>
      <c r="OI34" s="14"/>
      <c r="OJ34" s="14"/>
      <c r="OK34" s="14"/>
      <c r="OL34" s="14"/>
      <c r="OM34" s="14"/>
      <c r="ON34" s="14"/>
      <c r="OO34" s="14"/>
      <c r="OP34" s="14"/>
      <c r="OQ34" s="14"/>
      <c r="OR34" s="14"/>
      <c r="OS34" s="14"/>
      <c r="OT34" s="14"/>
      <c r="OU34" s="14"/>
      <c r="OV34" s="14"/>
      <c r="OW34" s="14"/>
      <c r="OX34" s="14"/>
      <c r="OY34" s="14"/>
      <c r="OZ34" s="14"/>
      <c r="PA34" s="14"/>
      <c r="PB34" s="14"/>
      <c r="PC34" s="14"/>
      <c r="PD34" s="14"/>
      <c r="PE34" s="14"/>
      <c r="PF34" s="14"/>
      <c r="PG34" s="14"/>
      <c r="PH34" s="14"/>
      <c r="PI34" s="14"/>
      <c r="PJ34" s="14"/>
      <c r="PK34" s="14"/>
      <c r="PL34" s="14"/>
      <c r="PM34" s="14"/>
      <c r="PN34" s="14"/>
      <c r="PO34" s="14"/>
      <c r="PP34" s="14"/>
      <c r="PQ34" s="14"/>
      <c r="PR34" s="14"/>
      <c r="PS34" s="14"/>
      <c r="PT34" s="14"/>
      <c r="PU34" s="14"/>
      <c r="PV34" s="14"/>
      <c r="PW34" s="14"/>
      <c r="PX34" s="14"/>
      <c r="PY34" s="14"/>
      <c r="PZ34" s="14"/>
      <c r="QA34" s="14"/>
      <c r="QB34" s="14"/>
      <c r="QC34" s="14"/>
      <c r="QD34" s="14"/>
      <c r="QE34" s="14"/>
      <c r="QF34" s="14"/>
      <c r="QG34" s="14"/>
      <c r="QH34" s="14"/>
      <c r="QI34" s="14"/>
      <c r="QJ34" s="14"/>
      <c r="QK34" s="14"/>
      <c r="QL34" s="14"/>
      <c r="QM34" s="14"/>
      <c r="QN34" s="14"/>
      <c r="QO34" s="14"/>
      <c r="QP34" s="14"/>
      <c r="QQ34" s="14"/>
      <c r="QR34" s="14"/>
      <c r="QS34" s="14"/>
      <c r="QT34" s="14"/>
      <c r="QU34" s="14"/>
      <c r="QV34" s="14"/>
      <c r="QW34" s="14"/>
      <c r="QX34" s="14"/>
      <c r="QY34" s="14"/>
      <c r="QZ34" s="14"/>
      <c r="RA34" s="14"/>
      <c r="RB34" s="14"/>
      <c r="RC34" s="14"/>
      <c r="RD34" s="14"/>
      <c r="RE34" s="14"/>
      <c r="RF34" s="14"/>
      <c r="RG34" s="14"/>
      <c r="RH34" s="14"/>
      <c r="RI34" s="14"/>
      <c r="RJ34" s="14"/>
      <c r="RK34" s="14"/>
      <c r="RL34" s="14"/>
      <c r="RM34" s="14"/>
      <c r="RN34" s="14"/>
      <c r="RO34" s="14"/>
      <c r="RP34" s="14"/>
      <c r="RQ34" s="14"/>
      <c r="RR34" s="14"/>
      <c r="RS34" s="14"/>
      <c r="RT34" s="14"/>
      <c r="RU34" s="14"/>
      <c r="RV34" s="14"/>
      <c r="RW34" s="14"/>
      <c r="RX34" s="14"/>
      <c r="RY34" s="14"/>
      <c r="RZ34" s="14"/>
      <c r="SA34" s="14"/>
      <c r="SB34" s="14"/>
      <c r="SC34" s="14"/>
      <c r="SD34" s="14"/>
      <c r="SE34" s="14"/>
      <c r="SF34" s="14"/>
      <c r="SG34" s="14"/>
      <c r="SH34" s="14"/>
      <c r="SI34" s="14"/>
      <c r="SJ34" s="14"/>
      <c r="SK34" s="14"/>
      <c r="SL34" s="14"/>
      <c r="SM34" s="14"/>
      <c r="SN34" s="14"/>
      <c r="SO34" s="14"/>
      <c r="SP34" s="14"/>
      <c r="SQ34" s="14"/>
      <c r="SR34" s="14"/>
      <c r="SS34" s="14"/>
      <c r="ST34" s="14"/>
      <c r="SU34" s="14"/>
      <c r="SV34" s="14"/>
      <c r="SW34" s="14"/>
      <c r="SX34" s="14"/>
      <c r="SY34" s="14"/>
      <c r="SZ34" s="14"/>
      <c r="TA34" s="14"/>
      <c r="TB34" s="14"/>
      <c r="TC34" s="14"/>
      <c r="TD34" s="14"/>
      <c r="TE34" s="14"/>
      <c r="TF34" s="14"/>
      <c r="TG34" s="14"/>
      <c r="TH34" s="14"/>
      <c r="TI34" s="14"/>
      <c r="TJ34" s="14"/>
      <c r="TK34" s="14"/>
      <c r="TL34" s="14"/>
      <c r="TM34" s="14"/>
      <c r="TN34" s="14"/>
      <c r="TO34" s="14"/>
      <c r="TP34" s="14"/>
      <c r="TQ34" s="14"/>
      <c r="TR34" s="14"/>
      <c r="TS34" s="14"/>
      <c r="TT34" s="14"/>
      <c r="TU34" s="14"/>
      <c r="TV34" s="14"/>
      <c r="TW34" s="14"/>
      <c r="TX34" s="14"/>
      <c r="TY34" s="14"/>
      <c r="TZ34" s="14"/>
      <c r="UA34" s="14"/>
      <c r="UB34" s="14"/>
      <c r="UC34" s="14"/>
      <c r="UD34" s="14"/>
      <c r="UE34" s="14"/>
      <c r="UF34" s="14"/>
      <c r="UG34" s="14"/>
      <c r="UH34" s="14"/>
      <c r="UI34" s="14"/>
      <c r="UJ34" s="14"/>
      <c r="UK34" s="14"/>
      <c r="UL34" s="14"/>
      <c r="UM34" s="14"/>
      <c r="UN34" s="14"/>
      <c r="UO34" s="14"/>
      <c r="UP34" s="14"/>
      <c r="UQ34" s="14"/>
      <c r="UR34" s="14"/>
      <c r="US34" s="14"/>
      <c r="UT34" s="14"/>
      <c r="UU34" s="14"/>
      <c r="UV34" s="14"/>
      <c r="UW34" s="14"/>
      <c r="UX34" s="14"/>
      <c r="UY34" s="14"/>
      <c r="UZ34" s="14"/>
      <c r="VA34" s="14"/>
      <c r="VB34" s="14"/>
      <c r="VC34" s="14"/>
      <c r="VD34" s="14"/>
      <c r="VE34" s="14"/>
      <c r="VF34" s="14"/>
      <c r="VG34" s="14"/>
      <c r="VH34" s="14"/>
      <c r="VI34" s="14"/>
      <c r="VJ34" s="14"/>
      <c r="VK34" s="14"/>
      <c r="VL34" s="14"/>
      <c r="VM34" s="14"/>
      <c r="VN34" s="14"/>
      <c r="VO34" s="14"/>
      <c r="VP34" s="14"/>
      <c r="VQ34" s="14"/>
      <c r="VR34" s="14"/>
      <c r="VS34" s="14"/>
      <c r="VT34" s="14"/>
      <c r="VU34" s="14"/>
      <c r="VV34" s="14"/>
      <c r="VW34" s="14"/>
      <c r="VX34" s="14"/>
      <c r="VY34" s="14"/>
      <c r="VZ34" s="14"/>
      <c r="WA34" s="14"/>
      <c r="WB34" s="14"/>
      <c r="WC34" s="14"/>
      <c r="WD34" s="14"/>
      <c r="WE34" s="14"/>
      <c r="WF34" s="14"/>
      <c r="WG34" s="14"/>
      <c r="WH34" s="14"/>
      <c r="WI34" s="14"/>
      <c r="WJ34" s="14"/>
      <c r="WK34" s="14"/>
      <c r="WL34" s="14"/>
      <c r="WM34" s="14"/>
      <c r="WN34" s="14"/>
      <c r="WO34" s="14"/>
      <c r="WP34" s="14"/>
      <c r="WQ34" s="14"/>
      <c r="WR34" s="14"/>
      <c r="WS34" s="14"/>
      <c r="WT34" s="14"/>
      <c r="WU34" s="14"/>
      <c r="WV34" s="14"/>
      <c r="WW34" s="14"/>
      <c r="WX34" s="14"/>
      <c r="WY34" s="14"/>
      <c r="WZ34" s="14"/>
      <c r="XA34" s="14"/>
      <c r="XB34" s="14"/>
      <c r="XC34" s="14"/>
      <c r="XD34" s="14"/>
      <c r="XE34" s="14"/>
      <c r="XF34" s="14"/>
      <c r="XG34" s="14"/>
      <c r="XH34" s="14"/>
      <c r="XI34" s="14"/>
      <c r="XJ34" s="14"/>
    </row>
    <row r="35" spans="1:634" ht="11.25" customHeight="1" x14ac:dyDescent="0.2">
      <c r="A35" s="30" t="s">
        <v>86</v>
      </c>
      <c r="B35" s="119">
        <v>1364.340146323</v>
      </c>
      <c r="C35" s="119">
        <v>304.63474750808996</v>
      </c>
      <c r="D35" s="119">
        <v>165.62365294233999</v>
      </c>
      <c r="E35" s="119">
        <v>165.62365294233999</v>
      </c>
      <c r="F35" s="186">
        <v>1059.70539881491</v>
      </c>
      <c r="G35" s="120">
        <v>22.328357655464707</v>
      </c>
      <c r="H35" s="120">
        <v>12.139469280348326</v>
      </c>
      <c r="I35" s="120">
        <v>12.139469280348326</v>
      </c>
      <c r="J35" s="120">
        <v>54.367945317184031</v>
      </c>
      <c r="K35" s="120">
        <v>100</v>
      </c>
    </row>
    <row r="36" spans="1:634" s="126" customFormat="1" x14ac:dyDescent="0.2">
      <c r="A36" s="121" t="s">
        <v>87</v>
      </c>
      <c r="B36" s="122">
        <v>1202.4659999999999</v>
      </c>
      <c r="C36" s="122">
        <v>771.81347648136</v>
      </c>
      <c r="D36" s="122">
        <v>592.0204640638101</v>
      </c>
      <c r="E36" s="122">
        <v>589.33830347879007</v>
      </c>
      <c r="F36" s="187">
        <v>430.6525235186399</v>
      </c>
      <c r="G36" s="123">
        <v>64.185887707541013</v>
      </c>
      <c r="H36" s="123">
        <v>49.233863083347899</v>
      </c>
      <c r="I36" s="123">
        <v>49.010808079296226</v>
      </c>
      <c r="J36" s="123">
        <v>76.705121393161875</v>
      </c>
      <c r="K36" s="123">
        <v>99.546947994566125</v>
      </c>
      <c r="L36" s="125"/>
      <c r="M36" s="125"/>
      <c r="N36" s="125"/>
      <c r="O36" s="125"/>
      <c r="P36" s="125"/>
      <c r="Q36" s="125"/>
      <c r="R36" s="125"/>
      <c r="S36" s="125"/>
      <c r="T36" s="125"/>
      <c r="U36" s="125"/>
      <c r="V36" s="125"/>
      <c r="W36" s="125"/>
      <c r="X36" s="125"/>
      <c r="Y36" s="125"/>
      <c r="Z36" s="125"/>
      <c r="AA36" s="125"/>
      <c r="AB36" s="125"/>
      <c r="AC36" s="125"/>
      <c r="AD36" s="125"/>
      <c r="AE36" s="125"/>
      <c r="AF36" s="125"/>
      <c r="AG36" s="125"/>
      <c r="AH36" s="125"/>
      <c r="AI36" s="125"/>
      <c r="AJ36" s="125"/>
      <c r="AK36" s="125"/>
      <c r="AL36" s="125"/>
      <c r="AM36" s="125"/>
      <c r="AN36" s="125"/>
      <c r="AO36" s="125"/>
      <c r="AP36" s="125"/>
      <c r="AQ36" s="125"/>
      <c r="AR36" s="125"/>
      <c r="AS36" s="125"/>
      <c r="AT36" s="125"/>
      <c r="AU36" s="125"/>
      <c r="AV36" s="125"/>
      <c r="AW36" s="125"/>
      <c r="AX36" s="125"/>
      <c r="AY36" s="125"/>
      <c r="AZ36" s="125"/>
      <c r="BA36" s="125"/>
      <c r="BB36" s="125"/>
      <c r="BC36" s="125"/>
      <c r="BD36" s="125"/>
      <c r="BE36" s="125"/>
      <c r="BF36" s="125"/>
      <c r="BG36" s="125"/>
      <c r="BH36" s="125"/>
      <c r="BI36" s="125"/>
      <c r="BJ36" s="125"/>
      <c r="BK36" s="125"/>
      <c r="BL36" s="125"/>
      <c r="BM36" s="125"/>
      <c r="BN36" s="125"/>
      <c r="BO36" s="125"/>
      <c r="BP36" s="125"/>
      <c r="BQ36" s="125"/>
      <c r="BR36" s="125"/>
      <c r="BS36" s="125"/>
      <c r="BT36" s="125"/>
      <c r="BU36" s="125"/>
      <c r="BV36" s="125"/>
      <c r="BW36" s="125"/>
      <c r="BX36" s="125"/>
      <c r="BY36" s="125"/>
      <c r="BZ36" s="125"/>
      <c r="CA36" s="125"/>
      <c r="CB36" s="125"/>
      <c r="CC36" s="125"/>
      <c r="CD36" s="125"/>
      <c r="CE36" s="125"/>
      <c r="CF36" s="125"/>
      <c r="CG36" s="125"/>
      <c r="CH36" s="125"/>
      <c r="CI36" s="125"/>
      <c r="CJ36" s="125"/>
      <c r="CK36" s="125"/>
      <c r="CL36" s="125"/>
      <c r="CM36" s="125"/>
      <c r="CN36" s="125"/>
      <c r="CO36" s="125"/>
      <c r="CP36" s="125"/>
      <c r="CQ36" s="125"/>
      <c r="CR36" s="125"/>
      <c r="CS36" s="125"/>
      <c r="CT36" s="125"/>
      <c r="CU36" s="125"/>
      <c r="CV36" s="125"/>
      <c r="CW36" s="125"/>
      <c r="CX36" s="125"/>
      <c r="CY36" s="125"/>
      <c r="CZ36" s="125"/>
      <c r="DA36" s="125"/>
      <c r="DB36" s="125"/>
      <c r="DC36" s="125"/>
      <c r="DD36" s="125"/>
      <c r="DE36" s="125"/>
      <c r="DF36" s="125"/>
      <c r="DG36" s="125"/>
      <c r="DH36" s="125"/>
      <c r="DI36" s="125"/>
      <c r="DJ36" s="125"/>
      <c r="DK36" s="125"/>
      <c r="DL36" s="125"/>
      <c r="DM36" s="125"/>
      <c r="DN36" s="125"/>
      <c r="DO36" s="125"/>
      <c r="DP36" s="125"/>
      <c r="DQ36" s="125"/>
      <c r="DR36" s="125"/>
      <c r="DS36" s="125"/>
      <c r="DT36" s="125"/>
      <c r="DU36" s="125"/>
      <c r="DV36" s="125"/>
      <c r="DW36" s="125"/>
      <c r="DX36" s="125"/>
      <c r="DY36" s="125"/>
      <c r="DZ36" s="125"/>
      <c r="EA36" s="125"/>
      <c r="EB36" s="125"/>
      <c r="EC36" s="125"/>
      <c r="ED36" s="125"/>
      <c r="EE36" s="125"/>
      <c r="EF36" s="125"/>
      <c r="EG36" s="125"/>
      <c r="EH36" s="125"/>
      <c r="EI36" s="125"/>
      <c r="EJ36" s="125"/>
      <c r="EK36" s="125"/>
      <c r="EL36" s="125"/>
      <c r="EM36" s="125"/>
      <c r="EN36" s="125"/>
      <c r="EO36" s="125"/>
      <c r="EP36" s="125"/>
      <c r="EQ36" s="125"/>
      <c r="ER36" s="125"/>
      <c r="ES36" s="125"/>
      <c r="ET36" s="125"/>
      <c r="EU36" s="125"/>
      <c r="EV36" s="125"/>
      <c r="EW36" s="125"/>
      <c r="EX36" s="125"/>
      <c r="EY36" s="125"/>
      <c r="EZ36" s="125"/>
      <c r="FA36" s="125"/>
      <c r="FB36" s="125"/>
      <c r="FC36" s="125"/>
      <c r="FD36" s="125"/>
      <c r="FE36" s="125"/>
      <c r="FF36" s="125"/>
      <c r="FG36" s="125"/>
      <c r="FH36" s="125"/>
      <c r="FI36" s="125"/>
      <c r="FJ36" s="125"/>
      <c r="FK36" s="125"/>
      <c r="FL36" s="125"/>
      <c r="FM36" s="125"/>
      <c r="FN36" s="125"/>
      <c r="FO36" s="125"/>
      <c r="FP36" s="125"/>
      <c r="FQ36" s="125"/>
      <c r="FR36" s="125"/>
      <c r="FS36" s="125"/>
      <c r="FT36" s="125"/>
      <c r="FU36" s="125"/>
      <c r="FV36" s="125"/>
      <c r="FW36" s="125"/>
      <c r="FX36" s="125"/>
      <c r="FY36" s="125"/>
      <c r="FZ36" s="125"/>
      <c r="GA36" s="125"/>
      <c r="GB36" s="125"/>
      <c r="GC36" s="125"/>
      <c r="GD36" s="125"/>
      <c r="GE36" s="125"/>
      <c r="GF36" s="125"/>
      <c r="GG36" s="125"/>
      <c r="GH36" s="125"/>
      <c r="GI36" s="125"/>
      <c r="GJ36" s="125"/>
      <c r="GK36" s="125"/>
      <c r="GL36" s="125"/>
      <c r="GM36" s="125"/>
      <c r="GN36" s="125"/>
      <c r="GO36" s="125"/>
      <c r="GP36" s="125"/>
      <c r="GQ36" s="125"/>
      <c r="GR36" s="125"/>
      <c r="GS36" s="125"/>
      <c r="GT36" s="125"/>
      <c r="GU36" s="125"/>
      <c r="GV36" s="125"/>
      <c r="GW36" s="125"/>
      <c r="GX36" s="125"/>
      <c r="GY36" s="125"/>
      <c r="GZ36" s="125"/>
      <c r="HA36" s="125"/>
      <c r="HB36" s="125"/>
      <c r="HC36" s="125"/>
      <c r="HD36" s="125"/>
      <c r="HE36" s="125"/>
      <c r="HF36" s="125"/>
      <c r="HG36" s="125"/>
      <c r="HH36" s="125"/>
      <c r="HI36" s="125"/>
      <c r="HJ36" s="125"/>
      <c r="HK36" s="125"/>
      <c r="HL36" s="125"/>
      <c r="HM36" s="125"/>
      <c r="HN36" s="125"/>
      <c r="HO36" s="125"/>
      <c r="HP36" s="125"/>
      <c r="HQ36" s="125"/>
      <c r="HR36" s="125"/>
      <c r="HS36" s="125"/>
      <c r="HT36" s="125"/>
      <c r="HU36" s="125"/>
      <c r="HV36" s="125"/>
      <c r="HW36" s="125"/>
      <c r="HX36" s="125"/>
      <c r="HY36" s="125"/>
      <c r="HZ36" s="125"/>
      <c r="IA36" s="125"/>
      <c r="IB36" s="125"/>
      <c r="IC36" s="125"/>
      <c r="ID36" s="125"/>
      <c r="IE36" s="125"/>
      <c r="IF36" s="125"/>
      <c r="IG36" s="125"/>
      <c r="IH36" s="125"/>
      <c r="II36" s="125"/>
      <c r="IJ36" s="125"/>
      <c r="IK36" s="125"/>
      <c r="IL36" s="125"/>
      <c r="IM36" s="125"/>
      <c r="IN36" s="125"/>
      <c r="IO36" s="125"/>
      <c r="IP36" s="125"/>
      <c r="IQ36" s="125"/>
      <c r="IR36" s="125"/>
      <c r="IS36" s="125"/>
      <c r="IT36" s="125"/>
      <c r="IU36" s="125"/>
      <c r="IV36" s="125"/>
      <c r="IW36" s="125"/>
      <c r="IX36" s="125"/>
      <c r="IY36" s="125"/>
      <c r="IZ36" s="125"/>
      <c r="JA36" s="125"/>
      <c r="JB36" s="125"/>
      <c r="JC36" s="125"/>
      <c r="JD36" s="125"/>
      <c r="JE36" s="125"/>
      <c r="JF36" s="125"/>
      <c r="JG36" s="125"/>
      <c r="JH36" s="125"/>
      <c r="JI36" s="125"/>
      <c r="JJ36" s="125"/>
      <c r="JK36" s="125"/>
      <c r="JL36" s="125"/>
      <c r="JM36" s="125"/>
      <c r="JN36" s="125"/>
      <c r="JO36" s="125"/>
      <c r="JP36" s="125"/>
      <c r="JQ36" s="125"/>
      <c r="JR36" s="125"/>
      <c r="JS36" s="125"/>
      <c r="JT36" s="125"/>
      <c r="JU36" s="125"/>
      <c r="JV36" s="125"/>
      <c r="JW36" s="125"/>
      <c r="JX36" s="125"/>
      <c r="JY36" s="125"/>
      <c r="JZ36" s="125"/>
      <c r="KA36" s="125"/>
      <c r="KB36" s="125"/>
      <c r="KC36" s="125"/>
      <c r="KD36" s="125"/>
      <c r="KE36" s="125"/>
      <c r="KF36" s="125"/>
      <c r="KG36" s="125"/>
      <c r="KH36" s="125"/>
      <c r="KI36" s="125"/>
      <c r="KJ36" s="125"/>
      <c r="KK36" s="125"/>
      <c r="KL36" s="125"/>
      <c r="KM36" s="125"/>
      <c r="KN36" s="125"/>
      <c r="KO36" s="125"/>
      <c r="KP36" s="125"/>
      <c r="KQ36" s="125"/>
      <c r="KR36" s="125"/>
      <c r="KS36" s="125"/>
      <c r="KT36" s="125"/>
      <c r="KU36" s="125"/>
      <c r="KV36" s="125"/>
      <c r="KW36" s="125"/>
      <c r="KX36" s="125"/>
      <c r="KY36" s="125"/>
      <c r="KZ36" s="125"/>
      <c r="LA36" s="125"/>
      <c r="LB36" s="125"/>
      <c r="LC36" s="125"/>
      <c r="LD36" s="125"/>
      <c r="LE36" s="125"/>
      <c r="LF36" s="125"/>
      <c r="LG36" s="125"/>
      <c r="LH36" s="125"/>
      <c r="LI36" s="125"/>
      <c r="LJ36" s="125"/>
      <c r="LK36" s="125"/>
      <c r="LL36" s="125"/>
      <c r="LM36" s="125"/>
      <c r="LN36" s="125"/>
      <c r="LO36" s="125"/>
      <c r="LP36" s="125"/>
      <c r="LQ36" s="125"/>
      <c r="LR36" s="125"/>
      <c r="LS36" s="125"/>
      <c r="LT36" s="125"/>
      <c r="LU36" s="125"/>
      <c r="LV36" s="125"/>
      <c r="LW36" s="125"/>
      <c r="LX36" s="125"/>
      <c r="LY36" s="125"/>
      <c r="LZ36" s="125"/>
      <c r="MA36" s="125"/>
      <c r="MB36" s="125"/>
      <c r="MC36" s="125"/>
      <c r="MD36" s="125"/>
      <c r="ME36" s="125"/>
      <c r="MF36" s="125"/>
      <c r="MG36" s="125"/>
      <c r="MH36" s="125"/>
      <c r="MI36" s="125"/>
      <c r="MJ36" s="125"/>
      <c r="MK36" s="125"/>
      <c r="ML36" s="125"/>
      <c r="MM36" s="125"/>
      <c r="MN36" s="125"/>
      <c r="MO36" s="125"/>
      <c r="MP36" s="125"/>
      <c r="MQ36" s="125"/>
      <c r="MR36" s="125"/>
      <c r="MS36" s="125"/>
      <c r="MT36" s="125"/>
      <c r="MU36" s="125"/>
      <c r="MV36" s="125"/>
      <c r="MW36" s="125"/>
      <c r="MX36" s="125"/>
      <c r="MY36" s="125"/>
      <c r="MZ36" s="125"/>
      <c r="NA36" s="125"/>
      <c r="NB36" s="125"/>
      <c r="NC36" s="125"/>
      <c r="ND36" s="125"/>
      <c r="NE36" s="125"/>
      <c r="NF36" s="125"/>
      <c r="NG36" s="125"/>
      <c r="NH36" s="125"/>
      <c r="NI36" s="125"/>
      <c r="NJ36" s="125"/>
      <c r="NK36" s="125"/>
      <c r="NL36" s="125"/>
      <c r="NM36" s="125"/>
      <c r="NN36" s="125"/>
      <c r="NO36" s="125"/>
      <c r="NP36" s="125"/>
      <c r="NQ36" s="125"/>
      <c r="NR36" s="125"/>
      <c r="NS36" s="125"/>
      <c r="NT36" s="125"/>
      <c r="NU36" s="125"/>
      <c r="NV36" s="125"/>
      <c r="NW36" s="125"/>
      <c r="NX36" s="125"/>
      <c r="NY36" s="125"/>
      <c r="NZ36" s="125"/>
      <c r="OA36" s="125"/>
      <c r="OB36" s="125"/>
      <c r="OC36" s="125"/>
      <c r="OD36" s="125"/>
      <c r="OE36" s="125"/>
      <c r="OF36" s="125"/>
      <c r="OG36" s="125"/>
      <c r="OH36" s="125"/>
      <c r="OI36" s="125"/>
      <c r="OJ36" s="125"/>
      <c r="OK36" s="125"/>
      <c r="OL36" s="125"/>
      <c r="OM36" s="125"/>
      <c r="ON36" s="125"/>
      <c r="OO36" s="125"/>
      <c r="OP36" s="125"/>
      <c r="OQ36" s="125"/>
      <c r="OR36" s="125"/>
      <c r="OS36" s="125"/>
      <c r="OT36" s="125"/>
      <c r="OU36" s="125"/>
      <c r="OV36" s="125"/>
      <c r="OW36" s="125"/>
      <c r="OX36" s="125"/>
      <c r="OY36" s="125"/>
      <c r="OZ36" s="125"/>
      <c r="PA36" s="125"/>
      <c r="PB36" s="125"/>
      <c r="PC36" s="125"/>
      <c r="PD36" s="125"/>
      <c r="PE36" s="125"/>
      <c r="PF36" s="125"/>
      <c r="PG36" s="125"/>
      <c r="PH36" s="125"/>
      <c r="PI36" s="125"/>
      <c r="PJ36" s="125"/>
      <c r="PK36" s="125"/>
      <c r="PL36" s="125"/>
      <c r="PM36" s="125"/>
      <c r="PN36" s="125"/>
      <c r="PO36" s="125"/>
      <c r="PP36" s="125"/>
      <c r="PQ36" s="125"/>
      <c r="PR36" s="125"/>
      <c r="PS36" s="125"/>
      <c r="PT36" s="125"/>
      <c r="PU36" s="125"/>
      <c r="PV36" s="125"/>
      <c r="PW36" s="125"/>
      <c r="PX36" s="125"/>
      <c r="PY36" s="125"/>
      <c r="PZ36" s="125"/>
      <c r="QA36" s="125"/>
      <c r="QB36" s="125"/>
      <c r="QC36" s="125"/>
      <c r="QD36" s="125"/>
      <c r="QE36" s="125"/>
      <c r="QF36" s="125"/>
      <c r="QG36" s="125"/>
      <c r="QH36" s="125"/>
      <c r="QI36" s="125"/>
      <c r="QJ36" s="125"/>
      <c r="QK36" s="125"/>
      <c r="QL36" s="125"/>
      <c r="QM36" s="125"/>
      <c r="QN36" s="125"/>
      <c r="QO36" s="125"/>
      <c r="QP36" s="125"/>
      <c r="QQ36" s="125"/>
      <c r="QR36" s="125"/>
      <c r="QS36" s="125"/>
      <c r="QT36" s="125"/>
      <c r="QU36" s="125"/>
      <c r="QV36" s="125"/>
      <c r="QW36" s="125"/>
      <c r="QX36" s="125"/>
      <c r="QY36" s="125"/>
      <c r="QZ36" s="125"/>
      <c r="RA36" s="125"/>
      <c r="RB36" s="125"/>
      <c r="RC36" s="125"/>
      <c r="RD36" s="125"/>
      <c r="RE36" s="125"/>
      <c r="RF36" s="125"/>
      <c r="RG36" s="125"/>
      <c r="RH36" s="125"/>
      <c r="RI36" s="125"/>
      <c r="RJ36" s="125"/>
      <c r="RK36" s="125"/>
      <c r="RL36" s="125"/>
      <c r="RM36" s="125"/>
      <c r="RN36" s="125"/>
      <c r="RO36" s="125"/>
      <c r="RP36" s="125"/>
      <c r="RQ36" s="125"/>
      <c r="RR36" s="125"/>
      <c r="RS36" s="125"/>
      <c r="RT36" s="125"/>
      <c r="RU36" s="125"/>
      <c r="RV36" s="125"/>
      <c r="RW36" s="125"/>
      <c r="RX36" s="125"/>
      <c r="RY36" s="125"/>
      <c r="RZ36" s="125"/>
      <c r="SA36" s="125"/>
      <c r="SB36" s="125"/>
      <c r="SC36" s="125"/>
      <c r="SD36" s="125"/>
      <c r="SE36" s="125"/>
      <c r="SF36" s="125"/>
      <c r="SG36" s="125"/>
      <c r="SH36" s="125"/>
      <c r="SI36" s="125"/>
      <c r="SJ36" s="125"/>
      <c r="SK36" s="125"/>
      <c r="SL36" s="125"/>
      <c r="SM36" s="125"/>
      <c r="SN36" s="125"/>
      <c r="SO36" s="125"/>
      <c r="SP36" s="125"/>
      <c r="SQ36" s="125"/>
      <c r="SR36" s="125"/>
      <c r="SS36" s="125"/>
      <c r="ST36" s="125"/>
      <c r="SU36" s="125"/>
      <c r="SV36" s="125"/>
      <c r="SW36" s="125"/>
      <c r="SX36" s="125"/>
      <c r="SY36" s="125"/>
      <c r="SZ36" s="125"/>
      <c r="TA36" s="125"/>
      <c r="TB36" s="125"/>
      <c r="TC36" s="125"/>
      <c r="TD36" s="125"/>
      <c r="TE36" s="125"/>
      <c r="TF36" s="125"/>
      <c r="TG36" s="125"/>
      <c r="TH36" s="125"/>
      <c r="TI36" s="125"/>
      <c r="TJ36" s="125"/>
      <c r="TK36" s="125"/>
      <c r="TL36" s="125"/>
      <c r="TM36" s="125"/>
      <c r="TN36" s="125"/>
      <c r="TO36" s="125"/>
      <c r="TP36" s="125"/>
      <c r="TQ36" s="125"/>
      <c r="TR36" s="125"/>
      <c r="TS36" s="125"/>
      <c r="TT36" s="125"/>
      <c r="TU36" s="125"/>
      <c r="TV36" s="125"/>
      <c r="TW36" s="125"/>
      <c r="TX36" s="125"/>
      <c r="TY36" s="125"/>
      <c r="TZ36" s="125"/>
      <c r="UA36" s="125"/>
      <c r="UB36" s="125"/>
      <c r="UC36" s="125"/>
      <c r="UD36" s="125"/>
      <c r="UE36" s="125"/>
      <c r="UF36" s="125"/>
      <c r="UG36" s="125"/>
      <c r="UH36" s="125"/>
      <c r="UI36" s="125"/>
      <c r="UJ36" s="125"/>
      <c r="UK36" s="125"/>
      <c r="UL36" s="125"/>
      <c r="UM36" s="125"/>
      <c r="UN36" s="125"/>
      <c r="UO36" s="125"/>
      <c r="UP36" s="125"/>
      <c r="UQ36" s="125"/>
      <c r="UR36" s="125"/>
      <c r="US36" s="125"/>
      <c r="UT36" s="125"/>
      <c r="UU36" s="125"/>
      <c r="UV36" s="125"/>
      <c r="UW36" s="125"/>
      <c r="UX36" s="125"/>
      <c r="UY36" s="125"/>
      <c r="UZ36" s="125"/>
      <c r="VA36" s="125"/>
      <c r="VB36" s="125"/>
      <c r="VC36" s="125"/>
      <c r="VD36" s="125"/>
      <c r="VE36" s="125"/>
      <c r="VF36" s="125"/>
      <c r="VG36" s="125"/>
      <c r="VH36" s="125"/>
      <c r="VI36" s="125"/>
      <c r="VJ36" s="125"/>
      <c r="VK36" s="125"/>
      <c r="VL36" s="125"/>
      <c r="VM36" s="125"/>
      <c r="VN36" s="125"/>
      <c r="VO36" s="125"/>
      <c r="VP36" s="125"/>
      <c r="VQ36" s="125"/>
      <c r="VR36" s="125"/>
      <c r="VS36" s="125"/>
      <c r="VT36" s="125"/>
      <c r="VU36" s="125"/>
      <c r="VV36" s="125"/>
      <c r="VW36" s="125"/>
      <c r="VX36" s="125"/>
      <c r="VY36" s="125"/>
      <c r="VZ36" s="125"/>
      <c r="WA36" s="125"/>
      <c r="WB36" s="125"/>
      <c r="WC36" s="125"/>
      <c r="WD36" s="125"/>
      <c r="WE36" s="125"/>
      <c r="WF36" s="125"/>
      <c r="WG36" s="125"/>
      <c r="WH36" s="125"/>
      <c r="WI36" s="125"/>
      <c r="WJ36" s="125"/>
      <c r="WK36" s="125"/>
      <c r="WL36" s="125"/>
      <c r="WM36" s="125"/>
      <c r="WN36" s="125"/>
      <c r="WO36" s="125"/>
      <c r="WP36" s="125"/>
      <c r="WQ36" s="125"/>
      <c r="WR36" s="125"/>
      <c r="WS36" s="125"/>
      <c r="WT36" s="125"/>
      <c r="WU36" s="125"/>
      <c r="WV36" s="125"/>
      <c r="WW36" s="125"/>
      <c r="WX36" s="125"/>
      <c r="WY36" s="125"/>
      <c r="WZ36" s="125"/>
      <c r="XA36" s="125"/>
      <c r="XB36" s="125"/>
      <c r="XC36" s="125"/>
      <c r="XD36" s="125"/>
      <c r="XE36" s="125"/>
      <c r="XF36" s="125"/>
      <c r="XG36" s="125"/>
      <c r="XH36" s="125"/>
      <c r="XI36" s="125"/>
      <c r="XJ36" s="125"/>
    </row>
    <row r="37" spans="1:634" s="125" customFormat="1" ht="22.5" x14ac:dyDescent="0.2">
      <c r="A37" s="31" t="s">
        <v>88</v>
      </c>
      <c r="B37" s="119">
        <v>873.87306916199998</v>
      </c>
      <c r="C37" s="119">
        <v>584.47922803915003</v>
      </c>
      <c r="D37" s="119">
        <v>396.03439691705006</v>
      </c>
      <c r="E37" s="119">
        <v>392.25034094405004</v>
      </c>
      <c r="F37" s="186">
        <v>289.39384112284995</v>
      </c>
      <c r="G37" s="120">
        <v>66.883767066953553</v>
      </c>
      <c r="H37" s="120">
        <v>45.319441792253308</v>
      </c>
      <c r="I37" s="120">
        <v>44.886420555355741</v>
      </c>
      <c r="J37" s="120">
        <v>67.758506704454263</v>
      </c>
      <c r="K37" s="120">
        <v>99.044513304284379</v>
      </c>
    </row>
    <row r="38" spans="1:634" s="124" customFormat="1" ht="11.25" customHeight="1" x14ac:dyDescent="0.2">
      <c r="A38" s="121" t="s">
        <v>89</v>
      </c>
      <c r="B38" s="122">
        <v>582.49774288599997</v>
      </c>
      <c r="C38" s="122">
        <v>390.68503065911995</v>
      </c>
      <c r="D38" s="122">
        <v>209.37111241693003</v>
      </c>
      <c r="E38" s="122">
        <v>208.64053910295002</v>
      </c>
      <c r="F38" s="187">
        <v>191.81271222688002</v>
      </c>
      <c r="G38" s="123">
        <v>67.070651419773924</v>
      </c>
      <c r="H38" s="123">
        <v>35.943677889564945</v>
      </c>
      <c r="I38" s="123">
        <v>35.818257092162305</v>
      </c>
      <c r="J38" s="123">
        <v>53.590769030413732</v>
      </c>
      <c r="K38" s="123">
        <v>99.651062983070375</v>
      </c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  <c r="AD38" s="14"/>
      <c r="AE38" s="14"/>
      <c r="AF38" s="14"/>
      <c r="AG38" s="14"/>
      <c r="AH38" s="14"/>
      <c r="AI38" s="14"/>
      <c r="AJ38" s="14"/>
      <c r="AK38" s="14"/>
      <c r="AL38" s="14"/>
      <c r="AM38" s="14"/>
      <c r="AN38" s="14"/>
      <c r="AO38" s="14"/>
      <c r="AP38" s="14"/>
      <c r="AQ38" s="14"/>
      <c r="AR38" s="14"/>
      <c r="AS38" s="14"/>
      <c r="AT38" s="14"/>
      <c r="AU38" s="14"/>
      <c r="AV38" s="14"/>
      <c r="AW38" s="14"/>
      <c r="AX38" s="14"/>
      <c r="AY38" s="14"/>
      <c r="AZ38" s="14"/>
      <c r="BA38" s="14"/>
      <c r="BB38" s="14"/>
      <c r="BC38" s="14"/>
      <c r="BD38" s="14"/>
      <c r="BE38" s="14"/>
      <c r="BF38" s="14"/>
      <c r="BG38" s="14"/>
      <c r="BH38" s="14"/>
      <c r="BI38" s="14"/>
      <c r="BJ38" s="14"/>
      <c r="BK38" s="14"/>
      <c r="BL38" s="14"/>
      <c r="BM38" s="14"/>
      <c r="BN38" s="14"/>
      <c r="BO38" s="14"/>
      <c r="BP38" s="14"/>
      <c r="BQ38" s="14"/>
      <c r="BR38" s="14"/>
      <c r="BS38" s="14"/>
      <c r="BT38" s="14"/>
      <c r="BU38" s="14"/>
      <c r="BV38" s="14"/>
      <c r="BW38" s="14"/>
      <c r="BX38" s="14"/>
      <c r="BY38" s="14"/>
      <c r="BZ38" s="14"/>
      <c r="CA38" s="14"/>
      <c r="CB38" s="14"/>
      <c r="CC38" s="14"/>
      <c r="CD38" s="14"/>
      <c r="CE38" s="14"/>
      <c r="CF38" s="14"/>
      <c r="CG38" s="14"/>
      <c r="CH38" s="14"/>
      <c r="CI38" s="14"/>
      <c r="CJ38" s="14"/>
      <c r="CK38" s="14"/>
      <c r="CL38" s="14"/>
      <c r="CM38" s="14"/>
      <c r="CN38" s="14"/>
      <c r="CO38" s="14"/>
      <c r="CP38" s="14"/>
      <c r="CQ38" s="14"/>
      <c r="CR38" s="14"/>
      <c r="CS38" s="14"/>
      <c r="CT38" s="14"/>
      <c r="CU38" s="14"/>
      <c r="CV38" s="14"/>
      <c r="CW38" s="14"/>
      <c r="CX38" s="14"/>
      <c r="CY38" s="14"/>
      <c r="CZ38" s="14"/>
      <c r="DA38" s="14"/>
      <c r="DB38" s="14"/>
      <c r="DC38" s="14"/>
      <c r="DD38" s="14"/>
      <c r="DE38" s="14"/>
      <c r="DF38" s="14"/>
      <c r="DG38" s="14"/>
      <c r="DH38" s="14"/>
      <c r="DI38" s="14"/>
      <c r="DJ38" s="14"/>
      <c r="DK38" s="14"/>
      <c r="DL38" s="14"/>
      <c r="DM38" s="14"/>
      <c r="DN38" s="14"/>
      <c r="DO38" s="14"/>
      <c r="DP38" s="14"/>
      <c r="DQ38" s="14"/>
      <c r="DR38" s="14"/>
      <c r="DS38" s="14"/>
      <c r="DT38" s="14"/>
      <c r="DU38" s="14"/>
      <c r="DV38" s="14"/>
      <c r="DW38" s="14"/>
      <c r="DX38" s="14"/>
      <c r="DY38" s="14"/>
      <c r="DZ38" s="14"/>
      <c r="EA38" s="14"/>
      <c r="EB38" s="14"/>
      <c r="EC38" s="14"/>
      <c r="ED38" s="14"/>
      <c r="EE38" s="14"/>
      <c r="EF38" s="14"/>
      <c r="EG38" s="14"/>
      <c r="EH38" s="14"/>
      <c r="EI38" s="14"/>
      <c r="EJ38" s="14"/>
      <c r="EK38" s="14"/>
      <c r="EL38" s="14"/>
      <c r="EM38" s="14"/>
      <c r="EN38" s="14"/>
      <c r="EO38" s="14"/>
      <c r="EP38" s="14"/>
      <c r="EQ38" s="14"/>
      <c r="ER38" s="14"/>
      <c r="ES38" s="14"/>
      <c r="ET38" s="14"/>
      <c r="EU38" s="14"/>
      <c r="EV38" s="14"/>
      <c r="EW38" s="14"/>
      <c r="EX38" s="14"/>
      <c r="EY38" s="14"/>
      <c r="EZ38" s="14"/>
      <c r="FA38" s="14"/>
      <c r="FB38" s="14"/>
      <c r="FC38" s="14"/>
      <c r="FD38" s="14"/>
      <c r="FE38" s="14"/>
      <c r="FF38" s="14"/>
      <c r="FG38" s="14"/>
      <c r="FH38" s="14"/>
      <c r="FI38" s="14"/>
      <c r="FJ38" s="14"/>
      <c r="FK38" s="14"/>
      <c r="FL38" s="14"/>
      <c r="FM38" s="14"/>
      <c r="FN38" s="14"/>
      <c r="FO38" s="14"/>
      <c r="FP38" s="14"/>
      <c r="FQ38" s="14"/>
      <c r="FR38" s="14"/>
      <c r="FS38" s="14"/>
      <c r="FT38" s="14"/>
      <c r="FU38" s="14"/>
      <c r="FV38" s="14"/>
      <c r="FW38" s="14"/>
      <c r="FX38" s="14"/>
      <c r="FY38" s="14"/>
      <c r="FZ38" s="14"/>
      <c r="GA38" s="14"/>
      <c r="GB38" s="14"/>
      <c r="GC38" s="14"/>
      <c r="GD38" s="14"/>
      <c r="GE38" s="14"/>
      <c r="GF38" s="14"/>
      <c r="GG38" s="14"/>
      <c r="GH38" s="14"/>
      <c r="GI38" s="14"/>
      <c r="GJ38" s="14"/>
      <c r="GK38" s="14"/>
      <c r="GL38" s="14"/>
      <c r="GM38" s="14"/>
      <c r="GN38" s="14"/>
      <c r="GO38" s="14"/>
      <c r="GP38" s="14"/>
      <c r="GQ38" s="14"/>
      <c r="GR38" s="14"/>
      <c r="GS38" s="14"/>
      <c r="GT38" s="14"/>
      <c r="GU38" s="14"/>
      <c r="GV38" s="14"/>
      <c r="GW38" s="14"/>
      <c r="GX38" s="14"/>
      <c r="GY38" s="14"/>
      <c r="GZ38" s="14"/>
      <c r="HA38" s="14"/>
      <c r="HB38" s="14"/>
      <c r="HC38" s="14"/>
      <c r="HD38" s="14"/>
      <c r="HE38" s="14"/>
      <c r="HF38" s="14"/>
      <c r="HG38" s="14"/>
      <c r="HH38" s="14"/>
      <c r="HI38" s="14"/>
      <c r="HJ38" s="14"/>
      <c r="HK38" s="14"/>
      <c r="HL38" s="14"/>
      <c r="HM38" s="14"/>
      <c r="HN38" s="14"/>
      <c r="HO38" s="14"/>
      <c r="HP38" s="14"/>
      <c r="HQ38" s="14"/>
      <c r="HR38" s="14"/>
      <c r="HS38" s="14"/>
      <c r="HT38" s="14"/>
      <c r="HU38" s="14"/>
      <c r="HV38" s="14"/>
      <c r="HW38" s="14"/>
      <c r="HX38" s="14"/>
      <c r="HY38" s="14"/>
      <c r="HZ38" s="14"/>
      <c r="IA38" s="14"/>
      <c r="IB38" s="14"/>
      <c r="IC38" s="14"/>
      <c r="ID38" s="14"/>
      <c r="IE38" s="14"/>
      <c r="IF38" s="14"/>
      <c r="IG38" s="14"/>
      <c r="IH38" s="14"/>
      <c r="II38" s="14"/>
      <c r="IJ38" s="14"/>
      <c r="IK38" s="14"/>
      <c r="IL38" s="14"/>
      <c r="IM38" s="14"/>
      <c r="IN38" s="14"/>
      <c r="IO38" s="14"/>
      <c r="IP38" s="14"/>
      <c r="IQ38" s="14"/>
      <c r="IR38" s="14"/>
      <c r="IS38" s="14"/>
      <c r="IT38" s="14"/>
      <c r="IU38" s="14"/>
      <c r="IV38" s="14"/>
      <c r="IW38" s="14"/>
      <c r="IX38" s="14"/>
      <c r="IY38" s="14"/>
      <c r="IZ38" s="14"/>
      <c r="JA38" s="14"/>
      <c r="JB38" s="14"/>
      <c r="JC38" s="14"/>
      <c r="JD38" s="14"/>
      <c r="JE38" s="14"/>
      <c r="JF38" s="14"/>
      <c r="JG38" s="14"/>
      <c r="JH38" s="14"/>
      <c r="JI38" s="14"/>
      <c r="JJ38" s="14"/>
      <c r="JK38" s="14"/>
      <c r="JL38" s="14"/>
      <c r="JM38" s="14"/>
      <c r="JN38" s="14"/>
      <c r="JO38" s="14"/>
      <c r="JP38" s="14"/>
      <c r="JQ38" s="14"/>
      <c r="JR38" s="14"/>
      <c r="JS38" s="14"/>
      <c r="JT38" s="14"/>
      <c r="JU38" s="14"/>
      <c r="JV38" s="14"/>
      <c r="JW38" s="14"/>
      <c r="JX38" s="14"/>
      <c r="JY38" s="14"/>
      <c r="JZ38" s="14"/>
      <c r="KA38" s="14"/>
      <c r="KB38" s="14"/>
      <c r="KC38" s="14"/>
      <c r="KD38" s="14"/>
      <c r="KE38" s="14"/>
      <c r="KF38" s="14"/>
      <c r="KG38" s="14"/>
      <c r="KH38" s="14"/>
      <c r="KI38" s="14"/>
      <c r="KJ38" s="14"/>
      <c r="KK38" s="14"/>
      <c r="KL38" s="14"/>
      <c r="KM38" s="14"/>
      <c r="KN38" s="14"/>
      <c r="KO38" s="14"/>
      <c r="KP38" s="14"/>
      <c r="KQ38" s="14"/>
      <c r="KR38" s="14"/>
      <c r="KS38" s="14"/>
      <c r="KT38" s="14"/>
      <c r="KU38" s="14"/>
      <c r="KV38" s="14"/>
      <c r="KW38" s="14"/>
      <c r="KX38" s="14"/>
      <c r="KY38" s="14"/>
      <c r="KZ38" s="14"/>
      <c r="LA38" s="14"/>
      <c r="LB38" s="14"/>
      <c r="LC38" s="14"/>
      <c r="LD38" s="14"/>
      <c r="LE38" s="14"/>
      <c r="LF38" s="14"/>
      <c r="LG38" s="14"/>
      <c r="LH38" s="14"/>
      <c r="LI38" s="14"/>
      <c r="LJ38" s="14"/>
      <c r="LK38" s="14"/>
      <c r="LL38" s="14"/>
      <c r="LM38" s="14"/>
      <c r="LN38" s="14"/>
      <c r="LO38" s="14"/>
      <c r="LP38" s="14"/>
      <c r="LQ38" s="14"/>
      <c r="LR38" s="14"/>
      <c r="LS38" s="14"/>
      <c r="LT38" s="14"/>
      <c r="LU38" s="14"/>
      <c r="LV38" s="14"/>
      <c r="LW38" s="14"/>
      <c r="LX38" s="14"/>
      <c r="LY38" s="14"/>
      <c r="LZ38" s="14"/>
      <c r="MA38" s="14"/>
      <c r="MB38" s="14"/>
      <c r="MC38" s="14"/>
      <c r="MD38" s="14"/>
      <c r="ME38" s="14"/>
      <c r="MF38" s="14"/>
      <c r="MG38" s="14"/>
      <c r="MH38" s="14"/>
      <c r="MI38" s="14"/>
      <c r="MJ38" s="14"/>
      <c r="MK38" s="14"/>
      <c r="ML38" s="14"/>
      <c r="MM38" s="14"/>
      <c r="MN38" s="14"/>
      <c r="MO38" s="14"/>
      <c r="MP38" s="14"/>
      <c r="MQ38" s="14"/>
      <c r="MR38" s="14"/>
      <c r="MS38" s="14"/>
      <c r="MT38" s="14"/>
      <c r="MU38" s="14"/>
      <c r="MV38" s="14"/>
      <c r="MW38" s="14"/>
      <c r="MX38" s="14"/>
      <c r="MY38" s="14"/>
      <c r="MZ38" s="14"/>
      <c r="NA38" s="14"/>
      <c r="NB38" s="14"/>
      <c r="NC38" s="14"/>
      <c r="ND38" s="14"/>
      <c r="NE38" s="14"/>
      <c r="NF38" s="14"/>
      <c r="NG38" s="14"/>
      <c r="NH38" s="14"/>
      <c r="NI38" s="14"/>
      <c r="NJ38" s="14"/>
      <c r="NK38" s="14"/>
      <c r="NL38" s="14"/>
      <c r="NM38" s="14"/>
      <c r="NN38" s="14"/>
      <c r="NO38" s="14"/>
      <c r="NP38" s="14"/>
      <c r="NQ38" s="14"/>
      <c r="NR38" s="14"/>
      <c r="NS38" s="14"/>
      <c r="NT38" s="14"/>
      <c r="NU38" s="14"/>
      <c r="NV38" s="14"/>
      <c r="NW38" s="14"/>
      <c r="NX38" s="14"/>
      <c r="NY38" s="14"/>
      <c r="NZ38" s="14"/>
      <c r="OA38" s="14"/>
      <c r="OB38" s="14"/>
      <c r="OC38" s="14"/>
      <c r="OD38" s="14"/>
      <c r="OE38" s="14"/>
      <c r="OF38" s="14"/>
      <c r="OG38" s="14"/>
      <c r="OH38" s="14"/>
      <c r="OI38" s="14"/>
      <c r="OJ38" s="14"/>
      <c r="OK38" s="14"/>
      <c r="OL38" s="14"/>
      <c r="OM38" s="14"/>
      <c r="ON38" s="14"/>
      <c r="OO38" s="14"/>
      <c r="OP38" s="14"/>
      <c r="OQ38" s="14"/>
      <c r="OR38" s="14"/>
      <c r="OS38" s="14"/>
      <c r="OT38" s="14"/>
      <c r="OU38" s="14"/>
      <c r="OV38" s="14"/>
      <c r="OW38" s="14"/>
      <c r="OX38" s="14"/>
      <c r="OY38" s="14"/>
      <c r="OZ38" s="14"/>
      <c r="PA38" s="14"/>
      <c r="PB38" s="14"/>
      <c r="PC38" s="14"/>
      <c r="PD38" s="14"/>
      <c r="PE38" s="14"/>
      <c r="PF38" s="14"/>
      <c r="PG38" s="14"/>
      <c r="PH38" s="14"/>
      <c r="PI38" s="14"/>
      <c r="PJ38" s="14"/>
      <c r="PK38" s="14"/>
      <c r="PL38" s="14"/>
      <c r="PM38" s="14"/>
      <c r="PN38" s="14"/>
      <c r="PO38" s="14"/>
      <c r="PP38" s="14"/>
      <c r="PQ38" s="14"/>
      <c r="PR38" s="14"/>
      <c r="PS38" s="14"/>
      <c r="PT38" s="14"/>
      <c r="PU38" s="14"/>
      <c r="PV38" s="14"/>
      <c r="PW38" s="14"/>
      <c r="PX38" s="14"/>
      <c r="PY38" s="14"/>
      <c r="PZ38" s="14"/>
      <c r="QA38" s="14"/>
      <c r="QB38" s="14"/>
      <c r="QC38" s="14"/>
      <c r="QD38" s="14"/>
      <c r="QE38" s="14"/>
      <c r="QF38" s="14"/>
      <c r="QG38" s="14"/>
      <c r="QH38" s="14"/>
      <c r="QI38" s="14"/>
      <c r="QJ38" s="14"/>
      <c r="QK38" s="14"/>
      <c r="QL38" s="14"/>
      <c r="QM38" s="14"/>
      <c r="QN38" s="14"/>
      <c r="QO38" s="14"/>
      <c r="QP38" s="14"/>
      <c r="QQ38" s="14"/>
      <c r="QR38" s="14"/>
      <c r="QS38" s="14"/>
      <c r="QT38" s="14"/>
      <c r="QU38" s="14"/>
      <c r="QV38" s="14"/>
      <c r="QW38" s="14"/>
      <c r="QX38" s="14"/>
      <c r="QY38" s="14"/>
      <c r="QZ38" s="14"/>
      <c r="RA38" s="14"/>
      <c r="RB38" s="14"/>
      <c r="RC38" s="14"/>
      <c r="RD38" s="14"/>
      <c r="RE38" s="14"/>
      <c r="RF38" s="14"/>
      <c r="RG38" s="14"/>
      <c r="RH38" s="14"/>
      <c r="RI38" s="14"/>
      <c r="RJ38" s="14"/>
      <c r="RK38" s="14"/>
      <c r="RL38" s="14"/>
      <c r="RM38" s="14"/>
      <c r="RN38" s="14"/>
      <c r="RO38" s="14"/>
      <c r="RP38" s="14"/>
      <c r="RQ38" s="14"/>
      <c r="RR38" s="14"/>
      <c r="RS38" s="14"/>
      <c r="RT38" s="14"/>
      <c r="RU38" s="14"/>
      <c r="RV38" s="14"/>
      <c r="RW38" s="14"/>
      <c r="RX38" s="14"/>
      <c r="RY38" s="14"/>
      <c r="RZ38" s="14"/>
      <c r="SA38" s="14"/>
      <c r="SB38" s="14"/>
      <c r="SC38" s="14"/>
      <c r="SD38" s="14"/>
      <c r="SE38" s="14"/>
      <c r="SF38" s="14"/>
      <c r="SG38" s="14"/>
      <c r="SH38" s="14"/>
      <c r="SI38" s="14"/>
      <c r="SJ38" s="14"/>
      <c r="SK38" s="14"/>
      <c r="SL38" s="14"/>
      <c r="SM38" s="14"/>
      <c r="SN38" s="14"/>
      <c r="SO38" s="14"/>
      <c r="SP38" s="14"/>
      <c r="SQ38" s="14"/>
      <c r="SR38" s="14"/>
      <c r="SS38" s="14"/>
      <c r="ST38" s="14"/>
      <c r="SU38" s="14"/>
      <c r="SV38" s="14"/>
      <c r="SW38" s="14"/>
      <c r="SX38" s="14"/>
      <c r="SY38" s="14"/>
      <c r="SZ38" s="14"/>
      <c r="TA38" s="14"/>
      <c r="TB38" s="14"/>
      <c r="TC38" s="14"/>
      <c r="TD38" s="14"/>
      <c r="TE38" s="14"/>
      <c r="TF38" s="14"/>
      <c r="TG38" s="14"/>
      <c r="TH38" s="14"/>
      <c r="TI38" s="14"/>
      <c r="TJ38" s="14"/>
      <c r="TK38" s="14"/>
      <c r="TL38" s="14"/>
      <c r="TM38" s="14"/>
      <c r="TN38" s="14"/>
      <c r="TO38" s="14"/>
      <c r="TP38" s="14"/>
      <c r="TQ38" s="14"/>
      <c r="TR38" s="14"/>
      <c r="TS38" s="14"/>
      <c r="TT38" s="14"/>
      <c r="TU38" s="14"/>
      <c r="TV38" s="14"/>
      <c r="TW38" s="14"/>
      <c r="TX38" s="14"/>
      <c r="TY38" s="14"/>
      <c r="TZ38" s="14"/>
      <c r="UA38" s="14"/>
      <c r="UB38" s="14"/>
      <c r="UC38" s="14"/>
      <c r="UD38" s="14"/>
      <c r="UE38" s="14"/>
      <c r="UF38" s="14"/>
      <c r="UG38" s="14"/>
      <c r="UH38" s="14"/>
      <c r="UI38" s="14"/>
      <c r="UJ38" s="14"/>
      <c r="UK38" s="14"/>
      <c r="UL38" s="14"/>
      <c r="UM38" s="14"/>
      <c r="UN38" s="14"/>
      <c r="UO38" s="14"/>
      <c r="UP38" s="14"/>
      <c r="UQ38" s="14"/>
      <c r="UR38" s="14"/>
      <c r="US38" s="14"/>
      <c r="UT38" s="14"/>
      <c r="UU38" s="14"/>
      <c r="UV38" s="14"/>
      <c r="UW38" s="14"/>
      <c r="UX38" s="14"/>
      <c r="UY38" s="14"/>
      <c r="UZ38" s="14"/>
      <c r="VA38" s="14"/>
      <c r="VB38" s="14"/>
      <c r="VC38" s="14"/>
      <c r="VD38" s="14"/>
      <c r="VE38" s="14"/>
      <c r="VF38" s="14"/>
      <c r="VG38" s="14"/>
      <c r="VH38" s="14"/>
      <c r="VI38" s="14"/>
      <c r="VJ38" s="14"/>
      <c r="VK38" s="14"/>
      <c r="VL38" s="14"/>
      <c r="VM38" s="14"/>
      <c r="VN38" s="14"/>
      <c r="VO38" s="14"/>
      <c r="VP38" s="14"/>
      <c r="VQ38" s="14"/>
      <c r="VR38" s="14"/>
      <c r="VS38" s="14"/>
      <c r="VT38" s="14"/>
      <c r="VU38" s="14"/>
      <c r="VV38" s="14"/>
      <c r="VW38" s="14"/>
      <c r="VX38" s="14"/>
      <c r="VY38" s="14"/>
      <c r="VZ38" s="14"/>
      <c r="WA38" s="14"/>
      <c r="WB38" s="14"/>
      <c r="WC38" s="14"/>
      <c r="WD38" s="14"/>
      <c r="WE38" s="14"/>
      <c r="WF38" s="14"/>
      <c r="WG38" s="14"/>
      <c r="WH38" s="14"/>
      <c r="WI38" s="14"/>
      <c r="WJ38" s="14"/>
      <c r="WK38" s="14"/>
      <c r="WL38" s="14"/>
      <c r="WM38" s="14"/>
      <c r="WN38" s="14"/>
      <c r="WO38" s="14"/>
      <c r="WP38" s="14"/>
      <c r="WQ38" s="14"/>
      <c r="WR38" s="14"/>
      <c r="WS38" s="14"/>
      <c r="WT38" s="14"/>
      <c r="WU38" s="14"/>
      <c r="WV38" s="14"/>
      <c r="WW38" s="14"/>
      <c r="WX38" s="14"/>
      <c r="WY38" s="14"/>
      <c r="WZ38" s="14"/>
      <c r="XA38" s="14"/>
      <c r="XB38" s="14"/>
      <c r="XC38" s="14"/>
      <c r="XD38" s="14"/>
      <c r="XE38" s="14"/>
      <c r="XF38" s="14"/>
      <c r="XG38" s="14"/>
      <c r="XH38" s="14"/>
      <c r="XI38" s="14"/>
      <c r="XJ38" s="14"/>
    </row>
    <row r="39" spans="1:634" ht="11.25" customHeight="1" x14ac:dyDescent="0.2">
      <c r="A39" s="30" t="s">
        <v>90</v>
      </c>
      <c r="B39" s="119">
        <v>400.12545107300002</v>
      </c>
      <c r="C39" s="119">
        <v>281.06919978203996</v>
      </c>
      <c r="D39" s="119">
        <v>153.66995138022003</v>
      </c>
      <c r="E39" s="119">
        <v>153.64521698622002</v>
      </c>
      <c r="F39" s="186">
        <v>119.05625129096006</v>
      </c>
      <c r="G39" s="120">
        <v>70.245269084560405</v>
      </c>
      <c r="H39" s="120">
        <v>38.405442835023266</v>
      </c>
      <c r="I39" s="120">
        <v>38.399261175262893</v>
      </c>
      <c r="J39" s="120">
        <v>54.673351437790444</v>
      </c>
      <c r="K39" s="120">
        <v>99.983904209132717</v>
      </c>
    </row>
    <row r="40" spans="1:634" s="124" customFormat="1" ht="11.25" customHeight="1" x14ac:dyDescent="0.2">
      <c r="A40" s="121" t="s">
        <v>91</v>
      </c>
      <c r="B40" s="122">
        <v>190.58519100199999</v>
      </c>
      <c r="C40" s="122">
        <v>83.43115454556002</v>
      </c>
      <c r="D40" s="122">
        <v>68.396421838259997</v>
      </c>
      <c r="E40" s="122">
        <v>67.305368254859999</v>
      </c>
      <c r="F40" s="187">
        <v>107.15403645643997</v>
      </c>
      <c r="G40" s="123">
        <v>43.776305025023952</v>
      </c>
      <c r="H40" s="123">
        <v>35.887584695676722</v>
      </c>
      <c r="I40" s="123">
        <v>35.315109165094412</v>
      </c>
      <c r="J40" s="123">
        <v>81.979474227352483</v>
      </c>
      <c r="K40" s="123">
        <v>98.404808973808514</v>
      </c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  <c r="AB40" s="14"/>
      <c r="AC40" s="14"/>
      <c r="AD40" s="14"/>
      <c r="AE40" s="14"/>
      <c r="AF40" s="14"/>
      <c r="AG40" s="14"/>
      <c r="AH40" s="14"/>
      <c r="AI40" s="14"/>
      <c r="AJ40" s="14"/>
      <c r="AK40" s="14"/>
      <c r="AL40" s="14"/>
      <c r="AM40" s="14"/>
      <c r="AN40" s="14"/>
      <c r="AO40" s="14"/>
      <c r="AP40" s="14"/>
      <c r="AQ40" s="14"/>
      <c r="AR40" s="14"/>
      <c r="AS40" s="14"/>
      <c r="AT40" s="14"/>
      <c r="AU40" s="14"/>
      <c r="AV40" s="14"/>
      <c r="AW40" s="14"/>
      <c r="AX40" s="14"/>
      <c r="AY40" s="14"/>
      <c r="AZ40" s="14"/>
      <c r="BA40" s="14"/>
      <c r="BB40" s="14"/>
      <c r="BC40" s="14"/>
      <c r="BD40" s="14"/>
      <c r="BE40" s="14"/>
      <c r="BF40" s="14"/>
      <c r="BG40" s="14"/>
      <c r="BH40" s="14"/>
      <c r="BI40" s="14"/>
      <c r="BJ40" s="14"/>
      <c r="BK40" s="14"/>
      <c r="BL40" s="14"/>
      <c r="BM40" s="14"/>
      <c r="BN40" s="14"/>
      <c r="BO40" s="14"/>
      <c r="BP40" s="14"/>
      <c r="BQ40" s="14"/>
      <c r="BR40" s="14"/>
      <c r="BS40" s="14"/>
      <c r="BT40" s="14"/>
      <c r="BU40" s="14"/>
      <c r="BV40" s="14"/>
      <c r="BW40" s="14"/>
      <c r="BX40" s="14"/>
      <c r="BY40" s="14"/>
      <c r="BZ40" s="14"/>
      <c r="CA40" s="14"/>
      <c r="CB40" s="14"/>
      <c r="CC40" s="14"/>
      <c r="CD40" s="14"/>
      <c r="CE40" s="14"/>
      <c r="CF40" s="14"/>
      <c r="CG40" s="14"/>
      <c r="CH40" s="14"/>
      <c r="CI40" s="14"/>
      <c r="CJ40" s="14"/>
      <c r="CK40" s="14"/>
      <c r="CL40" s="14"/>
      <c r="CM40" s="14"/>
      <c r="CN40" s="14"/>
      <c r="CO40" s="14"/>
      <c r="CP40" s="14"/>
      <c r="CQ40" s="14"/>
      <c r="CR40" s="14"/>
      <c r="CS40" s="14"/>
      <c r="CT40" s="14"/>
      <c r="CU40" s="14"/>
      <c r="CV40" s="14"/>
      <c r="CW40" s="14"/>
      <c r="CX40" s="14"/>
      <c r="CY40" s="14"/>
      <c r="CZ40" s="14"/>
      <c r="DA40" s="14"/>
      <c r="DB40" s="14"/>
      <c r="DC40" s="14"/>
      <c r="DD40" s="14"/>
      <c r="DE40" s="14"/>
      <c r="DF40" s="14"/>
      <c r="DG40" s="14"/>
      <c r="DH40" s="14"/>
      <c r="DI40" s="14"/>
      <c r="DJ40" s="14"/>
      <c r="DK40" s="14"/>
      <c r="DL40" s="14"/>
      <c r="DM40" s="14"/>
      <c r="DN40" s="14"/>
      <c r="DO40" s="14"/>
      <c r="DP40" s="14"/>
      <c r="DQ40" s="14"/>
      <c r="DR40" s="14"/>
      <c r="DS40" s="14"/>
      <c r="DT40" s="14"/>
      <c r="DU40" s="14"/>
      <c r="DV40" s="14"/>
      <c r="DW40" s="14"/>
      <c r="DX40" s="14"/>
      <c r="DY40" s="14"/>
      <c r="DZ40" s="14"/>
      <c r="EA40" s="14"/>
      <c r="EB40" s="14"/>
      <c r="EC40" s="14"/>
      <c r="ED40" s="14"/>
      <c r="EE40" s="14"/>
      <c r="EF40" s="14"/>
      <c r="EG40" s="14"/>
      <c r="EH40" s="14"/>
      <c r="EI40" s="14"/>
      <c r="EJ40" s="14"/>
      <c r="EK40" s="14"/>
      <c r="EL40" s="14"/>
      <c r="EM40" s="14"/>
      <c r="EN40" s="14"/>
      <c r="EO40" s="14"/>
      <c r="EP40" s="14"/>
      <c r="EQ40" s="14"/>
      <c r="ER40" s="14"/>
      <c r="ES40" s="14"/>
      <c r="ET40" s="14"/>
      <c r="EU40" s="14"/>
      <c r="EV40" s="14"/>
      <c r="EW40" s="14"/>
      <c r="EX40" s="14"/>
      <c r="EY40" s="14"/>
      <c r="EZ40" s="14"/>
      <c r="FA40" s="14"/>
      <c r="FB40" s="14"/>
      <c r="FC40" s="14"/>
      <c r="FD40" s="14"/>
      <c r="FE40" s="14"/>
      <c r="FF40" s="14"/>
      <c r="FG40" s="14"/>
      <c r="FH40" s="14"/>
      <c r="FI40" s="14"/>
      <c r="FJ40" s="14"/>
      <c r="FK40" s="14"/>
      <c r="FL40" s="14"/>
      <c r="FM40" s="14"/>
      <c r="FN40" s="14"/>
      <c r="FO40" s="14"/>
      <c r="FP40" s="14"/>
      <c r="FQ40" s="14"/>
      <c r="FR40" s="14"/>
      <c r="FS40" s="14"/>
      <c r="FT40" s="14"/>
      <c r="FU40" s="14"/>
      <c r="FV40" s="14"/>
      <c r="FW40" s="14"/>
      <c r="FX40" s="14"/>
      <c r="FY40" s="14"/>
      <c r="FZ40" s="14"/>
      <c r="GA40" s="14"/>
      <c r="GB40" s="14"/>
      <c r="GC40" s="14"/>
      <c r="GD40" s="14"/>
      <c r="GE40" s="14"/>
      <c r="GF40" s="14"/>
      <c r="GG40" s="14"/>
      <c r="GH40" s="14"/>
      <c r="GI40" s="14"/>
      <c r="GJ40" s="14"/>
      <c r="GK40" s="14"/>
      <c r="GL40" s="14"/>
      <c r="GM40" s="14"/>
      <c r="GN40" s="14"/>
      <c r="GO40" s="14"/>
      <c r="GP40" s="14"/>
      <c r="GQ40" s="14"/>
      <c r="GR40" s="14"/>
      <c r="GS40" s="14"/>
      <c r="GT40" s="14"/>
      <c r="GU40" s="14"/>
      <c r="GV40" s="14"/>
      <c r="GW40" s="14"/>
      <c r="GX40" s="14"/>
      <c r="GY40" s="14"/>
      <c r="GZ40" s="14"/>
      <c r="HA40" s="14"/>
      <c r="HB40" s="14"/>
      <c r="HC40" s="14"/>
      <c r="HD40" s="14"/>
      <c r="HE40" s="14"/>
      <c r="HF40" s="14"/>
      <c r="HG40" s="14"/>
      <c r="HH40" s="14"/>
      <c r="HI40" s="14"/>
      <c r="HJ40" s="14"/>
      <c r="HK40" s="14"/>
      <c r="HL40" s="14"/>
      <c r="HM40" s="14"/>
      <c r="HN40" s="14"/>
      <c r="HO40" s="14"/>
      <c r="HP40" s="14"/>
      <c r="HQ40" s="14"/>
      <c r="HR40" s="14"/>
      <c r="HS40" s="14"/>
      <c r="HT40" s="14"/>
      <c r="HU40" s="14"/>
      <c r="HV40" s="14"/>
      <c r="HW40" s="14"/>
      <c r="HX40" s="14"/>
      <c r="HY40" s="14"/>
      <c r="HZ40" s="14"/>
      <c r="IA40" s="14"/>
      <c r="IB40" s="14"/>
      <c r="IC40" s="14"/>
      <c r="ID40" s="14"/>
      <c r="IE40" s="14"/>
      <c r="IF40" s="14"/>
      <c r="IG40" s="14"/>
      <c r="IH40" s="14"/>
      <c r="II40" s="14"/>
      <c r="IJ40" s="14"/>
      <c r="IK40" s="14"/>
      <c r="IL40" s="14"/>
      <c r="IM40" s="14"/>
      <c r="IN40" s="14"/>
      <c r="IO40" s="14"/>
      <c r="IP40" s="14"/>
      <c r="IQ40" s="14"/>
      <c r="IR40" s="14"/>
      <c r="IS40" s="14"/>
      <c r="IT40" s="14"/>
      <c r="IU40" s="14"/>
      <c r="IV40" s="14"/>
      <c r="IW40" s="14"/>
      <c r="IX40" s="14"/>
      <c r="IY40" s="14"/>
      <c r="IZ40" s="14"/>
      <c r="JA40" s="14"/>
      <c r="JB40" s="14"/>
      <c r="JC40" s="14"/>
      <c r="JD40" s="14"/>
      <c r="JE40" s="14"/>
      <c r="JF40" s="14"/>
      <c r="JG40" s="14"/>
      <c r="JH40" s="14"/>
      <c r="JI40" s="14"/>
      <c r="JJ40" s="14"/>
      <c r="JK40" s="14"/>
      <c r="JL40" s="14"/>
      <c r="JM40" s="14"/>
      <c r="JN40" s="14"/>
      <c r="JO40" s="14"/>
      <c r="JP40" s="14"/>
      <c r="JQ40" s="14"/>
      <c r="JR40" s="14"/>
      <c r="JS40" s="14"/>
      <c r="JT40" s="14"/>
      <c r="JU40" s="14"/>
      <c r="JV40" s="14"/>
      <c r="JW40" s="14"/>
      <c r="JX40" s="14"/>
      <c r="JY40" s="14"/>
      <c r="JZ40" s="14"/>
      <c r="KA40" s="14"/>
      <c r="KB40" s="14"/>
      <c r="KC40" s="14"/>
      <c r="KD40" s="14"/>
      <c r="KE40" s="14"/>
      <c r="KF40" s="14"/>
      <c r="KG40" s="14"/>
      <c r="KH40" s="14"/>
      <c r="KI40" s="14"/>
      <c r="KJ40" s="14"/>
      <c r="KK40" s="14"/>
      <c r="KL40" s="14"/>
      <c r="KM40" s="14"/>
      <c r="KN40" s="14"/>
      <c r="KO40" s="14"/>
      <c r="KP40" s="14"/>
      <c r="KQ40" s="14"/>
      <c r="KR40" s="14"/>
      <c r="KS40" s="14"/>
      <c r="KT40" s="14"/>
      <c r="KU40" s="14"/>
      <c r="KV40" s="14"/>
      <c r="KW40" s="14"/>
      <c r="KX40" s="14"/>
      <c r="KY40" s="14"/>
      <c r="KZ40" s="14"/>
      <c r="LA40" s="14"/>
      <c r="LB40" s="14"/>
      <c r="LC40" s="14"/>
      <c r="LD40" s="14"/>
      <c r="LE40" s="14"/>
      <c r="LF40" s="14"/>
      <c r="LG40" s="14"/>
      <c r="LH40" s="14"/>
      <c r="LI40" s="14"/>
      <c r="LJ40" s="14"/>
      <c r="LK40" s="14"/>
      <c r="LL40" s="14"/>
      <c r="LM40" s="14"/>
      <c r="LN40" s="14"/>
      <c r="LO40" s="14"/>
      <c r="LP40" s="14"/>
      <c r="LQ40" s="14"/>
      <c r="LR40" s="14"/>
      <c r="LS40" s="14"/>
      <c r="LT40" s="14"/>
      <c r="LU40" s="14"/>
      <c r="LV40" s="14"/>
      <c r="LW40" s="14"/>
      <c r="LX40" s="14"/>
      <c r="LY40" s="14"/>
      <c r="LZ40" s="14"/>
      <c r="MA40" s="14"/>
      <c r="MB40" s="14"/>
      <c r="MC40" s="14"/>
      <c r="MD40" s="14"/>
      <c r="ME40" s="14"/>
      <c r="MF40" s="14"/>
      <c r="MG40" s="14"/>
      <c r="MH40" s="14"/>
      <c r="MI40" s="14"/>
      <c r="MJ40" s="14"/>
      <c r="MK40" s="14"/>
      <c r="ML40" s="14"/>
      <c r="MM40" s="14"/>
      <c r="MN40" s="14"/>
      <c r="MO40" s="14"/>
      <c r="MP40" s="14"/>
      <c r="MQ40" s="14"/>
      <c r="MR40" s="14"/>
      <c r="MS40" s="14"/>
      <c r="MT40" s="14"/>
      <c r="MU40" s="14"/>
      <c r="MV40" s="14"/>
      <c r="MW40" s="14"/>
      <c r="MX40" s="14"/>
      <c r="MY40" s="14"/>
      <c r="MZ40" s="14"/>
      <c r="NA40" s="14"/>
      <c r="NB40" s="14"/>
      <c r="NC40" s="14"/>
      <c r="ND40" s="14"/>
      <c r="NE40" s="14"/>
      <c r="NF40" s="14"/>
      <c r="NG40" s="14"/>
      <c r="NH40" s="14"/>
      <c r="NI40" s="14"/>
      <c r="NJ40" s="14"/>
      <c r="NK40" s="14"/>
      <c r="NL40" s="14"/>
      <c r="NM40" s="14"/>
      <c r="NN40" s="14"/>
      <c r="NO40" s="14"/>
      <c r="NP40" s="14"/>
      <c r="NQ40" s="14"/>
      <c r="NR40" s="14"/>
      <c r="NS40" s="14"/>
      <c r="NT40" s="14"/>
      <c r="NU40" s="14"/>
      <c r="NV40" s="14"/>
      <c r="NW40" s="14"/>
      <c r="NX40" s="14"/>
      <c r="NY40" s="14"/>
      <c r="NZ40" s="14"/>
      <c r="OA40" s="14"/>
      <c r="OB40" s="14"/>
      <c r="OC40" s="14"/>
      <c r="OD40" s="14"/>
      <c r="OE40" s="14"/>
      <c r="OF40" s="14"/>
      <c r="OG40" s="14"/>
      <c r="OH40" s="14"/>
      <c r="OI40" s="14"/>
      <c r="OJ40" s="14"/>
      <c r="OK40" s="14"/>
      <c r="OL40" s="14"/>
      <c r="OM40" s="14"/>
      <c r="ON40" s="14"/>
      <c r="OO40" s="14"/>
      <c r="OP40" s="14"/>
      <c r="OQ40" s="14"/>
      <c r="OR40" s="14"/>
      <c r="OS40" s="14"/>
      <c r="OT40" s="14"/>
      <c r="OU40" s="14"/>
      <c r="OV40" s="14"/>
      <c r="OW40" s="14"/>
      <c r="OX40" s="14"/>
      <c r="OY40" s="14"/>
      <c r="OZ40" s="14"/>
      <c r="PA40" s="14"/>
      <c r="PB40" s="14"/>
      <c r="PC40" s="14"/>
      <c r="PD40" s="14"/>
      <c r="PE40" s="14"/>
      <c r="PF40" s="14"/>
      <c r="PG40" s="14"/>
      <c r="PH40" s="14"/>
      <c r="PI40" s="14"/>
      <c r="PJ40" s="14"/>
      <c r="PK40" s="14"/>
      <c r="PL40" s="14"/>
      <c r="PM40" s="14"/>
      <c r="PN40" s="14"/>
      <c r="PO40" s="14"/>
      <c r="PP40" s="14"/>
      <c r="PQ40" s="14"/>
      <c r="PR40" s="14"/>
      <c r="PS40" s="14"/>
      <c r="PT40" s="14"/>
      <c r="PU40" s="14"/>
      <c r="PV40" s="14"/>
      <c r="PW40" s="14"/>
      <c r="PX40" s="14"/>
      <c r="PY40" s="14"/>
      <c r="PZ40" s="14"/>
      <c r="QA40" s="14"/>
      <c r="QB40" s="14"/>
      <c r="QC40" s="14"/>
      <c r="QD40" s="14"/>
      <c r="QE40" s="14"/>
      <c r="QF40" s="14"/>
      <c r="QG40" s="14"/>
      <c r="QH40" s="14"/>
      <c r="QI40" s="14"/>
      <c r="QJ40" s="14"/>
      <c r="QK40" s="14"/>
      <c r="QL40" s="14"/>
      <c r="QM40" s="14"/>
      <c r="QN40" s="14"/>
      <c r="QO40" s="14"/>
      <c r="QP40" s="14"/>
      <c r="QQ40" s="14"/>
      <c r="QR40" s="14"/>
      <c r="QS40" s="14"/>
      <c r="QT40" s="14"/>
      <c r="QU40" s="14"/>
      <c r="QV40" s="14"/>
      <c r="QW40" s="14"/>
      <c r="QX40" s="14"/>
      <c r="QY40" s="14"/>
      <c r="QZ40" s="14"/>
      <c r="RA40" s="14"/>
      <c r="RB40" s="14"/>
      <c r="RC40" s="14"/>
      <c r="RD40" s="14"/>
      <c r="RE40" s="14"/>
      <c r="RF40" s="14"/>
      <c r="RG40" s="14"/>
      <c r="RH40" s="14"/>
      <c r="RI40" s="14"/>
      <c r="RJ40" s="14"/>
      <c r="RK40" s="14"/>
      <c r="RL40" s="14"/>
      <c r="RM40" s="14"/>
      <c r="RN40" s="14"/>
      <c r="RO40" s="14"/>
      <c r="RP40" s="14"/>
      <c r="RQ40" s="14"/>
      <c r="RR40" s="14"/>
      <c r="RS40" s="14"/>
      <c r="RT40" s="14"/>
      <c r="RU40" s="14"/>
      <c r="RV40" s="14"/>
      <c r="RW40" s="14"/>
      <c r="RX40" s="14"/>
      <c r="RY40" s="14"/>
      <c r="RZ40" s="14"/>
      <c r="SA40" s="14"/>
      <c r="SB40" s="14"/>
      <c r="SC40" s="14"/>
      <c r="SD40" s="14"/>
      <c r="SE40" s="14"/>
      <c r="SF40" s="14"/>
      <c r="SG40" s="14"/>
      <c r="SH40" s="14"/>
      <c r="SI40" s="14"/>
      <c r="SJ40" s="14"/>
      <c r="SK40" s="14"/>
      <c r="SL40" s="14"/>
      <c r="SM40" s="14"/>
      <c r="SN40" s="14"/>
      <c r="SO40" s="14"/>
      <c r="SP40" s="14"/>
      <c r="SQ40" s="14"/>
      <c r="SR40" s="14"/>
      <c r="SS40" s="14"/>
      <c r="ST40" s="14"/>
      <c r="SU40" s="14"/>
      <c r="SV40" s="14"/>
      <c r="SW40" s="14"/>
      <c r="SX40" s="14"/>
      <c r="SY40" s="14"/>
      <c r="SZ40" s="14"/>
      <c r="TA40" s="14"/>
      <c r="TB40" s="14"/>
      <c r="TC40" s="14"/>
      <c r="TD40" s="14"/>
      <c r="TE40" s="14"/>
      <c r="TF40" s="14"/>
      <c r="TG40" s="14"/>
      <c r="TH40" s="14"/>
      <c r="TI40" s="14"/>
      <c r="TJ40" s="14"/>
      <c r="TK40" s="14"/>
      <c r="TL40" s="14"/>
      <c r="TM40" s="14"/>
      <c r="TN40" s="14"/>
      <c r="TO40" s="14"/>
      <c r="TP40" s="14"/>
      <c r="TQ40" s="14"/>
      <c r="TR40" s="14"/>
      <c r="TS40" s="14"/>
      <c r="TT40" s="14"/>
      <c r="TU40" s="14"/>
      <c r="TV40" s="14"/>
      <c r="TW40" s="14"/>
      <c r="TX40" s="14"/>
      <c r="TY40" s="14"/>
      <c r="TZ40" s="14"/>
      <c r="UA40" s="14"/>
      <c r="UB40" s="14"/>
      <c r="UC40" s="14"/>
      <c r="UD40" s="14"/>
      <c r="UE40" s="14"/>
      <c r="UF40" s="14"/>
      <c r="UG40" s="14"/>
      <c r="UH40" s="14"/>
      <c r="UI40" s="14"/>
      <c r="UJ40" s="14"/>
      <c r="UK40" s="14"/>
      <c r="UL40" s="14"/>
      <c r="UM40" s="14"/>
      <c r="UN40" s="14"/>
      <c r="UO40" s="14"/>
      <c r="UP40" s="14"/>
      <c r="UQ40" s="14"/>
      <c r="UR40" s="14"/>
      <c r="US40" s="14"/>
      <c r="UT40" s="14"/>
      <c r="UU40" s="14"/>
      <c r="UV40" s="14"/>
      <c r="UW40" s="14"/>
      <c r="UX40" s="14"/>
      <c r="UY40" s="14"/>
      <c r="UZ40" s="14"/>
      <c r="VA40" s="14"/>
      <c r="VB40" s="14"/>
      <c r="VC40" s="14"/>
      <c r="VD40" s="14"/>
      <c r="VE40" s="14"/>
      <c r="VF40" s="14"/>
      <c r="VG40" s="14"/>
      <c r="VH40" s="14"/>
      <c r="VI40" s="14"/>
      <c r="VJ40" s="14"/>
      <c r="VK40" s="14"/>
      <c r="VL40" s="14"/>
      <c r="VM40" s="14"/>
      <c r="VN40" s="14"/>
      <c r="VO40" s="14"/>
      <c r="VP40" s="14"/>
      <c r="VQ40" s="14"/>
      <c r="VR40" s="14"/>
      <c r="VS40" s="14"/>
      <c r="VT40" s="14"/>
      <c r="VU40" s="14"/>
      <c r="VV40" s="14"/>
      <c r="VW40" s="14"/>
      <c r="VX40" s="14"/>
      <c r="VY40" s="14"/>
      <c r="VZ40" s="14"/>
      <c r="WA40" s="14"/>
      <c r="WB40" s="14"/>
      <c r="WC40" s="14"/>
      <c r="WD40" s="14"/>
      <c r="WE40" s="14"/>
      <c r="WF40" s="14"/>
      <c r="WG40" s="14"/>
      <c r="WH40" s="14"/>
      <c r="WI40" s="14"/>
      <c r="WJ40" s="14"/>
      <c r="WK40" s="14"/>
      <c r="WL40" s="14"/>
      <c r="WM40" s="14"/>
      <c r="WN40" s="14"/>
      <c r="WO40" s="14"/>
      <c r="WP40" s="14"/>
      <c r="WQ40" s="14"/>
      <c r="WR40" s="14"/>
      <c r="WS40" s="14"/>
      <c r="WT40" s="14"/>
      <c r="WU40" s="14"/>
      <c r="WV40" s="14"/>
      <c r="WW40" s="14"/>
      <c r="WX40" s="14"/>
      <c r="WY40" s="14"/>
      <c r="WZ40" s="14"/>
      <c r="XA40" s="14"/>
      <c r="XB40" s="14"/>
      <c r="XC40" s="14"/>
      <c r="XD40" s="14"/>
      <c r="XE40" s="14"/>
      <c r="XF40" s="14"/>
      <c r="XG40" s="14"/>
      <c r="XH40" s="14"/>
      <c r="XI40" s="14"/>
      <c r="XJ40" s="14"/>
    </row>
    <row r="41" spans="1:634" ht="11.25" customHeight="1" x14ac:dyDescent="0.2">
      <c r="A41" s="92" t="s">
        <v>49</v>
      </c>
      <c r="B41" s="127"/>
      <c r="C41" s="127"/>
      <c r="D41" s="127"/>
      <c r="E41" s="127"/>
      <c r="F41" s="127"/>
      <c r="G41" s="10"/>
      <c r="H41" s="10"/>
      <c r="I41" s="10"/>
      <c r="J41" s="10"/>
      <c r="K41" s="10"/>
    </row>
    <row r="42" spans="1:634" ht="11.25" customHeight="1" x14ac:dyDescent="0.2">
      <c r="A42" s="27"/>
      <c r="B42" s="27"/>
      <c r="C42" s="27"/>
      <c r="D42" s="27"/>
      <c r="E42" s="27"/>
      <c r="F42" s="27"/>
      <c r="G42" s="27"/>
      <c r="H42" s="27"/>
      <c r="I42" s="27"/>
    </row>
    <row r="43" spans="1:634" ht="11.25" customHeight="1" x14ac:dyDescent="0.2">
      <c r="A43" s="27"/>
      <c r="B43" s="27"/>
      <c r="C43" s="27"/>
      <c r="D43" s="27"/>
      <c r="E43" s="27"/>
      <c r="F43" s="27"/>
      <c r="G43" s="27"/>
      <c r="H43" s="27"/>
      <c r="I43" s="27"/>
    </row>
    <row r="44" spans="1:634" ht="11.25" customHeight="1" x14ac:dyDescent="0.2">
      <c r="A44" s="27"/>
      <c r="B44" s="27"/>
      <c r="C44" s="27"/>
      <c r="D44" s="27"/>
      <c r="E44" s="27"/>
      <c r="F44" s="27"/>
      <c r="G44" s="27"/>
      <c r="H44" s="27"/>
      <c r="I44" s="27"/>
    </row>
    <row r="45" spans="1:634" ht="11.25" customHeight="1" x14ac:dyDescent="0.2">
      <c r="A45" s="27"/>
      <c r="B45" s="27"/>
      <c r="C45" s="27"/>
      <c r="D45" s="27"/>
      <c r="E45" s="27"/>
      <c r="F45" s="27"/>
      <c r="G45" s="27"/>
      <c r="H45" s="27"/>
      <c r="I45" s="27"/>
    </row>
    <row r="46" spans="1:634" ht="11.25" customHeight="1" x14ac:dyDescent="0.2">
      <c r="A46" s="27"/>
      <c r="B46" s="27"/>
      <c r="C46" s="27"/>
      <c r="D46" s="27"/>
      <c r="E46" s="27"/>
      <c r="F46" s="27"/>
      <c r="G46" s="27"/>
      <c r="H46" s="27"/>
      <c r="I46" s="27"/>
    </row>
    <row r="47" spans="1:634" ht="11.25" customHeight="1" x14ac:dyDescent="0.2">
      <c r="A47" s="27"/>
      <c r="B47" s="27"/>
      <c r="C47" s="27"/>
      <c r="D47" s="27"/>
      <c r="E47" s="27"/>
      <c r="F47" s="27"/>
      <c r="G47" s="27"/>
      <c r="H47" s="27"/>
      <c r="I47" s="27"/>
    </row>
    <row r="48" spans="1:634" ht="11.25" customHeight="1" x14ac:dyDescent="0.2">
      <c r="A48" s="27"/>
      <c r="B48" s="27"/>
      <c r="C48" s="27"/>
      <c r="D48" s="27"/>
      <c r="E48" s="27"/>
      <c r="F48" s="27"/>
      <c r="G48" s="27"/>
      <c r="H48" s="27"/>
      <c r="I48" s="27"/>
    </row>
    <row r="49" spans="1:9" ht="11.25" customHeight="1" x14ac:dyDescent="0.2">
      <c r="A49" s="27"/>
      <c r="B49" s="27"/>
      <c r="C49" s="27"/>
      <c r="D49" s="27"/>
      <c r="E49" s="27"/>
      <c r="F49" s="27"/>
      <c r="G49" s="27"/>
      <c r="H49" s="27"/>
      <c r="I49" s="27"/>
    </row>
  </sheetData>
  <mergeCells count="11">
    <mergeCell ref="G5:K5"/>
    <mergeCell ref="A1:K1"/>
    <mergeCell ref="A2:K2"/>
    <mergeCell ref="A3:K3"/>
    <mergeCell ref="A4:K4"/>
    <mergeCell ref="A5:A6"/>
    <mergeCell ref="B5:B6"/>
    <mergeCell ref="C5:C6"/>
    <mergeCell ref="D5:D6"/>
    <mergeCell ref="E5:E6"/>
    <mergeCell ref="F5:F6"/>
  </mergeCells>
  <pageMargins left="0.7" right="0.7" top="0.75" bottom="0.75" header="0.3" footer="0.3"/>
  <pageSetup orientation="portrait" r:id="rId1"/>
  <ignoredErrors>
    <ignoredError sqref="B7:K7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9A4867-1D0E-497D-8FC9-A5B086C28F15}">
  <sheetPr codeName="Hoja11">
    <tabColor theme="0"/>
  </sheetPr>
  <dimension ref="A1:N41"/>
  <sheetViews>
    <sheetView showGridLines="0" workbookViewId="0">
      <pane ySplit="7" topLeftCell="A8" activePane="bottomLeft" state="frozen"/>
      <selection pane="bottomLeft" activeCell="A4" sqref="A4:K4"/>
    </sheetView>
  </sheetViews>
  <sheetFormatPr baseColWidth="10" defaultColWidth="11.42578125" defaultRowHeight="11.25" customHeight="1" x14ac:dyDescent="0.2"/>
  <cols>
    <col min="1" max="1" width="36.28515625" style="2" customWidth="1"/>
    <col min="2" max="2" width="10.85546875" style="2" bestFit="1" customWidth="1"/>
    <col min="3" max="3" width="12.140625" style="2" customWidth="1"/>
    <col min="4" max="4" width="10.7109375" style="2" customWidth="1"/>
    <col min="5" max="5" width="7.42578125" style="2" bestFit="1" customWidth="1"/>
    <col min="6" max="6" width="14.140625" style="2" bestFit="1" customWidth="1"/>
    <col min="7" max="7" width="11" style="2" customWidth="1"/>
    <col min="8" max="8" width="9.85546875" style="2" customWidth="1"/>
    <col min="9" max="9" width="9.42578125" style="2" customWidth="1"/>
    <col min="10" max="10" width="11.42578125" style="2" customWidth="1"/>
    <col min="11" max="11" width="10.85546875" style="2" bestFit="1" customWidth="1"/>
    <col min="12" max="12" width="11.42578125" style="2"/>
    <col min="13" max="13" width="11.42578125" style="13"/>
    <col min="14" max="16384" width="11.42578125" style="2"/>
  </cols>
  <sheetData>
    <row r="1" spans="1:14" ht="11.25" customHeight="1" x14ac:dyDescent="0.2">
      <c r="A1" s="347" t="s">
        <v>92</v>
      </c>
      <c r="B1" s="347"/>
      <c r="C1" s="347"/>
      <c r="D1" s="347"/>
      <c r="E1" s="347"/>
      <c r="F1" s="347"/>
      <c r="G1" s="347"/>
      <c r="H1" s="347"/>
      <c r="I1" s="347"/>
      <c r="J1" s="347"/>
      <c r="K1" s="347"/>
    </row>
    <row r="2" spans="1:14" ht="11.25" customHeight="1" x14ac:dyDescent="0.2">
      <c r="A2" s="347" t="s">
        <v>93</v>
      </c>
      <c r="B2" s="347"/>
      <c r="C2" s="347"/>
      <c r="D2" s="347"/>
      <c r="E2" s="347"/>
      <c r="F2" s="347"/>
      <c r="G2" s="347"/>
      <c r="H2" s="347"/>
      <c r="I2" s="347"/>
      <c r="J2" s="347"/>
      <c r="K2" s="347"/>
    </row>
    <row r="3" spans="1:14" ht="11.25" customHeight="1" x14ac:dyDescent="0.2">
      <c r="A3" s="347" t="s">
        <v>1740</v>
      </c>
      <c r="B3" s="347"/>
      <c r="C3" s="347"/>
      <c r="D3" s="347"/>
      <c r="E3" s="347"/>
      <c r="F3" s="347"/>
      <c r="G3" s="347"/>
      <c r="H3" s="347"/>
      <c r="I3" s="347"/>
      <c r="J3" s="347"/>
      <c r="K3" s="347"/>
    </row>
    <row r="4" spans="1:14" ht="11.25" customHeight="1" x14ac:dyDescent="0.2">
      <c r="A4" s="349" t="s">
        <v>57</v>
      </c>
      <c r="B4" s="349"/>
      <c r="C4" s="349"/>
      <c r="D4" s="349"/>
      <c r="E4" s="349"/>
      <c r="F4" s="349"/>
      <c r="G4" s="349"/>
      <c r="H4" s="349"/>
      <c r="I4" s="349"/>
      <c r="J4" s="349"/>
      <c r="K4" s="349"/>
    </row>
    <row r="5" spans="1:14" ht="11.25" customHeight="1" x14ac:dyDescent="0.2">
      <c r="A5" s="350" t="s">
        <v>58</v>
      </c>
      <c r="B5" s="341" t="s">
        <v>4</v>
      </c>
      <c r="C5" s="341" t="s">
        <v>5</v>
      </c>
      <c r="D5" s="341" t="s">
        <v>6</v>
      </c>
      <c r="E5" s="341" t="s">
        <v>7</v>
      </c>
      <c r="F5" s="351" t="s">
        <v>8</v>
      </c>
      <c r="G5" s="346" t="s">
        <v>9</v>
      </c>
      <c r="H5" s="346"/>
      <c r="I5" s="346"/>
      <c r="J5" s="346"/>
      <c r="K5" s="346"/>
    </row>
    <row r="6" spans="1:14" s="7" customFormat="1" x14ac:dyDescent="0.2">
      <c r="A6" s="350"/>
      <c r="B6" s="341" t="s">
        <v>10</v>
      </c>
      <c r="C6" s="341"/>
      <c r="D6" s="341"/>
      <c r="E6" s="341"/>
      <c r="F6" s="351"/>
      <c r="G6" s="61" t="s">
        <v>11</v>
      </c>
      <c r="H6" s="61" t="s">
        <v>12</v>
      </c>
      <c r="I6" s="61" t="s">
        <v>13</v>
      </c>
      <c r="J6" s="61" t="s">
        <v>14</v>
      </c>
      <c r="K6" s="61" t="s">
        <v>15</v>
      </c>
      <c r="M6" s="128"/>
    </row>
    <row r="7" spans="1:14" ht="11.25" customHeight="1" thickBot="1" x14ac:dyDescent="0.25">
      <c r="A7" s="114"/>
      <c r="B7" s="115" t="s">
        <v>16</v>
      </c>
      <c r="C7" s="115" t="s">
        <v>17</v>
      </c>
      <c r="D7" s="115" t="s">
        <v>18</v>
      </c>
      <c r="E7" s="115" t="s">
        <v>19</v>
      </c>
      <c r="F7" s="170" t="s">
        <v>20</v>
      </c>
      <c r="G7" s="67" t="s">
        <v>21</v>
      </c>
      <c r="H7" s="67" t="s">
        <v>22</v>
      </c>
      <c r="I7" s="67" t="s">
        <v>23</v>
      </c>
      <c r="J7" s="67" t="s">
        <v>24</v>
      </c>
      <c r="K7" s="67" t="s">
        <v>25</v>
      </c>
    </row>
    <row r="8" spans="1:14" ht="11.25" customHeight="1" x14ac:dyDescent="0.2">
      <c r="A8" s="116" t="s">
        <v>94</v>
      </c>
      <c r="B8" s="117">
        <v>476540.55964514805</v>
      </c>
      <c r="C8" s="117">
        <v>257849.33787835835</v>
      </c>
      <c r="D8" s="117">
        <v>217562.37625195834</v>
      </c>
      <c r="E8" s="117">
        <v>214192.63073521719</v>
      </c>
      <c r="F8" s="185">
        <v>218691.22176678968</v>
      </c>
      <c r="G8" s="118">
        <v>54.108581664142861</v>
      </c>
      <c r="H8" s="118">
        <v>45.654534928561873</v>
      </c>
      <c r="I8" s="118">
        <v>44.947408232095484</v>
      </c>
      <c r="J8" s="118">
        <v>84.375774645034923</v>
      </c>
      <c r="K8" s="118">
        <v>98.451135911092152</v>
      </c>
      <c r="M8" s="129"/>
    </row>
    <row r="9" spans="1:14" ht="11.25" customHeight="1" x14ac:dyDescent="0.2">
      <c r="A9" s="30" t="s">
        <v>60</v>
      </c>
      <c r="B9" s="119">
        <v>92347.433153773003</v>
      </c>
      <c r="C9" s="119">
        <v>51583.347063970723</v>
      </c>
      <c r="D9" s="119">
        <v>51545.610917479964</v>
      </c>
      <c r="E9" s="119">
        <v>50130.903916066462</v>
      </c>
      <c r="F9" s="186">
        <v>40764.08608980228</v>
      </c>
      <c r="G9" s="120">
        <v>55.857911045644691</v>
      </c>
      <c r="H9" s="120">
        <v>55.817047812956979</v>
      </c>
      <c r="I9" s="120">
        <v>54.285108101045566</v>
      </c>
      <c r="J9" s="120">
        <v>99.926844323529522</v>
      </c>
      <c r="K9" s="120">
        <v>97.255426841912254</v>
      </c>
      <c r="L9" s="15"/>
      <c r="M9" s="16"/>
    </row>
    <row r="10" spans="1:14" ht="11.25" customHeight="1" x14ac:dyDescent="0.2">
      <c r="A10" s="121" t="s">
        <v>61</v>
      </c>
      <c r="B10" s="122">
        <v>70399.369692088003</v>
      </c>
      <c r="C10" s="122">
        <v>43046.727036275071</v>
      </c>
      <c r="D10" s="122">
        <v>40477.408971302859</v>
      </c>
      <c r="E10" s="122">
        <v>39506.228655271399</v>
      </c>
      <c r="F10" s="187">
        <v>27352.642655812931</v>
      </c>
      <c r="G10" s="188">
        <v>61.146466544448309</v>
      </c>
      <c r="H10" s="123">
        <v>57.496834344316596</v>
      </c>
      <c r="I10" s="123">
        <v>56.117304498695532</v>
      </c>
      <c r="J10" s="123">
        <v>94.031327717884167</v>
      </c>
      <c r="K10" s="123">
        <v>97.600685565817727</v>
      </c>
      <c r="L10" s="15"/>
    </row>
    <row r="11" spans="1:14" ht="11.25" customHeight="1" x14ac:dyDescent="0.2">
      <c r="A11" s="30" t="s">
        <v>62</v>
      </c>
      <c r="B11" s="119">
        <v>60679.388956328999</v>
      </c>
      <c r="C11" s="119">
        <v>35761.01602065179</v>
      </c>
      <c r="D11" s="119">
        <v>33279.131618749896</v>
      </c>
      <c r="E11" s="119">
        <v>33273.215706236115</v>
      </c>
      <c r="F11" s="186">
        <v>24918.372935677209</v>
      </c>
      <c r="G11" s="120">
        <v>58.934370691156786</v>
      </c>
      <c r="H11" s="120">
        <v>54.844210185934649</v>
      </c>
      <c r="I11" s="120">
        <v>54.834460726331422</v>
      </c>
      <c r="J11" s="120">
        <v>93.059804563526328</v>
      </c>
      <c r="K11" s="120">
        <v>99.982223356722301</v>
      </c>
    </row>
    <row r="12" spans="1:14" ht="11.25" customHeight="1" x14ac:dyDescent="0.2">
      <c r="A12" s="193" t="s">
        <v>63</v>
      </c>
      <c r="B12" s="194">
        <v>51339.930733925998</v>
      </c>
      <c r="C12" s="194">
        <v>30724.040640829302</v>
      </c>
      <c r="D12" s="194">
        <v>26355.439247007067</v>
      </c>
      <c r="E12" s="194">
        <v>26228.486290863762</v>
      </c>
      <c r="F12" s="195">
        <v>20615.890093096696</v>
      </c>
      <c r="G12" s="196">
        <v>59.844335981011589</v>
      </c>
      <c r="H12" s="196">
        <v>51.335167130623141</v>
      </c>
      <c r="I12" s="196">
        <v>51.087887957612075</v>
      </c>
      <c r="J12" s="196">
        <v>85.781162559664153</v>
      </c>
      <c r="K12" s="196">
        <v>99.518304533066271</v>
      </c>
      <c r="N12" s="15"/>
    </row>
    <row r="13" spans="1:14" ht="11.25" customHeight="1" x14ac:dyDescent="0.2">
      <c r="A13" s="30" t="s">
        <v>64</v>
      </c>
      <c r="B13" s="119">
        <v>51218.556909268998</v>
      </c>
      <c r="C13" s="119">
        <v>20123.376994243667</v>
      </c>
      <c r="D13" s="119">
        <v>17222.183070074447</v>
      </c>
      <c r="E13" s="119">
        <v>16519.892769818252</v>
      </c>
      <c r="F13" s="186">
        <v>31095.179915025332</v>
      </c>
      <c r="G13" s="197">
        <v>39.289230717474489</v>
      </c>
      <c r="H13" s="120">
        <v>33.624889316156732</v>
      </c>
      <c r="I13" s="120">
        <v>32.253725537567135</v>
      </c>
      <c r="J13" s="120">
        <v>85.582966889706867</v>
      </c>
      <c r="K13" s="120">
        <v>95.92217608302802</v>
      </c>
      <c r="N13" s="15"/>
    </row>
    <row r="14" spans="1:14" ht="11.25" customHeight="1" x14ac:dyDescent="0.2">
      <c r="A14" s="121" t="s">
        <v>65</v>
      </c>
      <c r="B14" s="122">
        <v>42061.167903781003</v>
      </c>
      <c r="C14" s="122">
        <v>13969.879429894494</v>
      </c>
      <c r="D14" s="122">
        <v>12731.265733812272</v>
      </c>
      <c r="E14" s="122">
        <v>12728.715782662022</v>
      </c>
      <c r="F14" s="187">
        <v>28091.28847388651</v>
      </c>
      <c r="G14" s="188">
        <v>33.213246626560505</v>
      </c>
      <c r="H14" s="123">
        <v>30.268455129292359</v>
      </c>
      <c r="I14" s="123">
        <v>30.262392646300722</v>
      </c>
      <c r="J14" s="123">
        <v>91.133683706448593</v>
      </c>
      <c r="K14" s="123">
        <v>99.979970953371293</v>
      </c>
      <c r="M14" s="16"/>
    </row>
    <row r="15" spans="1:14" ht="11.25" customHeight="1" x14ac:dyDescent="0.2">
      <c r="A15" s="30" t="s">
        <v>67</v>
      </c>
      <c r="B15" s="119">
        <v>15132.969952490999</v>
      </c>
      <c r="C15" s="119">
        <v>4682.4553906576612</v>
      </c>
      <c r="D15" s="119">
        <v>3999.3725431530002</v>
      </c>
      <c r="E15" s="119">
        <v>3987.0298389988097</v>
      </c>
      <c r="F15" s="186">
        <v>10450.514561833337</v>
      </c>
      <c r="G15" s="120">
        <v>30.942078160188867</v>
      </c>
      <c r="H15" s="120">
        <v>26.428206463825521</v>
      </c>
      <c r="I15" s="120">
        <v>26.346644786290053</v>
      </c>
      <c r="J15" s="120">
        <v>85.411866413772273</v>
      </c>
      <c r="K15" s="120">
        <v>99.691383985337367</v>
      </c>
      <c r="L15" s="15"/>
      <c r="M15" s="3"/>
      <c r="N15" s="16"/>
    </row>
    <row r="16" spans="1:14" ht="11.25" customHeight="1" x14ac:dyDescent="0.2">
      <c r="A16" s="121" t="s">
        <v>66</v>
      </c>
      <c r="B16" s="122">
        <v>12906.96538371</v>
      </c>
      <c r="C16" s="122">
        <v>9516.2495904324405</v>
      </c>
      <c r="D16" s="122">
        <v>4168.5222590555095</v>
      </c>
      <c r="E16" s="122">
        <v>4161.4539592337687</v>
      </c>
      <c r="F16" s="187">
        <v>3390.715793277559</v>
      </c>
      <c r="G16" s="188">
        <v>73.729566226643698</v>
      </c>
      <c r="H16" s="123">
        <v>32.296687370965138</v>
      </c>
      <c r="I16" s="123">
        <v>32.24192391873909</v>
      </c>
      <c r="J16" s="123">
        <v>43.80425523145702</v>
      </c>
      <c r="K16" s="123">
        <v>99.830436318136819</v>
      </c>
    </row>
    <row r="17" spans="1:14" ht="11.25" customHeight="1" x14ac:dyDescent="0.2">
      <c r="A17" s="30" t="s">
        <v>70</v>
      </c>
      <c r="B17" s="119">
        <v>9763.6423419490002</v>
      </c>
      <c r="C17" s="119">
        <v>7025.8778816918411</v>
      </c>
      <c r="D17" s="119">
        <v>2894.2583525739997</v>
      </c>
      <c r="E17" s="119">
        <v>2890.5202958200698</v>
      </c>
      <c r="F17" s="186">
        <v>2737.764460257159</v>
      </c>
      <c r="G17" s="120">
        <v>71.95959904743242</v>
      </c>
      <c r="H17" s="120">
        <v>29.643223821697806</v>
      </c>
      <c r="I17" s="120">
        <v>29.604938347660426</v>
      </c>
      <c r="J17" s="120">
        <v>41.194259298413229</v>
      </c>
      <c r="K17" s="120">
        <v>99.870845781593559</v>
      </c>
      <c r="M17" s="129"/>
    </row>
    <row r="18" spans="1:14" ht="11.25" customHeight="1" x14ac:dyDescent="0.2">
      <c r="A18" s="121" t="s">
        <v>71</v>
      </c>
      <c r="B18" s="122">
        <v>9215.0788960219998</v>
      </c>
      <c r="C18" s="122">
        <v>4601.1684992242799</v>
      </c>
      <c r="D18" s="122">
        <v>4146.2319044933902</v>
      </c>
      <c r="E18" s="122">
        <v>4140.4057729610104</v>
      </c>
      <c r="F18" s="187">
        <v>4613.9103967977198</v>
      </c>
      <c r="G18" s="188">
        <v>49.930863871502282</v>
      </c>
      <c r="H18" s="123">
        <v>44.993992469052557</v>
      </c>
      <c r="I18" s="123">
        <v>44.930768577015186</v>
      </c>
      <c r="J18" s="123">
        <v>90.112585644112173</v>
      </c>
      <c r="K18" s="123">
        <v>99.859483703116908</v>
      </c>
      <c r="M18" s="3"/>
    </row>
    <row r="19" spans="1:14" ht="11.25" customHeight="1" x14ac:dyDescent="0.2">
      <c r="A19" s="30" t="s">
        <v>72</v>
      </c>
      <c r="B19" s="119">
        <v>9104.5455085869999</v>
      </c>
      <c r="C19" s="119">
        <v>4298.6678717345503</v>
      </c>
      <c r="D19" s="119">
        <v>1464.1852253019595</v>
      </c>
      <c r="E19" s="119">
        <v>1458.9099533432798</v>
      </c>
      <c r="F19" s="186">
        <v>4805.8776368524495</v>
      </c>
      <c r="G19" s="120">
        <v>47.214524521627567</v>
      </c>
      <c r="H19" s="120">
        <v>16.081914510955055</v>
      </c>
      <c r="I19" s="120">
        <v>16.023973431373388</v>
      </c>
      <c r="J19" s="120">
        <v>34.061371312949277</v>
      </c>
      <c r="K19" s="120">
        <v>99.639712799479199</v>
      </c>
      <c r="L19" s="15"/>
      <c r="M19" s="3"/>
      <c r="N19" s="3"/>
    </row>
    <row r="20" spans="1:14" ht="11.25" customHeight="1" x14ac:dyDescent="0.2">
      <c r="A20" s="193" t="s">
        <v>69</v>
      </c>
      <c r="B20" s="194">
        <v>8146.0867421470002</v>
      </c>
      <c r="C20" s="194">
        <v>6899.9230839202692</v>
      </c>
      <c r="D20" s="194">
        <v>3032.96991209006</v>
      </c>
      <c r="E20" s="194">
        <v>3031.9781638702402</v>
      </c>
      <c r="F20" s="195">
        <v>1246.1636582267311</v>
      </c>
      <c r="G20" s="196">
        <v>84.702303109796134</v>
      </c>
      <c r="H20" s="196">
        <v>37.23223196725602</v>
      </c>
      <c r="I20" s="196">
        <v>37.220057431786266</v>
      </c>
      <c r="J20" s="196">
        <v>43.956575677751523</v>
      </c>
      <c r="K20" s="196">
        <v>99.967301086111462</v>
      </c>
    </row>
    <row r="21" spans="1:14" ht="11.25" customHeight="1" x14ac:dyDescent="0.2">
      <c r="A21" s="30" t="s">
        <v>68</v>
      </c>
      <c r="B21" s="119">
        <v>7839.478472578</v>
      </c>
      <c r="C21" s="119">
        <v>4639.592691966709</v>
      </c>
      <c r="D21" s="119">
        <v>3485.3435171698811</v>
      </c>
      <c r="E21" s="119">
        <v>3484.1092656951514</v>
      </c>
      <c r="F21" s="186">
        <v>3199.885780611291</v>
      </c>
      <c r="G21" s="197">
        <v>59.182415108297207</v>
      </c>
      <c r="H21" s="120">
        <v>44.458869673045122</v>
      </c>
      <c r="I21" s="120">
        <v>44.443125622225324</v>
      </c>
      <c r="J21" s="120">
        <v>75.121756338754281</v>
      </c>
      <c r="K21" s="120">
        <v>99.964587379446257</v>
      </c>
    </row>
    <row r="22" spans="1:14" ht="11.25" customHeight="1" x14ac:dyDescent="0.2">
      <c r="A22" s="121" t="s">
        <v>73</v>
      </c>
      <c r="B22" s="122">
        <v>6445.8161944909998</v>
      </c>
      <c r="C22" s="122">
        <v>3533.1295152764201</v>
      </c>
      <c r="D22" s="122">
        <v>3207.9772060558289</v>
      </c>
      <c r="E22" s="122">
        <v>3187.7504037131994</v>
      </c>
      <c r="F22" s="187">
        <v>2912.6866792145797</v>
      </c>
      <c r="G22" s="188">
        <v>54.812756192087122</v>
      </c>
      <c r="H22" s="123">
        <v>49.768363063122528</v>
      </c>
      <c r="I22" s="123">
        <v>49.454565683049594</v>
      </c>
      <c r="J22" s="123">
        <v>90.797045287620818</v>
      </c>
      <c r="K22" s="123">
        <v>99.369484224998644</v>
      </c>
      <c r="L22" s="15"/>
      <c r="M22" s="130"/>
    </row>
    <row r="23" spans="1:14" ht="11.25" customHeight="1" x14ac:dyDescent="0.2">
      <c r="A23" s="30" t="s">
        <v>75</v>
      </c>
      <c r="B23" s="119">
        <v>4277.8856606449999</v>
      </c>
      <c r="C23" s="119">
        <v>2389.6514712479197</v>
      </c>
      <c r="D23" s="119">
        <v>1916.8287157549898</v>
      </c>
      <c r="E23" s="119">
        <v>1909.84944423651</v>
      </c>
      <c r="F23" s="186">
        <v>1888.2341893970802</v>
      </c>
      <c r="G23" s="120">
        <v>55.86057367619356</v>
      </c>
      <c r="H23" s="120">
        <v>44.807852939809038</v>
      </c>
      <c r="I23" s="120">
        <v>44.644705252560478</v>
      </c>
      <c r="J23" s="120">
        <v>80.21373571912504</v>
      </c>
      <c r="K23" s="120">
        <v>99.635894878811285</v>
      </c>
      <c r="L23" s="19"/>
      <c r="M23" s="20"/>
      <c r="N23" s="20"/>
    </row>
    <row r="24" spans="1:14" ht="11.25" customHeight="1" x14ac:dyDescent="0.2">
      <c r="A24" s="121" t="s">
        <v>74</v>
      </c>
      <c r="B24" s="122">
        <v>4154.9085538270001</v>
      </c>
      <c r="C24" s="122">
        <v>2667.7668252880108</v>
      </c>
      <c r="D24" s="122">
        <v>1620.1246599897099</v>
      </c>
      <c r="E24" s="122">
        <v>1613.3045072229099</v>
      </c>
      <c r="F24" s="187">
        <v>1487.1417285389894</v>
      </c>
      <c r="G24" s="188">
        <v>64.207594240089492</v>
      </c>
      <c r="H24" s="123">
        <v>38.99302810160399</v>
      </c>
      <c r="I24" s="123">
        <v>38.828881221391228</v>
      </c>
      <c r="J24" s="123">
        <v>60.729620168914202</v>
      </c>
      <c r="K24" s="123">
        <v>99.579035309119774</v>
      </c>
      <c r="M24" s="20"/>
    </row>
    <row r="25" spans="1:14" ht="11.25" customHeight="1" x14ac:dyDescent="0.2">
      <c r="A25" s="30" t="s">
        <v>77</v>
      </c>
      <c r="B25" s="119">
        <v>3780.8180659710001</v>
      </c>
      <c r="C25" s="119">
        <v>2658.8225452209399</v>
      </c>
      <c r="D25" s="119">
        <v>1391.34388843589</v>
      </c>
      <c r="E25" s="119">
        <v>1346.7314918328098</v>
      </c>
      <c r="F25" s="186">
        <v>1121.9955207500602</v>
      </c>
      <c r="G25" s="120">
        <v>70.324001282989371</v>
      </c>
      <c r="H25" s="120">
        <v>36.800075120212412</v>
      </c>
      <c r="I25" s="120">
        <v>35.620108355754439</v>
      </c>
      <c r="J25" s="120">
        <v>52.329324908754813</v>
      </c>
      <c r="K25" s="120">
        <v>96.793575120150038</v>
      </c>
      <c r="M25" s="20"/>
    </row>
    <row r="26" spans="1:14" ht="11.25" customHeight="1" x14ac:dyDescent="0.2">
      <c r="A26" s="121" t="s">
        <v>78</v>
      </c>
      <c r="B26" s="122">
        <v>2534.716363515</v>
      </c>
      <c r="C26" s="122">
        <v>1837.0376694491697</v>
      </c>
      <c r="D26" s="122">
        <v>316.47034720537005</v>
      </c>
      <c r="E26" s="122">
        <v>315.46272512185004</v>
      </c>
      <c r="F26" s="187">
        <v>697.67869406583031</v>
      </c>
      <c r="G26" s="188">
        <v>72.475078312181267</v>
      </c>
      <c r="H26" s="123">
        <v>12.485434337375208</v>
      </c>
      <c r="I26" s="123">
        <v>12.445681483840044</v>
      </c>
      <c r="J26" s="123">
        <v>17.227210550356471</v>
      </c>
      <c r="K26" s="123">
        <v>99.681606162340969</v>
      </c>
      <c r="L26" s="20"/>
      <c r="M26" s="20"/>
    </row>
    <row r="27" spans="1:14" ht="11.25" customHeight="1" x14ac:dyDescent="0.2">
      <c r="A27" s="30" t="s">
        <v>79</v>
      </c>
      <c r="B27" s="119">
        <v>1762.9516340089999</v>
      </c>
      <c r="C27" s="119">
        <v>916.84749692245998</v>
      </c>
      <c r="D27" s="119">
        <v>402.50704946861998</v>
      </c>
      <c r="E27" s="119">
        <v>400.84478478375001</v>
      </c>
      <c r="F27" s="186">
        <v>846.10413708653994</v>
      </c>
      <c r="G27" s="120">
        <v>52.00638969530457</v>
      </c>
      <c r="H27" s="120">
        <v>22.831428934514104</v>
      </c>
      <c r="I27" s="120">
        <v>22.737140205725218</v>
      </c>
      <c r="J27" s="120">
        <v>43.901199580049791</v>
      </c>
      <c r="K27" s="120">
        <v>99.587022218104138</v>
      </c>
      <c r="M27" s="20"/>
    </row>
    <row r="28" spans="1:14" ht="11.25" customHeight="1" x14ac:dyDescent="0.2">
      <c r="A28" s="121" t="s">
        <v>83</v>
      </c>
      <c r="B28" s="122">
        <v>1583.275781711</v>
      </c>
      <c r="C28" s="122">
        <v>687.50350392795997</v>
      </c>
      <c r="D28" s="122">
        <v>295.58451517781003</v>
      </c>
      <c r="E28" s="122">
        <v>294.76861641061004</v>
      </c>
      <c r="F28" s="187">
        <v>895.77227778304007</v>
      </c>
      <c r="G28" s="188">
        <v>43.422852283194466</v>
      </c>
      <c r="H28" s="123">
        <v>18.669174289925692</v>
      </c>
      <c r="I28" s="123">
        <v>18.617641968353876</v>
      </c>
      <c r="J28" s="123">
        <v>42.993892174952883</v>
      </c>
      <c r="K28" s="123">
        <v>99.723971072466639</v>
      </c>
      <c r="M28" s="20"/>
    </row>
    <row r="29" spans="1:14" ht="11.25" customHeight="1" x14ac:dyDescent="0.2">
      <c r="A29" s="30" t="s">
        <v>82</v>
      </c>
      <c r="B29" s="119">
        <v>1455.313831622</v>
      </c>
      <c r="C29" s="119">
        <v>530.30121117990006</v>
      </c>
      <c r="D29" s="119">
        <v>355.28671498503002</v>
      </c>
      <c r="E29" s="119">
        <v>355.28174667203001</v>
      </c>
      <c r="F29" s="186">
        <v>925.01262044209989</v>
      </c>
      <c r="G29" s="197">
        <v>36.438959051798477</v>
      </c>
      <c r="H29" s="120">
        <v>24.413065227934382</v>
      </c>
      <c r="I29" s="120">
        <v>24.412723836758676</v>
      </c>
      <c r="J29" s="120">
        <v>66.997153220625421</v>
      </c>
      <c r="K29" s="120">
        <v>99.99860160462228</v>
      </c>
      <c r="M29" s="20"/>
    </row>
    <row r="30" spans="1:14" ht="11.25" customHeight="1" x14ac:dyDescent="0.2">
      <c r="A30" s="193" t="s">
        <v>85</v>
      </c>
      <c r="B30" s="194">
        <v>1448.2388597669999</v>
      </c>
      <c r="C30" s="194">
        <v>854.57932828160983</v>
      </c>
      <c r="D30" s="194">
        <v>484.69612355943008</v>
      </c>
      <c r="E30" s="194">
        <v>483.61316659846</v>
      </c>
      <c r="F30" s="195">
        <v>593.65953148539006</v>
      </c>
      <c r="G30" s="196">
        <v>59.00817551733828</v>
      </c>
      <c r="H30" s="196">
        <v>33.467968373491267</v>
      </c>
      <c r="I30" s="196">
        <v>33.39319086329904</v>
      </c>
      <c r="J30" s="196">
        <v>56.717510887381074</v>
      </c>
      <c r="K30" s="196">
        <v>99.776569914977401</v>
      </c>
      <c r="M30" s="20"/>
    </row>
    <row r="31" spans="1:14" ht="11.25" customHeight="1" x14ac:dyDescent="0.2">
      <c r="A31" s="30" t="s">
        <v>81</v>
      </c>
      <c r="B31" s="119">
        <v>1384.926821579</v>
      </c>
      <c r="C31" s="119">
        <v>871.04457964286996</v>
      </c>
      <c r="D31" s="119">
        <v>347.01203028469013</v>
      </c>
      <c r="E31" s="119">
        <v>342.34153051467013</v>
      </c>
      <c r="F31" s="186">
        <v>513.88224193613007</v>
      </c>
      <c r="G31" s="120">
        <v>62.894628515444865</v>
      </c>
      <c r="H31" s="120">
        <v>25.056344124309071</v>
      </c>
      <c r="I31" s="120">
        <v>24.719106105863084</v>
      </c>
      <c r="J31" s="120">
        <v>39.838607391020766</v>
      </c>
      <c r="K31" s="120">
        <v>98.654081310613833</v>
      </c>
      <c r="M31" s="20"/>
    </row>
    <row r="32" spans="1:14" ht="11.25" customHeight="1" x14ac:dyDescent="0.2">
      <c r="A32" s="121" t="s">
        <v>86</v>
      </c>
      <c r="B32" s="122">
        <v>1364.340146323</v>
      </c>
      <c r="C32" s="122">
        <v>304.63474750808996</v>
      </c>
      <c r="D32" s="122">
        <v>165.62365294233999</v>
      </c>
      <c r="E32" s="122">
        <v>165.62365294233999</v>
      </c>
      <c r="F32" s="187">
        <v>1059.70539881491</v>
      </c>
      <c r="G32" s="188">
        <v>22.328357655464707</v>
      </c>
      <c r="H32" s="123">
        <v>12.139469280348326</v>
      </c>
      <c r="I32" s="123">
        <v>12.139469280348326</v>
      </c>
      <c r="J32" s="123">
        <v>54.367945317184031</v>
      </c>
      <c r="K32" s="123">
        <v>100</v>
      </c>
      <c r="M32" s="20"/>
    </row>
    <row r="33" spans="1:13" x14ac:dyDescent="0.2">
      <c r="A33" s="30" t="s">
        <v>80</v>
      </c>
      <c r="B33" s="119">
        <v>1355.06325195</v>
      </c>
      <c r="C33" s="119">
        <v>724.36260285002004</v>
      </c>
      <c r="D33" s="119">
        <v>616.95284015804998</v>
      </c>
      <c r="E33" s="119">
        <v>613.88047087424002</v>
      </c>
      <c r="F33" s="186">
        <v>630.70064909997996</v>
      </c>
      <c r="G33" s="120">
        <v>53.455999327531615</v>
      </c>
      <c r="H33" s="120">
        <v>45.529449586226015</v>
      </c>
      <c r="I33" s="120">
        <v>45.302717049616469</v>
      </c>
      <c r="J33" s="120">
        <v>85.171823853224325</v>
      </c>
      <c r="K33" s="120">
        <v>99.502009054205359</v>
      </c>
      <c r="M33" s="20"/>
    </row>
    <row r="34" spans="1:13" ht="11.25" customHeight="1" x14ac:dyDescent="0.2">
      <c r="A34" s="121" t="s">
        <v>87</v>
      </c>
      <c r="B34" s="122">
        <v>1202.4659999999999</v>
      </c>
      <c r="C34" s="122">
        <v>771.81347648136</v>
      </c>
      <c r="D34" s="122">
        <v>592.0204640638101</v>
      </c>
      <c r="E34" s="122">
        <v>589.33830347879007</v>
      </c>
      <c r="F34" s="187">
        <v>430.6525235186399</v>
      </c>
      <c r="G34" s="188">
        <v>64.185887707541013</v>
      </c>
      <c r="H34" s="123">
        <v>49.233863083347899</v>
      </c>
      <c r="I34" s="123">
        <v>49.010808079296226</v>
      </c>
      <c r="J34" s="123">
        <v>76.705121393161875</v>
      </c>
      <c r="K34" s="123">
        <v>99.546947994566125</v>
      </c>
      <c r="M34" s="20"/>
    </row>
    <row r="35" spans="1:13" ht="22.5" x14ac:dyDescent="0.2">
      <c r="A35" s="31" t="s">
        <v>76</v>
      </c>
      <c r="B35" s="119">
        <v>1066.877142366</v>
      </c>
      <c r="C35" s="119">
        <v>401.54920785492999</v>
      </c>
      <c r="D35" s="119">
        <v>96.854907345089998</v>
      </c>
      <c r="E35" s="119">
        <v>86.033695502759997</v>
      </c>
      <c r="F35" s="186">
        <v>665.32793451107</v>
      </c>
      <c r="G35" s="120">
        <v>37.637811506995014</v>
      </c>
      <c r="H35" s="120">
        <v>9.0783562135651437</v>
      </c>
      <c r="I35" s="120">
        <v>8.0640677437295309</v>
      </c>
      <c r="J35" s="120">
        <v>24.120308408149402</v>
      </c>
      <c r="K35" s="120">
        <v>88.827399520630919</v>
      </c>
      <c r="M35" s="20"/>
    </row>
    <row r="36" spans="1:13" s="5" customFormat="1" x14ac:dyDescent="0.2">
      <c r="A36" s="121" t="s">
        <v>84</v>
      </c>
      <c r="B36" s="122">
        <v>1045.540560398</v>
      </c>
      <c r="C36" s="122">
        <v>846.30530906523006</v>
      </c>
      <c r="D36" s="122">
        <v>304.74463692580002</v>
      </c>
      <c r="E36" s="122">
        <v>304.45134497775007</v>
      </c>
      <c r="F36" s="187">
        <v>199.23525133276996</v>
      </c>
      <c r="G36" s="188">
        <v>80.944282902145076</v>
      </c>
      <c r="H36" s="123">
        <v>29.147088928792453</v>
      </c>
      <c r="I36" s="123">
        <v>29.119037224328849</v>
      </c>
      <c r="J36" s="123">
        <v>36.008829634118655</v>
      </c>
      <c r="K36" s="123">
        <v>99.903758126473164</v>
      </c>
      <c r="M36" s="131"/>
    </row>
    <row r="37" spans="1:13" s="5" customFormat="1" ht="22.5" x14ac:dyDescent="0.2">
      <c r="A37" s="31" t="s">
        <v>88</v>
      </c>
      <c r="B37" s="119">
        <v>873.87306916199998</v>
      </c>
      <c r="C37" s="119">
        <v>584.47922803915003</v>
      </c>
      <c r="D37" s="119">
        <v>396.03439691705</v>
      </c>
      <c r="E37" s="119">
        <v>392.25034094404998</v>
      </c>
      <c r="F37" s="186">
        <v>289.39384112284995</v>
      </c>
      <c r="G37" s="120">
        <v>66.883767066953553</v>
      </c>
      <c r="H37" s="120">
        <v>45.319441792253301</v>
      </c>
      <c r="I37" s="120">
        <v>44.886420555355734</v>
      </c>
      <c r="J37" s="120">
        <v>67.758506704454263</v>
      </c>
      <c r="K37" s="120">
        <v>99.044513304284379</v>
      </c>
      <c r="M37" s="131"/>
    </row>
    <row r="38" spans="1:13" ht="11.25" customHeight="1" x14ac:dyDescent="0.2">
      <c r="A38" s="121" t="s">
        <v>90</v>
      </c>
      <c r="B38" s="122">
        <v>400.12545107300002</v>
      </c>
      <c r="C38" s="122">
        <v>281.06919978204002</v>
      </c>
      <c r="D38" s="122">
        <v>153.66995138022</v>
      </c>
      <c r="E38" s="122">
        <v>153.64521698621999</v>
      </c>
      <c r="F38" s="187">
        <v>119.05625129096001</v>
      </c>
      <c r="G38" s="188">
        <v>70.24526908456042</v>
      </c>
      <c r="H38" s="123">
        <v>38.405442835023266</v>
      </c>
      <c r="I38" s="123">
        <v>38.399261175262886</v>
      </c>
      <c r="J38" s="123">
        <v>54.673351437790416</v>
      </c>
      <c r="K38" s="123">
        <v>99.983904209132717</v>
      </c>
      <c r="M38" s="20"/>
    </row>
    <row r="39" spans="1:13" x14ac:dyDescent="0.2">
      <c r="A39" s="30" t="s">
        <v>91</v>
      </c>
      <c r="B39" s="119">
        <v>190.58519100199999</v>
      </c>
      <c r="C39" s="119">
        <v>83.431154545559991</v>
      </c>
      <c r="D39" s="119">
        <v>68.396421838259997</v>
      </c>
      <c r="E39" s="119">
        <v>67.305368254859999</v>
      </c>
      <c r="F39" s="186">
        <v>107.15403645644</v>
      </c>
      <c r="G39" s="120">
        <v>43.776305025023937</v>
      </c>
      <c r="H39" s="120">
        <v>35.887584695676722</v>
      </c>
      <c r="I39" s="120">
        <v>35.315109165094412</v>
      </c>
      <c r="J39" s="120">
        <v>81.979474227352512</v>
      </c>
      <c r="K39" s="120">
        <v>98.404808973808514</v>
      </c>
      <c r="M39" s="20"/>
    </row>
    <row r="40" spans="1:13" ht="11.25" customHeight="1" x14ac:dyDescent="0.2">
      <c r="A40" s="121" t="s">
        <v>89</v>
      </c>
      <c r="B40" s="122">
        <v>58.222419086999999</v>
      </c>
      <c r="C40" s="122">
        <v>32.686610301889999</v>
      </c>
      <c r="D40" s="122">
        <v>28.324457206070001</v>
      </c>
      <c r="E40" s="122">
        <v>28.303553309070001</v>
      </c>
      <c r="F40" s="187">
        <v>25.53580878511</v>
      </c>
      <c r="G40" s="188">
        <v>56.14093473692219</v>
      </c>
      <c r="H40" s="123">
        <v>48.648712386453099</v>
      </c>
      <c r="I40" s="123">
        <v>48.612808867966919</v>
      </c>
      <c r="J40" s="123">
        <v>86.654617730221574</v>
      </c>
      <c r="K40" s="123">
        <v>99.926198419804066</v>
      </c>
    </row>
    <row r="41" spans="1:13" ht="11.25" customHeight="1" x14ac:dyDescent="0.2">
      <c r="A41" s="92" t="s">
        <v>49</v>
      </c>
      <c r="B41" s="127"/>
      <c r="C41" s="127"/>
      <c r="D41" s="127"/>
      <c r="E41" s="127"/>
      <c r="F41" s="127"/>
      <c r="G41" s="10"/>
      <c r="H41" s="10"/>
      <c r="I41" s="10"/>
      <c r="J41" s="10"/>
      <c r="K41" s="10"/>
    </row>
  </sheetData>
  <mergeCells count="11">
    <mergeCell ref="G5:K5"/>
    <mergeCell ref="A1:K1"/>
    <mergeCell ref="A2:K2"/>
    <mergeCell ref="A3:K3"/>
    <mergeCell ref="A4:K4"/>
    <mergeCell ref="A5:A6"/>
    <mergeCell ref="B5:B6"/>
    <mergeCell ref="C5:C6"/>
    <mergeCell ref="D5:D6"/>
    <mergeCell ref="E5:E6"/>
    <mergeCell ref="F5:F6"/>
  </mergeCells>
  <pageMargins left="0.7" right="0.7" top="0.75" bottom="0.75" header="0.3" footer="0.3"/>
  <pageSetup orientation="portrait" horizontalDpi="1200" verticalDpi="1200" r:id="rId1"/>
  <ignoredErrors>
    <ignoredError sqref="B7:K7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EC033D-1B32-4458-9763-79B51FB215BE}">
  <sheetPr codeName="Hoja13">
    <tabColor theme="0"/>
  </sheetPr>
  <dimension ref="A1:N34"/>
  <sheetViews>
    <sheetView showGridLines="0" workbookViewId="0">
      <pane ySplit="7" topLeftCell="A8" activePane="bottomLeft" state="frozen"/>
      <selection pane="bottomLeft" activeCell="A4" sqref="A4:K4"/>
    </sheetView>
  </sheetViews>
  <sheetFormatPr baseColWidth="10" defaultColWidth="11.42578125" defaultRowHeight="11.25" x14ac:dyDescent="0.2"/>
  <cols>
    <col min="1" max="1" width="35.85546875" style="14" customWidth="1"/>
    <col min="2" max="2" width="11.28515625" style="14" bestFit="1" customWidth="1"/>
    <col min="3" max="3" width="12.85546875" style="14" bestFit="1" customWidth="1"/>
    <col min="4" max="4" width="9.5703125" style="14" bestFit="1" customWidth="1"/>
    <col min="5" max="5" width="6.5703125" style="14" bestFit="1" customWidth="1"/>
    <col min="6" max="6" width="14.28515625" style="14" customWidth="1"/>
    <col min="7" max="7" width="11" style="14" customWidth="1"/>
    <col min="8" max="8" width="9.85546875" style="14" customWidth="1"/>
    <col min="9" max="9" width="9.42578125" style="14" customWidth="1"/>
    <col min="10" max="10" width="11.42578125" style="14" customWidth="1"/>
    <col min="11" max="11" width="10.5703125" style="14" bestFit="1" customWidth="1"/>
    <col min="12" max="13" width="11.42578125" style="14"/>
    <col min="14" max="14" width="17.140625" style="14" customWidth="1"/>
    <col min="15" max="16384" width="11.42578125" style="14"/>
  </cols>
  <sheetData>
    <row r="1" spans="1:14" ht="11.25" customHeight="1" x14ac:dyDescent="0.2">
      <c r="A1" s="347" t="s">
        <v>95</v>
      </c>
      <c r="B1" s="347"/>
      <c r="C1" s="347"/>
      <c r="D1" s="347"/>
      <c r="E1" s="347"/>
      <c r="F1" s="347"/>
      <c r="G1" s="347"/>
      <c r="H1" s="347"/>
      <c r="I1" s="347"/>
      <c r="J1" s="347"/>
      <c r="K1" s="347"/>
    </row>
    <row r="2" spans="1:14" ht="11.25" customHeight="1" x14ac:dyDescent="0.2">
      <c r="A2" s="347" t="s">
        <v>96</v>
      </c>
      <c r="B2" s="347"/>
      <c r="C2" s="347"/>
      <c r="D2" s="347"/>
      <c r="E2" s="347"/>
      <c r="F2" s="347"/>
      <c r="G2" s="347"/>
      <c r="H2" s="347"/>
      <c r="I2" s="347"/>
      <c r="J2" s="347"/>
      <c r="K2" s="347"/>
      <c r="N2" s="132"/>
    </row>
    <row r="3" spans="1:14" ht="11.25" customHeight="1" x14ac:dyDescent="0.2">
      <c r="A3" s="347" t="s">
        <v>1740</v>
      </c>
      <c r="B3" s="347"/>
      <c r="C3" s="347"/>
      <c r="D3" s="347"/>
      <c r="E3" s="347"/>
      <c r="F3" s="347"/>
      <c r="G3" s="347"/>
      <c r="H3" s="347"/>
      <c r="I3" s="347"/>
      <c r="J3" s="347"/>
      <c r="K3" s="347"/>
    </row>
    <row r="4" spans="1:14" ht="11.25" customHeight="1" x14ac:dyDescent="0.2">
      <c r="A4" s="349" t="s">
        <v>57</v>
      </c>
      <c r="B4" s="349"/>
      <c r="C4" s="349"/>
      <c r="D4" s="349"/>
      <c r="E4" s="349"/>
      <c r="F4" s="349"/>
      <c r="G4" s="349"/>
      <c r="H4" s="349"/>
      <c r="I4" s="349"/>
      <c r="J4" s="349"/>
      <c r="K4" s="349"/>
    </row>
    <row r="5" spans="1:14" ht="11.25" customHeight="1" x14ac:dyDescent="0.2">
      <c r="A5" s="350" t="s">
        <v>58</v>
      </c>
      <c r="B5" s="341" t="s">
        <v>4</v>
      </c>
      <c r="C5" s="341" t="s">
        <v>5</v>
      </c>
      <c r="D5" s="341" t="s">
        <v>6</v>
      </c>
      <c r="E5" s="341" t="s">
        <v>7</v>
      </c>
      <c r="F5" s="351" t="s">
        <v>8</v>
      </c>
      <c r="G5" s="352" t="s">
        <v>9</v>
      </c>
      <c r="H5" s="346"/>
      <c r="I5" s="346"/>
      <c r="J5" s="346"/>
      <c r="K5" s="346"/>
    </row>
    <row r="6" spans="1:14" s="133" customFormat="1" x14ac:dyDescent="0.2">
      <c r="A6" s="350"/>
      <c r="B6" s="341" t="s">
        <v>10</v>
      </c>
      <c r="C6" s="341"/>
      <c r="D6" s="341"/>
      <c r="E6" s="341"/>
      <c r="F6" s="351"/>
      <c r="G6" s="61" t="s">
        <v>11</v>
      </c>
      <c r="H6" s="61" t="s">
        <v>12</v>
      </c>
      <c r="I6" s="61" t="s">
        <v>13</v>
      </c>
      <c r="J6" s="61" t="s">
        <v>14</v>
      </c>
      <c r="K6" s="61" t="s">
        <v>15</v>
      </c>
    </row>
    <row r="7" spans="1:14" ht="11.25" customHeight="1" thickBot="1" x14ac:dyDescent="0.25">
      <c r="A7" s="114"/>
      <c r="B7" s="115" t="s">
        <v>16</v>
      </c>
      <c r="C7" s="115" t="s">
        <v>17</v>
      </c>
      <c r="D7" s="115" t="s">
        <v>18</v>
      </c>
      <c r="E7" s="115" t="s">
        <v>19</v>
      </c>
      <c r="F7" s="170" t="s">
        <v>20</v>
      </c>
      <c r="G7" s="67" t="s">
        <v>21</v>
      </c>
      <c r="H7" s="67" t="s">
        <v>22</v>
      </c>
      <c r="I7" s="67" t="s">
        <v>23</v>
      </c>
      <c r="J7" s="67" t="s">
        <v>24</v>
      </c>
      <c r="K7" s="67" t="s">
        <v>25</v>
      </c>
    </row>
    <row r="8" spans="1:14" ht="11.25" customHeight="1" x14ac:dyDescent="0.2">
      <c r="A8" s="116" t="s">
        <v>97</v>
      </c>
      <c r="B8" s="134">
        <v>26836.602229158008</v>
      </c>
      <c r="C8" s="134">
        <v>16811.86732283972</v>
      </c>
      <c r="D8" s="134">
        <v>10919.74520164268</v>
      </c>
      <c r="E8" s="134">
        <v>10750.20087616118</v>
      </c>
      <c r="F8" s="171">
        <v>10024.734906318279</v>
      </c>
      <c r="G8" s="135">
        <v>62.645290112671567</v>
      </c>
      <c r="H8" s="135">
        <v>40.689745700289734</v>
      </c>
      <c r="I8" s="135">
        <v>40.057980456561189</v>
      </c>
      <c r="J8" s="135">
        <v>64.952601587615959</v>
      </c>
      <c r="K8" s="135">
        <v>98.447360058767714</v>
      </c>
    </row>
    <row r="9" spans="1:14" ht="11.25" customHeight="1" x14ac:dyDescent="0.2">
      <c r="A9" s="30" t="s">
        <v>68</v>
      </c>
      <c r="B9" s="136">
        <v>4743.9156748579999</v>
      </c>
      <c r="C9" s="136">
        <v>3712.9552388950797</v>
      </c>
      <c r="D9" s="136">
        <v>3571.7003410160601</v>
      </c>
      <c r="E9" s="136">
        <v>3566.0719681028804</v>
      </c>
      <c r="F9" s="172">
        <v>1030.9604359629202</v>
      </c>
      <c r="G9" s="169">
        <v>78.267732678579279</v>
      </c>
      <c r="H9" s="137">
        <v>75.290131313790098</v>
      </c>
      <c r="I9" s="137">
        <v>75.171487280064781</v>
      </c>
      <c r="J9" s="137">
        <v>96.195620771311667</v>
      </c>
      <c r="K9" s="137">
        <v>99.842417549743871</v>
      </c>
      <c r="L9" s="138"/>
    </row>
    <row r="10" spans="1:14" ht="11.25" customHeight="1" x14ac:dyDescent="0.2">
      <c r="A10" s="121" t="s">
        <v>69</v>
      </c>
      <c r="B10" s="139">
        <v>4534.1892869129997</v>
      </c>
      <c r="C10" s="139">
        <v>2817.0038255361305</v>
      </c>
      <c r="D10" s="139">
        <v>1669.9382645648</v>
      </c>
      <c r="E10" s="139">
        <v>1669.9176915528001</v>
      </c>
      <c r="F10" s="173">
        <v>1717.1854613768692</v>
      </c>
      <c r="G10" s="140">
        <v>62.128059665855375</v>
      </c>
      <c r="H10" s="140">
        <v>36.829919504788464</v>
      </c>
      <c r="I10" s="140">
        <v>36.829465774017692</v>
      </c>
      <c r="J10" s="140">
        <v>59.280653062193778</v>
      </c>
      <c r="K10" s="140">
        <v>99.998768037571423</v>
      </c>
      <c r="L10" s="138"/>
    </row>
    <row r="11" spans="1:14" ht="11.25" customHeight="1" x14ac:dyDescent="0.2">
      <c r="A11" s="30" t="s">
        <v>66</v>
      </c>
      <c r="B11" s="136">
        <v>4176.4106279400003</v>
      </c>
      <c r="C11" s="136">
        <v>2585.3232681142404</v>
      </c>
      <c r="D11" s="136">
        <v>904.72621740766988</v>
      </c>
      <c r="E11" s="136">
        <v>866.90539203397009</v>
      </c>
      <c r="F11" s="172">
        <v>1591.0873598257599</v>
      </c>
      <c r="G11" s="169">
        <v>61.90299514177422</v>
      </c>
      <c r="H11" s="137">
        <v>21.662769732341257</v>
      </c>
      <c r="I11" s="137">
        <v>20.757187672936464</v>
      </c>
      <c r="J11" s="137">
        <v>34.9947037016994</v>
      </c>
      <c r="K11" s="137">
        <v>95.819638621497177</v>
      </c>
    </row>
    <row r="12" spans="1:14" ht="24.75" customHeight="1" x14ac:dyDescent="0.2">
      <c r="A12" s="141" t="s">
        <v>76</v>
      </c>
      <c r="B12" s="139">
        <v>3078.2462030440001</v>
      </c>
      <c r="C12" s="139">
        <v>2047.6529252390201</v>
      </c>
      <c r="D12" s="139">
        <v>1079.63217909326</v>
      </c>
      <c r="E12" s="139">
        <v>1033.02290406766</v>
      </c>
      <c r="F12" s="173">
        <v>1030.5932778049801</v>
      </c>
      <c r="G12" s="140">
        <v>66.520115357054536</v>
      </c>
      <c r="H12" s="140">
        <v>35.072963885268145</v>
      </c>
      <c r="I12" s="140">
        <v>33.558813555788021</v>
      </c>
      <c r="J12" s="140">
        <v>52.725350365088644</v>
      </c>
      <c r="K12" s="140">
        <v>95.682856075599261</v>
      </c>
      <c r="M12" s="138"/>
    </row>
    <row r="13" spans="1:14" ht="11.25" customHeight="1" x14ac:dyDescent="0.2">
      <c r="A13" s="30" t="s">
        <v>65</v>
      </c>
      <c r="B13" s="136">
        <v>2284.9165539999999</v>
      </c>
      <c r="C13" s="136">
        <v>1362.0647961364705</v>
      </c>
      <c r="D13" s="136">
        <v>891.44928946390007</v>
      </c>
      <c r="E13" s="136">
        <v>888.37862996238994</v>
      </c>
      <c r="F13" s="172">
        <v>922.85175786352943</v>
      </c>
      <c r="G13" s="137">
        <v>59.611139573216576</v>
      </c>
      <c r="H13" s="137">
        <v>39.014522779981583</v>
      </c>
      <c r="I13" s="137">
        <v>38.880134524264555</v>
      </c>
      <c r="J13" s="137">
        <v>65.448376023851239</v>
      </c>
      <c r="K13" s="137">
        <v>99.655542997475848</v>
      </c>
      <c r="L13" s="142"/>
      <c r="M13" s="138"/>
    </row>
    <row r="14" spans="1:14" ht="11.25" customHeight="1" x14ac:dyDescent="0.2">
      <c r="A14" s="193" t="s">
        <v>63</v>
      </c>
      <c r="B14" s="199">
        <v>2817.4046399610002</v>
      </c>
      <c r="C14" s="199">
        <v>1471.0326650814102</v>
      </c>
      <c r="D14" s="199">
        <v>988.7218549423003</v>
      </c>
      <c r="E14" s="199">
        <v>927.71826985208031</v>
      </c>
      <c r="F14" s="200">
        <v>1346.37197487959</v>
      </c>
      <c r="G14" s="201">
        <v>52.21233202419134</v>
      </c>
      <c r="H14" s="198">
        <v>35.093356521056442</v>
      </c>
      <c r="I14" s="198">
        <v>32.928116064468547</v>
      </c>
      <c r="J14" s="198">
        <v>67.212773612174161</v>
      </c>
      <c r="K14" s="198">
        <v>93.830055967177955</v>
      </c>
      <c r="L14" s="142"/>
      <c r="M14" s="138"/>
    </row>
    <row r="15" spans="1:14" ht="11.25" customHeight="1" x14ac:dyDescent="0.2">
      <c r="A15" s="30" t="s">
        <v>74</v>
      </c>
      <c r="B15" s="136">
        <v>929.512151636</v>
      </c>
      <c r="C15" s="136">
        <v>411.77457337557996</v>
      </c>
      <c r="D15" s="136">
        <v>305.09863673805</v>
      </c>
      <c r="E15" s="136">
        <v>299.24275080759998</v>
      </c>
      <c r="F15" s="172">
        <v>517.73757826042004</v>
      </c>
      <c r="G15" s="169">
        <v>44.300074254094554</v>
      </c>
      <c r="H15" s="137">
        <v>32.823523199891163</v>
      </c>
      <c r="I15" s="137">
        <v>32.193527570447991</v>
      </c>
      <c r="J15" s="137">
        <v>74.093607635109919</v>
      </c>
      <c r="K15" s="137">
        <v>98.080658113370163</v>
      </c>
      <c r="L15" s="138"/>
      <c r="M15" s="143"/>
    </row>
    <row r="16" spans="1:14" ht="11.25" customHeight="1" x14ac:dyDescent="0.2">
      <c r="A16" s="121" t="s">
        <v>62</v>
      </c>
      <c r="B16" s="139">
        <v>835.88770698899998</v>
      </c>
      <c r="C16" s="139">
        <v>501.34179706185012</v>
      </c>
      <c r="D16" s="139">
        <v>344.36325512308997</v>
      </c>
      <c r="E16" s="139">
        <v>339.06823778939003</v>
      </c>
      <c r="F16" s="173">
        <v>334.54590992714986</v>
      </c>
      <c r="G16" s="140">
        <v>59.977170721622727</v>
      </c>
      <c r="H16" s="140">
        <v>41.197310624837513</v>
      </c>
      <c r="I16" s="140">
        <v>40.563850258160585</v>
      </c>
      <c r="J16" s="140">
        <v>68.68831945416396</v>
      </c>
      <c r="K16" s="140">
        <v>98.462374467970676</v>
      </c>
    </row>
    <row r="17" spans="1:13" ht="11.25" customHeight="1" x14ac:dyDescent="0.2">
      <c r="A17" s="30" t="s">
        <v>89</v>
      </c>
      <c r="B17" s="136">
        <v>524.27532379900003</v>
      </c>
      <c r="C17" s="136">
        <v>357.99842035722997</v>
      </c>
      <c r="D17" s="136">
        <v>181.04665521086002</v>
      </c>
      <c r="E17" s="136">
        <v>180.33698579387996</v>
      </c>
      <c r="F17" s="172">
        <v>166.27690344177006</v>
      </c>
      <c r="G17" s="169">
        <v>68.284430738243501</v>
      </c>
      <c r="H17" s="137">
        <v>34.532743959597617</v>
      </c>
      <c r="I17" s="137">
        <v>34.397381987602124</v>
      </c>
      <c r="J17" s="137">
        <v>50.57191454370161</v>
      </c>
      <c r="K17" s="137">
        <v>99.608018487746421</v>
      </c>
    </row>
    <row r="18" spans="1:13" ht="11.25" customHeight="1" x14ac:dyDescent="0.2">
      <c r="A18" s="121" t="s">
        <v>84</v>
      </c>
      <c r="B18" s="139">
        <v>512.96843055900001</v>
      </c>
      <c r="C18" s="139">
        <v>297.80560824092998</v>
      </c>
      <c r="D18" s="139">
        <v>192.99412792902999</v>
      </c>
      <c r="E18" s="139">
        <v>192.53532276695</v>
      </c>
      <c r="F18" s="173">
        <v>215.16282231807003</v>
      </c>
      <c r="G18" s="140">
        <v>58.055348146161855</v>
      </c>
      <c r="H18" s="140">
        <v>37.623002982604092</v>
      </c>
      <c r="I18" s="140">
        <v>37.533561774383926</v>
      </c>
      <c r="J18" s="140">
        <v>64.805404125530885</v>
      </c>
      <c r="K18" s="140">
        <v>99.762269885097894</v>
      </c>
    </row>
    <row r="19" spans="1:13" ht="11.25" customHeight="1" x14ac:dyDescent="0.2">
      <c r="A19" s="30" t="s">
        <v>64</v>
      </c>
      <c r="B19" s="136">
        <v>493.20845389499999</v>
      </c>
      <c r="C19" s="136">
        <v>220.22542678715996</v>
      </c>
      <c r="D19" s="136">
        <v>185.13132157488999</v>
      </c>
      <c r="E19" s="136">
        <v>184.92717536689</v>
      </c>
      <c r="F19" s="172">
        <v>272.98302710784003</v>
      </c>
      <c r="G19" s="169">
        <v>44.651592049564535</v>
      </c>
      <c r="H19" s="137">
        <v>37.536120906456098</v>
      </c>
      <c r="I19" s="137">
        <v>37.494729440760857</v>
      </c>
      <c r="J19" s="137">
        <v>84.064462617122231</v>
      </c>
      <c r="K19" s="137">
        <v>99.889728973863882</v>
      </c>
    </row>
    <row r="20" spans="1:13" ht="11.25" customHeight="1" x14ac:dyDescent="0.2">
      <c r="A20" s="121" t="s">
        <v>80</v>
      </c>
      <c r="B20" s="139">
        <v>420.62037177500002</v>
      </c>
      <c r="C20" s="139">
        <v>237.36977374997002</v>
      </c>
      <c r="D20" s="139">
        <v>185.30755579403007</v>
      </c>
      <c r="E20" s="139">
        <v>185.26996270103007</v>
      </c>
      <c r="F20" s="173">
        <v>183.25059802503</v>
      </c>
      <c r="G20" s="140">
        <v>56.433256608157066</v>
      </c>
      <c r="H20" s="140">
        <v>44.055772908012059</v>
      </c>
      <c r="I20" s="140">
        <v>44.046835372998871</v>
      </c>
      <c r="J20" s="140">
        <v>78.067039819998769</v>
      </c>
      <c r="K20" s="140">
        <v>99.979713135366282</v>
      </c>
      <c r="L20" s="138"/>
      <c r="M20" s="142"/>
    </row>
    <row r="21" spans="1:13" ht="11.25" customHeight="1" x14ac:dyDescent="0.2">
      <c r="A21" s="30" t="s">
        <v>81</v>
      </c>
      <c r="B21" s="136">
        <v>297.38166278099999</v>
      </c>
      <c r="C21" s="136">
        <v>170.15608960814998</v>
      </c>
      <c r="D21" s="136">
        <v>137.11626511327</v>
      </c>
      <c r="E21" s="136">
        <v>135.91426069638001</v>
      </c>
      <c r="F21" s="172">
        <v>127.22557317285001</v>
      </c>
      <c r="G21" s="169">
        <v>57.218083999166282</v>
      </c>
      <c r="H21" s="137">
        <v>46.107841294251614</v>
      </c>
      <c r="I21" s="137">
        <v>45.703645418268778</v>
      </c>
      <c r="J21" s="137">
        <v>80.582637641140607</v>
      </c>
      <c r="K21" s="137">
        <v>99.123368466974341</v>
      </c>
    </row>
    <row r="22" spans="1:13" ht="11.25" customHeight="1" x14ac:dyDescent="0.2">
      <c r="A22" s="121" t="s">
        <v>79</v>
      </c>
      <c r="B22" s="139">
        <v>280.28747030099998</v>
      </c>
      <c r="C22" s="139">
        <v>198.43029286944</v>
      </c>
      <c r="D22" s="139">
        <v>141.02533434966998</v>
      </c>
      <c r="E22" s="139">
        <v>140.84145129466998</v>
      </c>
      <c r="F22" s="173">
        <v>81.85717743155999</v>
      </c>
      <c r="G22" s="140">
        <v>70.795277668440264</v>
      </c>
      <c r="H22" s="140">
        <v>50.314533931261082</v>
      </c>
      <c r="I22" s="140">
        <v>50.248928767104971</v>
      </c>
      <c r="J22" s="140">
        <v>71.07046626316253</v>
      </c>
      <c r="K22" s="140">
        <v>99.869609913815864</v>
      </c>
      <c r="L22" s="138"/>
    </row>
    <row r="23" spans="1:13" ht="11.25" customHeight="1" x14ac:dyDescent="0.2">
      <c r="A23" s="30" t="s">
        <v>82</v>
      </c>
      <c r="B23" s="136">
        <v>219.620652433</v>
      </c>
      <c r="C23" s="136">
        <v>83.852366082719996</v>
      </c>
      <c r="D23" s="136">
        <v>48.897497516740003</v>
      </c>
      <c r="E23" s="136">
        <v>48.897497516740003</v>
      </c>
      <c r="F23" s="172">
        <v>135.76828635027999</v>
      </c>
      <c r="G23" s="169">
        <v>38.18054684465568</v>
      </c>
      <c r="H23" s="137">
        <v>22.26452611584752</v>
      </c>
      <c r="I23" s="137">
        <v>22.26452611584752</v>
      </c>
      <c r="J23" s="137">
        <v>58.313795783058566</v>
      </c>
      <c r="K23" s="137">
        <v>100</v>
      </c>
      <c r="L23" s="144"/>
      <c r="M23" s="145"/>
    </row>
    <row r="24" spans="1:13" ht="11.25" customHeight="1" x14ac:dyDescent="0.2">
      <c r="A24" s="121" t="s">
        <v>77</v>
      </c>
      <c r="B24" s="139">
        <v>205.693515378</v>
      </c>
      <c r="C24" s="139">
        <v>156.149880497</v>
      </c>
      <c r="D24" s="139">
        <v>7.8557654880000003</v>
      </c>
      <c r="E24" s="139">
        <v>6.6447163580000002</v>
      </c>
      <c r="F24" s="173">
        <v>49.543634881000003</v>
      </c>
      <c r="G24" s="140">
        <v>75.913856695990447</v>
      </c>
      <c r="H24" s="140">
        <v>3.8191604988439107</v>
      </c>
      <c r="I24" s="140">
        <v>3.2303966149779209</v>
      </c>
      <c r="J24" s="140">
        <v>5.0309135447278992</v>
      </c>
      <c r="K24" s="140">
        <v>84.583944978373822</v>
      </c>
    </row>
    <row r="25" spans="1:13" ht="11.25" customHeight="1" x14ac:dyDescent="0.2">
      <c r="A25" s="30" t="s">
        <v>72</v>
      </c>
      <c r="B25" s="136">
        <v>124.94571022300001</v>
      </c>
      <c r="C25" s="136">
        <v>60.023658846570001</v>
      </c>
      <c r="D25" s="136">
        <v>25.143768154009997</v>
      </c>
      <c r="E25" s="136">
        <v>25.09704011701</v>
      </c>
      <c r="F25" s="172">
        <v>64.922051376430005</v>
      </c>
      <c r="G25" s="169">
        <v>48.03979163385543</v>
      </c>
      <c r="H25" s="137">
        <v>20.123754636420909</v>
      </c>
      <c r="I25" s="137">
        <v>20.086355963896178</v>
      </c>
      <c r="J25" s="137">
        <v>41.889762532273252</v>
      </c>
      <c r="K25" s="137">
        <v>99.814156586579301</v>
      </c>
    </row>
    <row r="26" spans="1:13" ht="11.25" customHeight="1" x14ac:dyDescent="0.2">
      <c r="A26" s="121" t="s">
        <v>78</v>
      </c>
      <c r="B26" s="139">
        <v>98.916273347000001</v>
      </c>
      <c r="C26" s="139">
        <v>6.1303615842900001</v>
      </c>
      <c r="D26" s="139">
        <v>2.61205049896</v>
      </c>
      <c r="E26" s="139">
        <v>2.5164430977699999</v>
      </c>
      <c r="F26" s="173">
        <v>92.785911762710001</v>
      </c>
      <c r="G26" s="140">
        <v>6.1975258234654529</v>
      </c>
      <c r="H26" s="140">
        <v>2.6406681232287044</v>
      </c>
      <c r="I26" s="140">
        <v>2.5440132473877921</v>
      </c>
      <c r="J26" s="140">
        <v>42.608424691518742</v>
      </c>
      <c r="K26" s="140">
        <v>96.339756783872801</v>
      </c>
      <c r="L26" s="145"/>
    </row>
    <row r="27" spans="1:13" ht="11.25" customHeight="1" x14ac:dyDescent="0.2">
      <c r="A27" s="30" t="s">
        <v>67</v>
      </c>
      <c r="B27" s="136">
        <v>64.116508800000005</v>
      </c>
      <c r="C27" s="136">
        <v>0.83532967088999999</v>
      </c>
      <c r="D27" s="136">
        <v>0.83410458289</v>
      </c>
      <c r="E27" s="136">
        <v>0.83410458289</v>
      </c>
      <c r="F27" s="172">
        <v>63.281179129110008</v>
      </c>
      <c r="G27" s="169">
        <v>1.3028308723041389</v>
      </c>
      <c r="H27" s="137">
        <v>1.3009201506773242</v>
      </c>
      <c r="I27" s="137">
        <v>1.3009201506773242</v>
      </c>
      <c r="J27" s="137">
        <v>99.853340777576506</v>
      </c>
      <c r="K27" s="137">
        <v>100</v>
      </c>
    </row>
    <row r="28" spans="1:13" ht="11.25" customHeight="1" x14ac:dyDescent="0.2">
      <c r="A28" s="121" t="s">
        <v>61</v>
      </c>
      <c r="B28" s="139">
        <v>49.386459766999998</v>
      </c>
      <c r="C28" s="139">
        <v>25.375875851589999</v>
      </c>
      <c r="D28" s="139">
        <v>18.382718207160003</v>
      </c>
      <c r="E28" s="139">
        <v>18.322596709160003</v>
      </c>
      <c r="F28" s="173">
        <v>24.010583915409999</v>
      </c>
      <c r="G28" s="140">
        <v>51.382253296370408</v>
      </c>
      <c r="H28" s="140">
        <v>37.222182545352894</v>
      </c>
      <c r="I28" s="140">
        <v>37.100445740804346</v>
      </c>
      <c r="J28" s="140">
        <v>72.44170926225658</v>
      </c>
      <c r="K28" s="140">
        <v>99.672945549605473</v>
      </c>
    </row>
    <row r="29" spans="1:13" ht="11.25" customHeight="1" x14ac:dyDescent="0.2">
      <c r="A29" s="30" t="s">
        <v>73</v>
      </c>
      <c r="B29" s="136">
        <v>48.512851476000002</v>
      </c>
      <c r="C29" s="136">
        <v>38.406446652609993</v>
      </c>
      <c r="D29" s="136">
        <v>11.805076172530001</v>
      </c>
      <c r="E29" s="136">
        <v>11.788246483530001</v>
      </c>
      <c r="F29" s="172">
        <v>10.106404823390008</v>
      </c>
      <c r="G29" s="137">
        <v>79.167572064095665</v>
      </c>
      <c r="H29" s="137">
        <v>24.333915268555469</v>
      </c>
      <c r="I29" s="137">
        <v>24.29922407129957</v>
      </c>
      <c r="J29" s="137">
        <v>30.7372256520059</v>
      </c>
      <c r="K29" s="137">
        <v>99.857436845353348</v>
      </c>
    </row>
    <row r="30" spans="1:13" ht="12" customHeight="1" x14ac:dyDescent="0.2">
      <c r="A30" s="193" t="s">
        <v>83</v>
      </c>
      <c r="B30" s="199">
        <v>59.755596351000001</v>
      </c>
      <c r="C30" s="199">
        <v>35.26379129499</v>
      </c>
      <c r="D30" s="199">
        <v>16.185077160679999</v>
      </c>
      <c r="E30" s="199">
        <v>16.173094774679999</v>
      </c>
      <c r="F30" s="200">
        <v>24.491805056010001</v>
      </c>
      <c r="G30" s="201">
        <v>59.01337020862961</v>
      </c>
      <c r="H30" s="198">
        <v>27.08545834872108</v>
      </c>
      <c r="I30" s="198">
        <v>27.065406024367029</v>
      </c>
      <c r="J30" s="198">
        <v>45.897155598749947</v>
      </c>
      <c r="K30" s="198">
        <v>99.925966457366613</v>
      </c>
    </row>
    <row r="31" spans="1:13" s="125" customFormat="1" x14ac:dyDescent="0.2">
      <c r="A31" s="30" t="s">
        <v>85</v>
      </c>
      <c r="B31" s="136">
        <v>18.680102932</v>
      </c>
      <c r="C31" s="136">
        <v>7.5634931639400005</v>
      </c>
      <c r="D31" s="136">
        <v>2.64877013637</v>
      </c>
      <c r="E31" s="136">
        <v>2.64705832837</v>
      </c>
      <c r="F31" s="172">
        <v>11.11660976806</v>
      </c>
      <c r="G31" s="137">
        <v>40.489568989383557</v>
      </c>
      <c r="H31" s="137">
        <v>14.179633517075096</v>
      </c>
      <c r="I31" s="137">
        <v>14.170469713180486</v>
      </c>
      <c r="J31" s="137">
        <v>35.02046050624304</v>
      </c>
      <c r="K31" s="137">
        <v>99.935373478562923</v>
      </c>
    </row>
    <row r="32" spans="1:13" ht="11.25" customHeight="1" x14ac:dyDescent="0.2">
      <c r="A32" s="193" t="s">
        <v>75</v>
      </c>
      <c r="B32" s="199">
        <v>17.75</v>
      </c>
      <c r="C32" s="199">
        <v>7.1314181424600003</v>
      </c>
      <c r="D32" s="199">
        <v>7.12907540446</v>
      </c>
      <c r="E32" s="199">
        <v>7.12907540446</v>
      </c>
      <c r="F32" s="200">
        <v>10.618581857540001</v>
      </c>
      <c r="G32" s="201">
        <v>40.177003619492957</v>
      </c>
      <c r="H32" s="198">
        <v>40.163805095549293</v>
      </c>
      <c r="I32" s="198">
        <v>40.163805095549293</v>
      </c>
      <c r="J32" s="198">
        <v>99.967149058529444</v>
      </c>
      <c r="K32" s="198">
        <v>100</v>
      </c>
    </row>
    <row r="33" spans="1:11" x14ac:dyDescent="0.2">
      <c r="A33" s="146" t="s">
        <v>49</v>
      </c>
      <c r="B33" s="147"/>
      <c r="C33" s="147"/>
      <c r="D33" s="147"/>
      <c r="E33" s="147"/>
      <c r="F33" s="127"/>
      <c r="G33" s="10"/>
      <c r="H33" s="10"/>
      <c r="I33" s="10"/>
      <c r="J33" s="10"/>
      <c r="K33" s="10"/>
    </row>
    <row r="34" spans="1:11" x14ac:dyDescent="0.2">
      <c r="A34" s="9"/>
      <c r="B34" s="147"/>
      <c r="C34" s="147"/>
      <c r="D34" s="147"/>
      <c r="E34" s="147"/>
      <c r="F34" s="127"/>
      <c r="G34" s="10"/>
      <c r="H34" s="10"/>
      <c r="I34" s="10"/>
      <c r="J34" s="10"/>
      <c r="K34" s="10"/>
    </row>
  </sheetData>
  <mergeCells count="11">
    <mergeCell ref="G5:K5"/>
    <mergeCell ref="A1:K1"/>
    <mergeCell ref="A2:K2"/>
    <mergeCell ref="A3:K3"/>
    <mergeCell ref="A4:K4"/>
    <mergeCell ref="A5:A6"/>
    <mergeCell ref="B5:B6"/>
    <mergeCell ref="C5:C6"/>
    <mergeCell ref="D5:D6"/>
    <mergeCell ref="E5:E6"/>
    <mergeCell ref="F5:F6"/>
  </mergeCells>
  <pageMargins left="0.7" right="0.7" top="0.75" bottom="0.75" header="0.3" footer="0.3"/>
  <pageSetup orientation="portrait" r:id="rId1"/>
  <ignoredErrors>
    <ignoredError sqref="B7:K7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AD6CA3-E12F-405D-8E4F-E1F65699881D}">
  <dimension ref="A1:I5061"/>
  <sheetViews>
    <sheetView showGridLines="0" zoomScaleNormal="100" workbookViewId="0">
      <pane ySplit="6" topLeftCell="A7" activePane="bottomLeft" state="frozen"/>
      <selection pane="bottomLeft" sqref="A1:I1"/>
    </sheetView>
  </sheetViews>
  <sheetFormatPr baseColWidth="10" defaultColWidth="11.42578125" defaultRowHeight="11.25" x14ac:dyDescent="0.2"/>
  <cols>
    <col min="1" max="1" width="116.42578125" style="151" customWidth="1"/>
    <col min="2" max="2" width="22.140625" style="152" customWidth="1"/>
    <col min="3" max="3" width="21.7109375" style="152" bestFit="1" customWidth="1"/>
    <col min="4" max="4" width="21.140625" style="152" bestFit="1" customWidth="1"/>
    <col min="5" max="5" width="22" style="152" customWidth="1"/>
    <col min="6" max="6" width="21.140625" style="152" bestFit="1" customWidth="1"/>
    <col min="7" max="7" width="8.28515625" style="153" bestFit="1" customWidth="1"/>
    <col min="8" max="8" width="8.28515625" style="154" bestFit="1" customWidth="1"/>
    <col min="9" max="9" width="8.140625" style="154" bestFit="1" customWidth="1"/>
    <col min="10" max="16384" width="11.42578125" style="403"/>
  </cols>
  <sheetData>
    <row r="1" spans="1:9" s="2" customFormat="1" x14ac:dyDescent="0.2">
      <c r="A1" s="353" t="s">
        <v>98</v>
      </c>
      <c r="B1" s="353"/>
      <c r="C1" s="353"/>
      <c r="D1" s="353"/>
      <c r="E1" s="353"/>
      <c r="F1" s="353"/>
      <c r="G1" s="354"/>
      <c r="H1" s="354"/>
      <c r="I1" s="354"/>
    </row>
    <row r="2" spans="1:9" s="2" customFormat="1" x14ac:dyDescent="0.2">
      <c r="A2" s="355" t="s">
        <v>99</v>
      </c>
      <c r="B2" s="355"/>
      <c r="C2" s="355"/>
      <c r="D2" s="355"/>
      <c r="E2" s="355"/>
      <c r="F2" s="355"/>
      <c r="G2" s="356"/>
      <c r="H2" s="356"/>
      <c r="I2" s="356"/>
    </row>
    <row r="3" spans="1:9" s="2" customFormat="1" x14ac:dyDescent="0.2">
      <c r="A3" s="355" t="s">
        <v>1740</v>
      </c>
      <c r="B3" s="355"/>
      <c r="C3" s="355"/>
      <c r="D3" s="355"/>
      <c r="E3" s="355"/>
      <c r="F3" s="355"/>
      <c r="G3" s="355"/>
      <c r="H3" s="355"/>
      <c r="I3" s="355"/>
    </row>
    <row r="4" spans="1:9" s="2" customFormat="1" x14ac:dyDescent="0.2">
      <c r="A4" s="357" t="s">
        <v>100</v>
      </c>
      <c r="B4" s="357"/>
      <c r="C4" s="357"/>
      <c r="D4" s="357"/>
      <c r="E4" s="357"/>
      <c r="F4" s="357"/>
      <c r="G4" s="358"/>
      <c r="H4" s="358"/>
      <c r="I4" s="358"/>
    </row>
    <row r="5" spans="1:9" s="2" customFormat="1" x14ac:dyDescent="0.2">
      <c r="A5" s="359" t="s">
        <v>101</v>
      </c>
      <c r="B5" s="361" t="s">
        <v>4</v>
      </c>
      <c r="C5" s="363" t="s">
        <v>5</v>
      </c>
      <c r="D5" s="363" t="s">
        <v>6</v>
      </c>
      <c r="E5" s="363" t="s">
        <v>7</v>
      </c>
      <c r="F5" s="365" t="s">
        <v>8</v>
      </c>
      <c r="G5" s="380" t="s">
        <v>102</v>
      </c>
      <c r="H5" s="380"/>
      <c r="I5" s="380"/>
    </row>
    <row r="6" spans="1:9" s="2" customFormat="1" ht="24" customHeight="1" thickBot="1" x14ac:dyDescent="0.25">
      <c r="A6" s="360"/>
      <c r="B6" s="362"/>
      <c r="C6" s="364"/>
      <c r="D6" s="364"/>
      <c r="E6" s="364"/>
      <c r="F6" s="364"/>
      <c r="G6" s="381" t="s">
        <v>103</v>
      </c>
      <c r="H6" s="156" t="s">
        <v>104</v>
      </c>
      <c r="I6" s="156" t="s">
        <v>105</v>
      </c>
    </row>
    <row r="7" spans="1:9" s="2" customFormat="1" ht="12" thickBot="1" x14ac:dyDescent="0.25">
      <c r="A7" s="148" t="s">
        <v>106</v>
      </c>
      <c r="B7" s="149">
        <v>503377161874306</v>
      </c>
      <c r="C7" s="149">
        <v>274661205201198.34</v>
      </c>
      <c r="D7" s="149">
        <v>228482121453601.25</v>
      </c>
      <c r="E7" s="149">
        <v>224942831611378.78</v>
      </c>
      <c r="F7" s="149">
        <v>228715956673107.66</v>
      </c>
      <c r="G7" s="382">
        <v>54.563700144541251</v>
      </c>
      <c r="H7" s="150">
        <v>45.389846572072642</v>
      </c>
      <c r="I7" s="150">
        <v>44.686737629059806</v>
      </c>
    </row>
    <row r="8" spans="1:9" s="2" customFormat="1" x14ac:dyDescent="0.2">
      <c r="A8" s="383" t="s">
        <v>107</v>
      </c>
      <c r="B8" s="159">
        <v>408855314572622.94</v>
      </c>
      <c r="C8" s="159">
        <v>221362618329962.75</v>
      </c>
      <c r="D8" s="159">
        <v>175221270728856.56</v>
      </c>
      <c r="E8" s="159">
        <v>173096687888047.44</v>
      </c>
      <c r="F8" s="384">
        <v>187492696242660.19</v>
      </c>
      <c r="G8" s="160">
        <v>54.142042536820981</v>
      </c>
      <c r="H8" s="160">
        <v>42.856547165594662</v>
      </c>
      <c r="I8" s="160">
        <v>42.336905432912289</v>
      </c>
    </row>
    <row r="9" spans="1:9" s="2" customFormat="1" x14ac:dyDescent="0.2">
      <c r="A9" s="385" t="s">
        <v>72</v>
      </c>
      <c r="B9" s="386">
        <v>9229491218810</v>
      </c>
      <c r="C9" s="386">
        <v>4358691530581.1201</v>
      </c>
      <c r="D9" s="386">
        <v>1489328993455.9695</v>
      </c>
      <c r="E9" s="386">
        <v>1484006993460.2898</v>
      </c>
      <c r="F9" s="161">
        <v>4870799688228.8799</v>
      </c>
      <c r="G9" s="162">
        <v>47.225696706856027</v>
      </c>
      <c r="H9" s="162">
        <v>16.13663156665309</v>
      </c>
      <c r="I9" s="162">
        <v>16.078968583185123</v>
      </c>
    </row>
    <row r="10" spans="1:9" s="2" customFormat="1" x14ac:dyDescent="0.2">
      <c r="A10" s="387" t="s">
        <v>108</v>
      </c>
      <c r="B10" s="386">
        <v>1765378619132</v>
      </c>
      <c r="C10" s="386">
        <v>1216281894928.0801</v>
      </c>
      <c r="D10" s="386">
        <v>483969149299.33997</v>
      </c>
      <c r="E10" s="386">
        <v>482103984015.33997</v>
      </c>
      <c r="F10" s="161">
        <v>549096724203.91992</v>
      </c>
      <c r="G10" s="162">
        <v>68.89637620773388</v>
      </c>
      <c r="H10" s="162">
        <v>27.41446758527627</v>
      </c>
      <c r="I10" s="162">
        <v>27.308815162402979</v>
      </c>
    </row>
    <row r="11" spans="1:9" s="2" customFormat="1" x14ac:dyDescent="0.2">
      <c r="A11" s="388" t="s">
        <v>109</v>
      </c>
      <c r="B11" s="386">
        <v>474440210000</v>
      </c>
      <c r="C11" s="386">
        <v>357426247434.08008</v>
      </c>
      <c r="D11" s="386">
        <v>237130206971.33997</v>
      </c>
      <c r="E11" s="386">
        <v>235272531687.33997</v>
      </c>
      <c r="F11" s="161">
        <v>117013962565.91992</v>
      </c>
      <c r="G11" s="162">
        <v>75.336415400811006</v>
      </c>
      <c r="H11" s="162">
        <v>49.981051768639077</v>
      </c>
      <c r="I11" s="162">
        <v>49.589500790276603</v>
      </c>
    </row>
    <row r="12" spans="1:9" s="2" customFormat="1" x14ac:dyDescent="0.2">
      <c r="A12" s="389" t="s">
        <v>28</v>
      </c>
      <c r="B12" s="386">
        <v>32416512000</v>
      </c>
      <c r="C12" s="386">
        <v>17610523397</v>
      </c>
      <c r="D12" s="386">
        <v>17610523397</v>
      </c>
      <c r="E12" s="386">
        <v>16882084113</v>
      </c>
      <c r="F12" s="161">
        <v>14805988603</v>
      </c>
      <c r="G12" s="162">
        <v>54.325781246915149</v>
      </c>
      <c r="H12" s="162">
        <v>54.325781246915149</v>
      </c>
      <c r="I12" s="162">
        <v>52.078657052924136</v>
      </c>
    </row>
    <row r="13" spans="1:9" s="2" customFormat="1" x14ac:dyDescent="0.2">
      <c r="A13" s="390" t="s">
        <v>110</v>
      </c>
      <c r="B13" s="391">
        <v>20911246000</v>
      </c>
      <c r="C13" s="391">
        <v>11224698298</v>
      </c>
      <c r="D13" s="391">
        <v>11224698298</v>
      </c>
      <c r="E13" s="391">
        <v>11224698298</v>
      </c>
      <c r="F13" s="165">
        <v>9686547702</v>
      </c>
      <c r="G13" s="166">
        <v>53.677807137843438</v>
      </c>
      <c r="H13" s="166">
        <v>53.677807137843438</v>
      </c>
      <c r="I13" s="166">
        <v>53.677807137843438</v>
      </c>
    </row>
    <row r="14" spans="1:9" s="2" customFormat="1" x14ac:dyDescent="0.2">
      <c r="A14" s="390" t="s">
        <v>111</v>
      </c>
      <c r="B14" s="391">
        <v>7619001000</v>
      </c>
      <c r="C14" s="391">
        <v>4244697403</v>
      </c>
      <c r="D14" s="391">
        <v>4244697403</v>
      </c>
      <c r="E14" s="391">
        <v>3516258119</v>
      </c>
      <c r="F14" s="165">
        <v>3374303597</v>
      </c>
      <c r="G14" s="166">
        <v>55.711994302140134</v>
      </c>
      <c r="H14" s="166">
        <v>55.711994302140134</v>
      </c>
      <c r="I14" s="166">
        <v>46.151170199347661</v>
      </c>
    </row>
    <row r="15" spans="1:9" s="2" customFormat="1" x14ac:dyDescent="0.2">
      <c r="A15" s="390" t="s">
        <v>112</v>
      </c>
      <c r="B15" s="391">
        <v>3886265000</v>
      </c>
      <c r="C15" s="391">
        <v>2141127696</v>
      </c>
      <c r="D15" s="391">
        <v>2141127696</v>
      </c>
      <c r="E15" s="391">
        <v>2141127696</v>
      </c>
      <c r="F15" s="165">
        <v>1745137304</v>
      </c>
      <c r="G15" s="166">
        <v>55.094742535570788</v>
      </c>
      <c r="H15" s="166">
        <v>55.094742535570788</v>
      </c>
      <c r="I15" s="166">
        <v>55.094742535570788</v>
      </c>
    </row>
    <row r="16" spans="1:9" s="2" customFormat="1" x14ac:dyDescent="0.2">
      <c r="A16" s="389" t="s">
        <v>29</v>
      </c>
      <c r="B16" s="386">
        <v>24682000000</v>
      </c>
      <c r="C16" s="386">
        <v>17423803875.41</v>
      </c>
      <c r="D16" s="386">
        <v>8951010766.6700001</v>
      </c>
      <c r="E16" s="386">
        <v>8951010766.6700001</v>
      </c>
      <c r="F16" s="161">
        <v>7258196124.5900002</v>
      </c>
      <c r="G16" s="162">
        <v>70.593160503241222</v>
      </c>
      <c r="H16" s="162">
        <v>36.265338168179241</v>
      </c>
      <c r="I16" s="162">
        <v>36.265338168179241</v>
      </c>
    </row>
    <row r="17" spans="1:9" s="2" customFormat="1" x14ac:dyDescent="0.2">
      <c r="A17" s="390" t="s">
        <v>113</v>
      </c>
      <c r="B17" s="391">
        <v>24682000000</v>
      </c>
      <c r="C17" s="391">
        <v>17423803875.41</v>
      </c>
      <c r="D17" s="391">
        <v>8951010766.6700001</v>
      </c>
      <c r="E17" s="391">
        <v>8951010766.6700001</v>
      </c>
      <c r="F17" s="165">
        <v>7258196124.5900002</v>
      </c>
      <c r="G17" s="166">
        <v>70.593160503241222</v>
      </c>
      <c r="H17" s="166">
        <v>36.265338168179241</v>
      </c>
      <c r="I17" s="166">
        <v>36.265338168179241</v>
      </c>
    </row>
    <row r="18" spans="1:9" s="2" customFormat="1" x14ac:dyDescent="0.2">
      <c r="A18" s="389" t="s">
        <v>30</v>
      </c>
      <c r="B18" s="386">
        <v>407643301000</v>
      </c>
      <c r="C18" s="386">
        <v>315933581911.67004</v>
      </c>
      <c r="D18" s="386">
        <v>204110334557.66998</v>
      </c>
      <c r="E18" s="386">
        <v>202981098557.66998</v>
      </c>
      <c r="F18" s="161">
        <v>91709719088.329956</v>
      </c>
      <c r="G18" s="162">
        <v>77.502458923437587</v>
      </c>
      <c r="H18" s="162">
        <v>50.070817809825854</v>
      </c>
      <c r="I18" s="162">
        <v>49.793802096031499</v>
      </c>
    </row>
    <row r="19" spans="1:9" s="2" customFormat="1" x14ac:dyDescent="0.2">
      <c r="A19" s="390" t="s">
        <v>1717</v>
      </c>
      <c r="B19" s="391">
        <v>415519000</v>
      </c>
      <c r="C19" s="391">
        <v>0</v>
      </c>
      <c r="D19" s="391">
        <v>0</v>
      </c>
      <c r="E19" s="391">
        <v>0</v>
      </c>
      <c r="F19" s="165">
        <v>415519000</v>
      </c>
      <c r="G19" s="166">
        <v>0</v>
      </c>
      <c r="H19" s="166">
        <v>0</v>
      </c>
      <c r="I19" s="166">
        <v>0</v>
      </c>
    </row>
    <row r="20" spans="1:9" s="2" customFormat="1" ht="22.5" x14ac:dyDescent="0.2">
      <c r="A20" s="390" t="s">
        <v>114</v>
      </c>
      <c r="B20" s="391">
        <v>299325000000</v>
      </c>
      <c r="C20" s="391">
        <v>299325000000</v>
      </c>
      <c r="D20" s="391">
        <v>188724294665</v>
      </c>
      <c r="E20" s="391">
        <v>188724294665</v>
      </c>
      <c r="F20" s="165">
        <v>0</v>
      </c>
      <c r="G20" s="166">
        <v>100</v>
      </c>
      <c r="H20" s="166">
        <v>63.049960633091118</v>
      </c>
      <c r="I20" s="166">
        <v>63.049960633091118</v>
      </c>
    </row>
    <row r="21" spans="1:9" s="2" customFormat="1" x14ac:dyDescent="0.2">
      <c r="A21" s="390" t="s">
        <v>115</v>
      </c>
      <c r="B21" s="391">
        <v>1000000000</v>
      </c>
      <c r="C21" s="391">
        <v>0</v>
      </c>
      <c r="D21" s="391">
        <v>0</v>
      </c>
      <c r="E21" s="391">
        <v>0</v>
      </c>
      <c r="F21" s="165">
        <v>1000000000</v>
      </c>
      <c r="G21" s="166">
        <v>0</v>
      </c>
      <c r="H21" s="166">
        <v>0</v>
      </c>
      <c r="I21" s="166">
        <v>0</v>
      </c>
    </row>
    <row r="22" spans="1:9" s="2" customFormat="1" ht="22.5" x14ac:dyDescent="0.2">
      <c r="A22" s="390" t="s">
        <v>116</v>
      </c>
      <c r="B22" s="391">
        <v>8860174000</v>
      </c>
      <c r="C22" s="391">
        <v>8860174000</v>
      </c>
      <c r="D22" s="391">
        <v>8860174000</v>
      </c>
      <c r="E22" s="391">
        <v>8860174000</v>
      </c>
      <c r="F22" s="165">
        <v>0</v>
      </c>
      <c r="G22" s="166">
        <v>100</v>
      </c>
      <c r="H22" s="166">
        <v>100</v>
      </c>
      <c r="I22" s="166">
        <v>100</v>
      </c>
    </row>
    <row r="23" spans="1:9" s="2" customFormat="1" x14ac:dyDescent="0.2">
      <c r="A23" s="390" t="s">
        <v>117</v>
      </c>
      <c r="B23" s="391">
        <v>1485678000</v>
      </c>
      <c r="C23" s="391">
        <v>20019000</v>
      </c>
      <c r="D23" s="391">
        <v>20019000</v>
      </c>
      <c r="E23" s="391">
        <v>20019000</v>
      </c>
      <c r="F23" s="165">
        <v>1465659000</v>
      </c>
      <c r="G23" s="166">
        <v>1.3474656015637305</v>
      </c>
      <c r="H23" s="166">
        <v>1.3474656015637305</v>
      </c>
      <c r="I23" s="166">
        <v>1.3474656015637305</v>
      </c>
    </row>
    <row r="24" spans="1:9" s="2" customFormat="1" x14ac:dyDescent="0.2">
      <c r="A24" s="390" t="s">
        <v>118</v>
      </c>
      <c r="B24" s="391">
        <v>177006000</v>
      </c>
      <c r="C24" s="391">
        <v>23645206</v>
      </c>
      <c r="D24" s="391">
        <v>23645206</v>
      </c>
      <c r="E24" s="391">
        <v>23645206</v>
      </c>
      <c r="F24" s="165">
        <v>153360794</v>
      </c>
      <c r="G24" s="166">
        <v>13.358420618510106</v>
      </c>
      <c r="H24" s="166">
        <v>13.358420618510106</v>
      </c>
      <c r="I24" s="166">
        <v>13.358420618510106</v>
      </c>
    </row>
    <row r="25" spans="1:9" s="2" customFormat="1" x14ac:dyDescent="0.2">
      <c r="A25" s="390" t="s">
        <v>119</v>
      </c>
      <c r="B25" s="391">
        <v>3359554000</v>
      </c>
      <c r="C25" s="391">
        <v>1421740690.6500001</v>
      </c>
      <c r="D25" s="391">
        <v>1369240671.6500001</v>
      </c>
      <c r="E25" s="391">
        <v>1369240671.6500001</v>
      </c>
      <c r="F25" s="165">
        <v>1937813309.3499999</v>
      </c>
      <c r="G25" s="166">
        <v>42.319328418296003</v>
      </c>
      <c r="H25" s="166">
        <v>40.756620421936965</v>
      </c>
      <c r="I25" s="166">
        <v>40.756620421936965</v>
      </c>
    </row>
    <row r="26" spans="1:9" s="2" customFormat="1" x14ac:dyDescent="0.2">
      <c r="A26" s="390" t="s">
        <v>120</v>
      </c>
      <c r="B26" s="391">
        <v>820042000</v>
      </c>
      <c r="C26" s="391">
        <v>820042000</v>
      </c>
      <c r="D26" s="391">
        <v>0</v>
      </c>
      <c r="E26" s="391">
        <v>0</v>
      </c>
      <c r="F26" s="165">
        <v>0</v>
      </c>
      <c r="G26" s="166">
        <v>100</v>
      </c>
      <c r="H26" s="166">
        <v>0</v>
      </c>
      <c r="I26" s="166">
        <v>0</v>
      </c>
    </row>
    <row r="27" spans="1:9" s="2" customFormat="1" ht="22.5" x14ac:dyDescent="0.2">
      <c r="A27" s="390" t="s">
        <v>121</v>
      </c>
      <c r="B27" s="391">
        <v>63526700000</v>
      </c>
      <c r="C27" s="391">
        <v>0</v>
      </c>
      <c r="D27" s="391">
        <v>0</v>
      </c>
      <c r="E27" s="391">
        <v>0</v>
      </c>
      <c r="F27" s="165">
        <v>63526700000</v>
      </c>
      <c r="G27" s="166">
        <v>0</v>
      </c>
      <c r="H27" s="166">
        <v>0</v>
      </c>
      <c r="I27" s="166">
        <v>0</v>
      </c>
    </row>
    <row r="28" spans="1:9" s="2" customFormat="1" x14ac:dyDescent="0.2">
      <c r="A28" s="390" t="s">
        <v>122</v>
      </c>
      <c r="B28" s="391">
        <v>2325000000</v>
      </c>
      <c r="C28" s="391">
        <v>0</v>
      </c>
      <c r="D28" s="391">
        <v>0</v>
      </c>
      <c r="E28" s="391">
        <v>0</v>
      </c>
      <c r="F28" s="165">
        <v>2325000000</v>
      </c>
      <c r="G28" s="166">
        <v>0</v>
      </c>
      <c r="H28" s="166">
        <v>0</v>
      </c>
      <c r="I28" s="166">
        <v>0</v>
      </c>
    </row>
    <row r="29" spans="1:9" s="2" customFormat="1" x14ac:dyDescent="0.2">
      <c r="A29" s="390" t="s">
        <v>123</v>
      </c>
      <c r="B29" s="391">
        <v>3110399000</v>
      </c>
      <c r="C29" s="391">
        <v>1229236000</v>
      </c>
      <c r="D29" s="391">
        <v>1229236000</v>
      </c>
      <c r="E29" s="391">
        <v>100000000</v>
      </c>
      <c r="F29" s="165">
        <v>1881163000</v>
      </c>
      <c r="G29" s="166">
        <v>39.520203035044702</v>
      </c>
      <c r="H29" s="166">
        <v>39.520203035044702</v>
      </c>
      <c r="I29" s="166">
        <v>3.2150216097677502</v>
      </c>
    </row>
    <row r="30" spans="1:9" s="2" customFormat="1" x14ac:dyDescent="0.2">
      <c r="A30" s="390" t="s">
        <v>124</v>
      </c>
      <c r="B30" s="391">
        <v>6700000000</v>
      </c>
      <c r="C30" s="391">
        <v>4233725015.02</v>
      </c>
      <c r="D30" s="391">
        <v>3883725015.02</v>
      </c>
      <c r="E30" s="391">
        <v>3883725015.02</v>
      </c>
      <c r="F30" s="165">
        <v>2466274984.98</v>
      </c>
      <c r="G30" s="166">
        <v>63.189925597313433</v>
      </c>
      <c r="H30" s="166">
        <v>57.966045000298507</v>
      </c>
      <c r="I30" s="166">
        <v>57.966045000298507</v>
      </c>
    </row>
    <row r="31" spans="1:9" s="2" customFormat="1" x14ac:dyDescent="0.2">
      <c r="A31" s="390" t="s">
        <v>125</v>
      </c>
      <c r="B31" s="391">
        <v>115505000</v>
      </c>
      <c r="C31" s="391">
        <v>0</v>
      </c>
      <c r="D31" s="391">
        <v>0</v>
      </c>
      <c r="E31" s="391">
        <v>0</v>
      </c>
      <c r="F31" s="165">
        <v>115505000</v>
      </c>
      <c r="G31" s="166">
        <v>0</v>
      </c>
      <c r="H31" s="166">
        <v>0</v>
      </c>
      <c r="I31" s="166">
        <v>0</v>
      </c>
    </row>
    <row r="32" spans="1:9" s="2" customFormat="1" x14ac:dyDescent="0.2">
      <c r="A32" s="390" t="s">
        <v>126</v>
      </c>
      <c r="B32" s="391">
        <v>16422724000</v>
      </c>
      <c r="C32" s="391">
        <v>0</v>
      </c>
      <c r="D32" s="391">
        <v>0</v>
      </c>
      <c r="E32" s="391">
        <v>0</v>
      </c>
      <c r="F32" s="165">
        <v>16422724000</v>
      </c>
      <c r="G32" s="166">
        <v>0</v>
      </c>
      <c r="H32" s="166">
        <v>0</v>
      </c>
      <c r="I32" s="166">
        <v>0</v>
      </c>
    </row>
    <row r="33" spans="1:9" s="2" customFormat="1" x14ac:dyDescent="0.2">
      <c r="A33" s="389" t="s">
        <v>127</v>
      </c>
      <c r="B33" s="386">
        <v>9698397000</v>
      </c>
      <c r="C33" s="386">
        <v>6458338250</v>
      </c>
      <c r="D33" s="386">
        <v>6458338250</v>
      </c>
      <c r="E33" s="386">
        <v>6458338250</v>
      </c>
      <c r="F33" s="161">
        <v>3240058750</v>
      </c>
      <c r="G33" s="162">
        <v>66.591811512768544</v>
      </c>
      <c r="H33" s="162">
        <v>66.591811512768544</v>
      </c>
      <c r="I33" s="162">
        <v>66.591811512768544</v>
      </c>
    </row>
    <row r="34" spans="1:9" s="2" customFormat="1" x14ac:dyDescent="0.2">
      <c r="A34" s="390" t="s">
        <v>128</v>
      </c>
      <c r="B34" s="391">
        <v>6634636000</v>
      </c>
      <c r="C34" s="391">
        <v>6458338250</v>
      </c>
      <c r="D34" s="391">
        <v>6458338250</v>
      </c>
      <c r="E34" s="391">
        <v>6458338250</v>
      </c>
      <c r="F34" s="165">
        <v>176297750</v>
      </c>
      <c r="G34" s="166">
        <v>97.342766807402853</v>
      </c>
      <c r="H34" s="166">
        <v>97.342766807402853</v>
      </c>
      <c r="I34" s="166">
        <v>97.342766807402853</v>
      </c>
    </row>
    <row r="35" spans="1:9" s="2" customFormat="1" x14ac:dyDescent="0.2">
      <c r="A35" s="390" t="s">
        <v>129</v>
      </c>
      <c r="B35" s="391">
        <v>33487000</v>
      </c>
      <c r="C35" s="391">
        <v>0</v>
      </c>
      <c r="D35" s="391">
        <v>0</v>
      </c>
      <c r="E35" s="391">
        <v>0</v>
      </c>
      <c r="F35" s="165">
        <v>33487000</v>
      </c>
      <c r="G35" s="166">
        <v>0</v>
      </c>
      <c r="H35" s="166">
        <v>0</v>
      </c>
      <c r="I35" s="166">
        <v>0</v>
      </c>
    </row>
    <row r="36" spans="1:9" s="2" customFormat="1" x14ac:dyDescent="0.2">
      <c r="A36" s="390" t="s">
        <v>130</v>
      </c>
      <c r="B36" s="391">
        <v>3030274000</v>
      </c>
      <c r="C36" s="391">
        <v>0</v>
      </c>
      <c r="D36" s="391">
        <v>0</v>
      </c>
      <c r="E36" s="391">
        <v>0</v>
      </c>
      <c r="F36" s="165">
        <v>3030274000</v>
      </c>
      <c r="G36" s="166">
        <v>0</v>
      </c>
      <c r="H36" s="166">
        <v>0</v>
      </c>
      <c r="I36" s="166">
        <v>0</v>
      </c>
    </row>
    <row r="37" spans="1:9" s="2" customFormat="1" x14ac:dyDescent="0.2">
      <c r="A37" s="388" t="s">
        <v>131</v>
      </c>
      <c r="B37" s="386">
        <v>1290938409132</v>
      </c>
      <c r="C37" s="386">
        <v>858855647494</v>
      </c>
      <c r="D37" s="386">
        <v>246838942328</v>
      </c>
      <c r="E37" s="386">
        <v>246831452328</v>
      </c>
      <c r="F37" s="161">
        <v>432082761638</v>
      </c>
      <c r="G37" s="162">
        <v>66.529560311980845</v>
      </c>
      <c r="H37" s="162">
        <v>19.120892258056628</v>
      </c>
      <c r="I37" s="162">
        <v>19.120312059966079</v>
      </c>
    </row>
    <row r="38" spans="1:9" s="2" customFormat="1" x14ac:dyDescent="0.2">
      <c r="A38" s="389" t="s">
        <v>1653</v>
      </c>
      <c r="B38" s="386">
        <v>1290938409132</v>
      </c>
      <c r="C38" s="386">
        <v>858855647494</v>
      </c>
      <c r="D38" s="386">
        <v>246838942328</v>
      </c>
      <c r="E38" s="386">
        <v>246831452328</v>
      </c>
      <c r="F38" s="161">
        <v>432082761638</v>
      </c>
      <c r="G38" s="162">
        <v>66.529560311980845</v>
      </c>
      <c r="H38" s="162">
        <v>19.120892258056628</v>
      </c>
      <c r="I38" s="162">
        <v>19.120312059966079</v>
      </c>
    </row>
    <row r="39" spans="1:9" s="2" customFormat="1" x14ac:dyDescent="0.2">
      <c r="A39" s="390" t="s">
        <v>132</v>
      </c>
      <c r="B39" s="391">
        <v>60000000000</v>
      </c>
      <c r="C39" s="391">
        <v>2274286062</v>
      </c>
      <c r="D39" s="391">
        <v>942995849</v>
      </c>
      <c r="E39" s="391">
        <v>942995849</v>
      </c>
      <c r="F39" s="165">
        <v>57725713938</v>
      </c>
      <c r="G39" s="166">
        <v>3.7904767700000002</v>
      </c>
      <c r="H39" s="166">
        <v>1.5716597483333334</v>
      </c>
      <c r="I39" s="166">
        <v>1.5716597483333334</v>
      </c>
    </row>
    <row r="40" spans="1:9" s="2" customFormat="1" ht="22.5" x14ac:dyDescent="0.2">
      <c r="A40" s="390" t="s">
        <v>133</v>
      </c>
      <c r="B40" s="391">
        <v>75000000000</v>
      </c>
      <c r="C40" s="391">
        <v>4441601233</v>
      </c>
      <c r="D40" s="391">
        <v>1719094109</v>
      </c>
      <c r="E40" s="391">
        <v>1719094109</v>
      </c>
      <c r="F40" s="165">
        <v>70558398767</v>
      </c>
      <c r="G40" s="166">
        <v>5.9221349773333332</v>
      </c>
      <c r="H40" s="166">
        <v>2.2921254786666667</v>
      </c>
      <c r="I40" s="166">
        <v>2.2921254786666667</v>
      </c>
    </row>
    <row r="41" spans="1:9" s="2" customFormat="1" ht="22.5" x14ac:dyDescent="0.2">
      <c r="A41" s="390" t="s">
        <v>134</v>
      </c>
      <c r="B41" s="391">
        <v>40000000000</v>
      </c>
      <c r="C41" s="391">
        <v>5451073801</v>
      </c>
      <c r="D41" s="391">
        <v>2584790978</v>
      </c>
      <c r="E41" s="391">
        <v>2584790978</v>
      </c>
      <c r="F41" s="165">
        <v>34548926199</v>
      </c>
      <c r="G41" s="166">
        <v>13.627684502500001</v>
      </c>
      <c r="H41" s="166">
        <v>6.4619774450000005</v>
      </c>
      <c r="I41" s="166">
        <v>6.4619774450000005</v>
      </c>
    </row>
    <row r="42" spans="1:9" s="2" customFormat="1" ht="22.5" x14ac:dyDescent="0.2">
      <c r="A42" s="390" t="s">
        <v>135</v>
      </c>
      <c r="B42" s="391">
        <v>101896611698</v>
      </c>
      <c r="C42" s="391">
        <v>19913035177</v>
      </c>
      <c r="D42" s="391">
        <v>15220095439</v>
      </c>
      <c r="E42" s="391">
        <v>15220095439</v>
      </c>
      <c r="F42" s="165">
        <v>81983576521</v>
      </c>
      <c r="G42" s="166">
        <v>19.542391886413281</v>
      </c>
      <c r="H42" s="166">
        <v>14.936802299284635</v>
      </c>
      <c r="I42" s="166">
        <v>14.936802299284635</v>
      </c>
    </row>
    <row r="43" spans="1:9" s="2" customFormat="1" ht="22.5" x14ac:dyDescent="0.2">
      <c r="A43" s="390" t="s">
        <v>136</v>
      </c>
      <c r="B43" s="391">
        <v>665041797434</v>
      </c>
      <c r="C43" s="391">
        <v>595975635074</v>
      </c>
      <c r="D43" s="391">
        <v>138817179723</v>
      </c>
      <c r="E43" s="391">
        <v>138817179723</v>
      </c>
      <c r="F43" s="165">
        <v>69066162360</v>
      </c>
      <c r="G43" s="166">
        <v>89.61476366951895</v>
      </c>
      <c r="H43" s="166">
        <v>20.873451903115377</v>
      </c>
      <c r="I43" s="166">
        <v>20.873451903115377</v>
      </c>
    </row>
    <row r="44" spans="1:9" s="2" customFormat="1" ht="22.5" x14ac:dyDescent="0.2">
      <c r="A44" s="390" t="s">
        <v>137</v>
      </c>
      <c r="B44" s="391">
        <v>60000000000</v>
      </c>
      <c r="C44" s="391">
        <v>40675668729</v>
      </c>
      <c r="D44" s="391">
        <v>13472368019</v>
      </c>
      <c r="E44" s="391">
        <v>13472368019</v>
      </c>
      <c r="F44" s="165">
        <v>19324331271</v>
      </c>
      <c r="G44" s="166">
        <v>67.792781214999991</v>
      </c>
      <c r="H44" s="166">
        <v>22.453946698333333</v>
      </c>
      <c r="I44" s="166">
        <v>22.453946698333333</v>
      </c>
    </row>
    <row r="45" spans="1:9" s="2" customFormat="1" ht="22.5" x14ac:dyDescent="0.2">
      <c r="A45" s="390" t="s">
        <v>138</v>
      </c>
      <c r="B45" s="391">
        <v>198000000000</v>
      </c>
      <c r="C45" s="391">
        <v>134483255230</v>
      </c>
      <c r="D45" s="391">
        <v>48615287025</v>
      </c>
      <c r="E45" s="391">
        <v>48615287025</v>
      </c>
      <c r="F45" s="165">
        <v>63516744770</v>
      </c>
      <c r="G45" s="166">
        <v>67.920835974747476</v>
      </c>
      <c r="H45" s="166">
        <v>24.553175265151513</v>
      </c>
      <c r="I45" s="166">
        <v>24.553175265151513</v>
      </c>
    </row>
    <row r="46" spans="1:9" s="2" customFormat="1" x14ac:dyDescent="0.2">
      <c r="A46" s="390" t="s">
        <v>139</v>
      </c>
      <c r="B46" s="391">
        <v>37134000000</v>
      </c>
      <c r="C46" s="391">
        <v>19237740063</v>
      </c>
      <c r="D46" s="391">
        <v>7078577225</v>
      </c>
      <c r="E46" s="391">
        <v>7078577225</v>
      </c>
      <c r="F46" s="165">
        <v>17896259937</v>
      </c>
      <c r="G46" s="166">
        <v>51.806269356923572</v>
      </c>
      <c r="H46" s="166">
        <v>19.062253527764312</v>
      </c>
      <c r="I46" s="166">
        <v>19.062253527764312</v>
      </c>
    </row>
    <row r="47" spans="1:9" s="2" customFormat="1" ht="22.5" x14ac:dyDescent="0.2">
      <c r="A47" s="390" t="s">
        <v>140</v>
      </c>
      <c r="B47" s="391">
        <v>15000000000</v>
      </c>
      <c r="C47" s="391">
        <v>8722608077</v>
      </c>
      <c r="D47" s="391">
        <v>3039128951</v>
      </c>
      <c r="E47" s="391">
        <v>3039128951</v>
      </c>
      <c r="F47" s="165">
        <v>6277391923</v>
      </c>
      <c r="G47" s="166">
        <v>58.150720513333333</v>
      </c>
      <c r="H47" s="166">
        <v>20.260859673333336</v>
      </c>
      <c r="I47" s="166">
        <v>20.260859673333336</v>
      </c>
    </row>
    <row r="48" spans="1:9" s="2" customFormat="1" ht="22.5" x14ac:dyDescent="0.2">
      <c r="A48" s="390" t="s">
        <v>141</v>
      </c>
      <c r="B48" s="391">
        <v>22866000000</v>
      </c>
      <c r="C48" s="391">
        <v>14337021457</v>
      </c>
      <c r="D48" s="391">
        <v>7246065646</v>
      </c>
      <c r="E48" s="391">
        <v>7238575646</v>
      </c>
      <c r="F48" s="165">
        <v>8528978543</v>
      </c>
      <c r="G48" s="166">
        <v>62.700172557508971</v>
      </c>
      <c r="H48" s="166">
        <v>31.689257613924603</v>
      </c>
      <c r="I48" s="166">
        <v>31.656501556896703</v>
      </c>
    </row>
    <row r="49" spans="1:9" s="2" customFormat="1" ht="22.5" x14ac:dyDescent="0.2">
      <c r="A49" s="390" t="s">
        <v>142</v>
      </c>
      <c r="B49" s="391">
        <v>16000000000</v>
      </c>
      <c r="C49" s="391">
        <v>13343722591</v>
      </c>
      <c r="D49" s="391">
        <v>8103359364</v>
      </c>
      <c r="E49" s="391">
        <v>8103359364</v>
      </c>
      <c r="F49" s="165">
        <v>2656277409</v>
      </c>
      <c r="G49" s="166">
        <v>83.398266193750004</v>
      </c>
      <c r="H49" s="166">
        <v>50.645996024999995</v>
      </c>
      <c r="I49" s="166">
        <v>50.645996024999995</v>
      </c>
    </row>
    <row r="50" spans="1:9" s="2" customFormat="1" x14ac:dyDescent="0.2">
      <c r="A50" s="387" t="s">
        <v>143</v>
      </c>
      <c r="B50" s="386">
        <v>66627585880</v>
      </c>
      <c r="C50" s="386">
        <v>57075327437.349998</v>
      </c>
      <c r="D50" s="386">
        <v>27453605836.559998</v>
      </c>
      <c r="E50" s="386">
        <v>27453201298.559998</v>
      </c>
      <c r="F50" s="161">
        <v>9552258442.6500015</v>
      </c>
      <c r="G50" s="162">
        <v>85.6632079393449</v>
      </c>
      <c r="H50" s="162">
        <v>41.204563356093189</v>
      </c>
      <c r="I50" s="162">
        <v>41.203956193167116</v>
      </c>
    </row>
    <row r="51" spans="1:9" s="2" customFormat="1" x14ac:dyDescent="0.2">
      <c r="A51" s="388" t="s">
        <v>109</v>
      </c>
      <c r="B51" s="386">
        <v>12429739000</v>
      </c>
      <c r="C51" s="386">
        <v>7503947264.3000002</v>
      </c>
      <c r="D51" s="386">
        <v>6662655620.5599995</v>
      </c>
      <c r="E51" s="386">
        <v>6662251082.5599995</v>
      </c>
      <c r="F51" s="161">
        <v>4925791735.6999998</v>
      </c>
      <c r="G51" s="162">
        <v>60.370915787531821</v>
      </c>
      <c r="H51" s="162">
        <v>53.602538400524736</v>
      </c>
      <c r="I51" s="162">
        <v>53.599283802821596</v>
      </c>
    </row>
    <row r="52" spans="1:9" s="2" customFormat="1" x14ac:dyDescent="0.2">
      <c r="A52" s="389" t="s">
        <v>28</v>
      </c>
      <c r="B52" s="386">
        <v>9865053000</v>
      </c>
      <c r="C52" s="386">
        <v>5546370183</v>
      </c>
      <c r="D52" s="386">
        <v>5546370183</v>
      </c>
      <c r="E52" s="386">
        <v>5546370183</v>
      </c>
      <c r="F52" s="161">
        <v>4318682817</v>
      </c>
      <c r="G52" s="162">
        <v>56.222406336793121</v>
      </c>
      <c r="H52" s="162">
        <v>56.222406336793121</v>
      </c>
      <c r="I52" s="162">
        <v>56.222406336793121</v>
      </c>
    </row>
    <row r="53" spans="1:9" s="2" customFormat="1" x14ac:dyDescent="0.2">
      <c r="A53" s="390" t="s">
        <v>110</v>
      </c>
      <c r="B53" s="391">
        <v>6470191000</v>
      </c>
      <c r="C53" s="391">
        <v>3617883418</v>
      </c>
      <c r="D53" s="391">
        <v>3617883418</v>
      </c>
      <c r="E53" s="391">
        <v>3617883418</v>
      </c>
      <c r="F53" s="165">
        <v>2852307582</v>
      </c>
      <c r="G53" s="166">
        <v>55.916176477634124</v>
      </c>
      <c r="H53" s="166">
        <v>55.916176477634124</v>
      </c>
      <c r="I53" s="166">
        <v>55.916176477634124</v>
      </c>
    </row>
    <row r="54" spans="1:9" s="2" customFormat="1" x14ac:dyDescent="0.2">
      <c r="A54" s="390" t="s">
        <v>111</v>
      </c>
      <c r="B54" s="391">
        <v>2366344000</v>
      </c>
      <c r="C54" s="391">
        <v>1378839485</v>
      </c>
      <c r="D54" s="391">
        <v>1378839485</v>
      </c>
      <c r="E54" s="391">
        <v>1378839485</v>
      </c>
      <c r="F54" s="165">
        <v>987504515</v>
      </c>
      <c r="G54" s="166">
        <v>58.268767558731952</v>
      </c>
      <c r="H54" s="166">
        <v>58.268767558731952</v>
      </c>
      <c r="I54" s="166">
        <v>58.268767558731952</v>
      </c>
    </row>
    <row r="55" spans="1:9" s="2" customFormat="1" x14ac:dyDescent="0.2">
      <c r="A55" s="390" t="s">
        <v>112</v>
      </c>
      <c r="B55" s="391">
        <v>1028518000</v>
      </c>
      <c r="C55" s="391">
        <v>549647280</v>
      </c>
      <c r="D55" s="391">
        <v>549647280</v>
      </c>
      <c r="E55" s="391">
        <v>549647280</v>
      </c>
      <c r="F55" s="165">
        <v>478870720</v>
      </c>
      <c r="G55" s="166">
        <v>53.440705947781176</v>
      </c>
      <c r="H55" s="166">
        <v>53.440705947781176</v>
      </c>
      <c r="I55" s="166">
        <v>53.440705947781176</v>
      </c>
    </row>
    <row r="56" spans="1:9" s="2" customFormat="1" x14ac:dyDescent="0.2">
      <c r="A56" s="389" t="s">
        <v>29</v>
      </c>
      <c r="B56" s="386">
        <v>2419381000</v>
      </c>
      <c r="C56" s="386">
        <v>1956508312.3</v>
      </c>
      <c r="D56" s="386">
        <v>1115216668.5599999</v>
      </c>
      <c r="E56" s="386">
        <v>1114812130.5599999</v>
      </c>
      <c r="F56" s="161">
        <v>462872687.70000005</v>
      </c>
      <c r="G56" s="162">
        <v>80.868135787625022</v>
      </c>
      <c r="H56" s="162">
        <v>46.095123858540674</v>
      </c>
      <c r="I56" s="162">
        <v>46.078403135347429</v>
      </c>
    </row>
    <row r="57" spans="1:9" s="2" customFormat="1" x14ac:dyDescent="0.2">
      <c r="A57" s="390" t="s">
        <v>113</v>
      </c>
      <c r="B57" s="391">
        <v>2419381000</v>
      </c>
      <c r="C57" s="391">
        <v>1956508312.3</v>
      </c>
      <c r="D57" s="391">
        <v>1115216668.5599999</v>
      </c>
      <c r="E57" s="391">
        <v>1114812130.5599999</v>
      </c>
      <c r="F57" s="165">
        <v>462872687.70000005</v>
      </c>
      <c r="G57" s="166">
        <v>80.868135787625022</v>
      </c>
      <c r="H57" s="166">
        <v>46.095123858540674</v>
      </c>
      <c r="I57" s="166">
        <v>46.078403135347429</v>
      </c>
    </row>
    <row r="58" spans="1:9" s="2" customFormat="1" x14ac:dyDescent="0.2">
      <c r="A58" s="389" t="s">
        <v>30</v>
      </c>
      <c r="B58" s="386">
        <v>34905000</v>
      </c>
      <c r="C58" s="386">
        <v>894769</v>
      </c>
      <c r="D58" s="386">
        <v>894769</v>
      </c>
      <c r="E58" s="386">
        <v>894769</v>
      </c>
      <c r="F58" s="161">
        <v>34010231</v>
      </c>
      <c r="G58" s="162">
        <v>2.5634407677983098</v>
      </c>
      <c r="H58" s="162">
        <v>2.5634407677983098</v>
      </c>
      <c r="I58" s="162">
        <v>2.5634407677983098</v>
      </c>
    </row>
    <row r="59" spans="1:9" s="2" customFormat="1" x14ac:dyDescent="0.2">
      <c r="A59" s="390" t="s">
        <v>118</v>
      </c>
      <c r="B59" s="391">
        <v>34905000</v>
      </c>
      <c r="C59" s="391">
        <v>894769</v>
      </c>
      <c r="D59" s="391">
        <v>894769</v>
      </c>
      <c r="E59" s="391">
        <v>894769</v>
      </c>
      <c r="F59" s="165">
        <v>34010231</v>
      </c>
      <c r="G59" s="166">
        <v>2.5634407677983098</v>
      </c>
      <c r="H59" s="166">
        <v>2.5634407677983098</v>
      </c>
      <c r="I59" s="166">
        <v>2.5634407677983098</v>
      </c>
    </row>
    <row r="60" spans="1:9" s="2" customFormat="1" x14ac:dyDescent="0.2">
      <c r="A60" s="389" t="s">
        <v>127</v>
      </c>
      <c r="B60" s="386">
        <v>110400000</v>
      </c>
      <c r="C60" s="386">
        <v>174000</v>
      </c>
      <c r="D60" s="386">
        <v>174000</v>
      </c>
      <c r="E60" s="386">
        <v>174000</v>
      </c>
      <c r="F60" s="161">
        <v>110226000</v>
      </c>
      <c r="G60" s="162">
        <v>0.15760869565217392</v>
      </c>
      <c r="H60" s="162">
        <v>0.15760869565217392</v>
      </c>
      <c r="I60" s="162">
        <v>0.15760869565217392</v>
      </c>
    </row>
    <row r="61" spans="1:9" s="2" customFormat="1" x14ac:dyDescent="0.2">
      <c r="A61" s="390" t="s">
        <v>129</v>
      </c>
      <c r="B61" s="391">
        <v>400000</v>
      </c>
      <c r="C61" s="391">
        <v>174000</v>
      </c>
      <c r="D61" s="391">
        <v>174000</v>
      </c>
      <c r="E61" s="391">
        <v>174000</v>
      </c>
      <c r="F61" s="165">
        <v>226000</v>
      </c>
      <c r="G61" s="166">
        <v>43.5</v>
      </c>
      <c r="H61" s="166">
        <v>43.5</v>
      </c>
      <c r="I61" s="166">
        <v>43.5</v>
      </c>
    </row>
    <row r="62" spans="1:9" s="2" customFormat="1" x14ac:dyDescent="0.2">
      <c r="A62" s="390" t="s">
        <v>130</v>
      </c>
      <c r="B62" s="391">
        <v>110000000</v>
      </c>
      <c r="C62" s="391">
        <v>0</v>
      </c>
      <c r="D62" s="391">
        <v>0</v>
      </c>
      <c r="E62" s="391">
        <v>0</v>
      </c>
      <c r="F62" s="165">
        <v>110000000</v>
      </c>
      <c r="G62" s="166">
        <v>0</v>
      </c>
      <c r="H62" s="166">
        <v>0</v>
      </c>
      <c r="I62" s="166">
        <v>0</v>
      </c>
    </row>
    <row r="63" spans="1:9" s="2" customFormat="1" x14ac:dyDescent="0.2">
      <c r="A63" s="388" t="s">
        <v>131</v>
      </c>
      <c r="B63" s="386">
        <v>54197846880</v>
      </c>
      <c r="C63" s="386">
        <v>49571380173.050003</v>
      </c>
      <c r="D63" s="386">
        <v>20790950216</v>
      </c>
      <c r="E63" s="386">
        <v>20790950216</v>
      </c>
      <c r="F63" s="161">
        <v>4626466706.9499969</v>
      </c>
      <c r="G63" s="162">
        <v>91.463744459824198</v>
      </c>
      <c r="H63" s="162">
        <v>38.361210662175296</v>
      </c>
      <c r="I63" s="162">
        <v>38.361210662175296</v>
      </c>
    </row>
    <row r="64" spans="1:9" s="2" customFormat="1" x14ac:dyDescent="0.2">
      <c r="A64" s="389" t="s">
        <v>1653</v>
      </c>
      <c r="B64" s="386">
        <v>54197846880</v>
      </c>
      <c r="C64" s="386">
        <v>49571380173.050003</v>
      </c>
      <c r="D64" s="386">
        <v>20790950216</v>
      </c>
      <c r="E64" s="386">
        <v>20790950216</v>
      </c>
      <c r="F64" s="161">
        <v>4626466706.9499969</v>
      </c>
      <c r="G64" s="162">
        <v>91.463744459824198</v>
      </c>
      <c r="H64" s="162">
        <v>38.361210662175296</v>
      </c>
      <c r="I64" s="162">
        <v>38.361210662175296</v>
      </c>
    </row>
    <row r="65" spans="1:9" s="2" customFormat="1" x14ac:dyDescent="0.2">
      <c r="A65" s="390" t="s">
        <v>144</v>
      </c>
      <c r="B65" s="391">
        <v>20000000000</v>
      </c>
      <c r="C65" s="391">
        <v>19729768510</v>
      </c>
      <c r="D65" s="391">
        <v>9170447971</v>
      </c>
      <c r="E65" s="391">
        <v>9170447971</v>
      </c>
      <c r="F65" s="165">
        <v>270231490</v>
      </c>
      <c r="G65" s="166">
        <v>98.648842549999998</v>
      </c>
      <c r="H65" s="166">
        <v>45.852239855000001</v>
      </c>
      <c r="I65" s="166">
        <v>45.852239855000001</v>
      </c>
    </row>
    <row r="66" spans="1:9" s="2" customFormat="1" x14ac:dyDescent="0.2">
      <c r="A66" s="390" t="s">
        <v>145</v>
      </c>
      <c r="B66" s="391">
        <v>10697846880</v>
      </c>
      <c r="C66" s="391">
        <v>10498452923.049999</v>
      </c>
      <c r="D66" s="391">
        <v>3589430814</v>
      </c>
      <c r="E66" s="391">
        <v>3589430814</v>
      </c>
      <c r="F66" s="165">
        <v>199393956.95000076</v>
      </c>
      <c r="G66" s="166">
        <v>98.136130015818651</v>
      </c>
      <c r="H66" s="166">
        <v>33.552834082067172</v>
      </c>
      <c r="I66" s="166">
        <v>33.552834082067172</v>
      </c>
    </row>
    <row r="67" spans="1:9" s="2" customFormat="1" x14ac:dyDescent="0.2">
      <c r="A67" s="390" t="s">
        <v>146</v>
      </c>
      <c r="B67" s="391">
        <v>3250000000</v>
      </c>
      <c r="C67" s="391">
        <v>3180753461</v>
      </c>
      <c r="D67" s="391">
        <v>1448630665</v>
      </c>
      <c r="E67" s="391">
        <v>1448630665</v>
      </c>
      <c r="F67" s="165">
        <v>69246539</v>
      </c>
      <c r="G67" s="166">
        <v>97.869337261538462</v>
      </c>
      <c r="H67" s="166">
        <v>44.57325123076923</v>
      </c>
      <c r="I67" s="166">
        <v>44.57325123076923</v>
      </c>
    </row>
    <row r="68" spans="1:9" s="2" customFormat="1" x14ac:dyDescent="0.2">
      <c r="A68" s="390" t="s">
        <v>147</v>
      </c>
      <c r="B68" s="391">
        <v>17000000000</v>
      </c>
      <c r="C68" s="391">
        <v>12938099279</v>
      </c>
      <c r="D68" s="391">
        <v>5137422272</v>
      </c>
      <c r="E68" s="391">
        <v>5137422272</v>
      </c>
      <c r="F68" s="165">
        <v>4061900721</v>
      </c>
      <c r="G68" s="166">
        <v>76.106466347058827</v>
      </c>
      <c r="H68" s="166">
        <v>30.220131011764707</v>
      </c>
      <c r="I68" s="166">
        <v>30.220131011764707</v>
      </c>
    </row>
    <row r="69" spans="1:9" s="2" customFormat="1" ht="22.5" x14ac:dyDescent="0.2">
      <c r="A69" s="390" t="s">
        <v>1718</v>
      </c>
      <c r="B69" s="391">
        <v>3250000000</v>
      </c>
      <c r="C69" s="391">
        <v>3224306000</v>
      </c>
      <c r="D69" s="391">
        <v>1445018494</v>
      </c>
      <c r="E69" s="391">
        <v>1445018494</v>
      </c>
      <c r="F69" s="165">
        <v>25694000</v>
      </c>
      <c r="G69" s="166">
        <v>99.209415384615383</v>
      </c>
      <c r="H69" s="166">
        <v>44.462107507692309</v>
      </c>
      <c r="I69" s="166">
        <v>44.462107507692309</v>
      </c>
    </row>
    <row r="70" spans="1:9" s="2" customFormat="1" x14ac:dyDescent="0.2">
      <c r="A70" s="387" t="s">
        <v>148</v>
      </c>
      <c r="B70" s="386">
        <v>533991673434</v>
      </c>
      <c r="C70" s="386">
        <v>284058286273.46997</v>
      </c>
      <c r="D70" s="386">
        <v>180252546183.03</v>
      </c>
      <c r="E70" s="386">
        <v>179902736798.81</v>
      </c>
      <c r="F70" s="161">
        <v>249933387160.53003</v>
      </c>
      <c r="G70" s="162">
        <v>53.195265095941402</v>
      </c>
      <c r="H70" s="162">
        <v>33.75568480756634</v>
      </c>
      <c r="I70" s="162">
        <v>33.690176410783593</v>
      </c>
    </row>
    <row r="71" spans="1:9" s="2" customFormat="1" x14ac:dyDescent="0.2">
      <c r="A71" s="388" t="s">
        <v>109</v>
      </c>
      <c r="B71" s="386">
        <v>231627813000</v>
      </c>
      <c r="C71" s="386">
        <v>128557957022.95</v>
      </c>
      <c r="D71" s="386">
        <v>110211369390.41998</v>
      </c>
      <c r="E71" s="386">
        <v>110081022316.2</v>
      </c>
      <c r="F71" s="161">
        <v>103069855977.05</v>
      </c>
      <c r="G71" s="162">
        <v>55.50195175522812</v>
      </c>
      <c r="H71" s="162">
        <v>47.581232997446634</v>
      </c>
      <c r="I71" s="162">
        <v>47.524958635343154</v>
      </c>
    </row>
    <row r="72" spans="1:9" s="2" customFormat="1" x14ac:dyDescent="0.2">
      <c r="A72" s="389" t="s">
        <v>28</v>
      </c>
      <c r="B72" s="386">
        <v>127230503000</v>
      </c>
      <c r="C72" s="386">
        <v>75374561462</v>
      </c>
      <c r="D72" s="386">
        <v>75197396493</v>
      </c>
      <c r="E72" s="386">
        <v>75187643129</v>
      </c>
      <c r="F72" s="161">
        <v>51855941538</v>
      </c>
      <c r="G72" s="162">
        <v>59.242524146902099</v>
      </c>
      <c r="H72" s="162">
        <v>59.103276902866597</v>
      </c>
      <c r="I72" s="162">
        <v>59.095611002182395</v>
      </c>
    </row>
    <row r="73" spans="1:9" s="2" customFormat="1" x14ac:dyDescent="0.2">
      <c r="A73" s="390" t="s">
        <v>110</v>
      </c>
      <c r="B73" s="391">
        <v>82149447000</v>
      </c>
      <c r="C73" s="391">
        <v>52378550319</v>
      </c>
      <c r="D73" s="391">
        <v>52202518324</v>
      </c>
      <c r="E73" s="391">
        <v>52197964524</v>
      </c>
      <c r="F73" s="165">
        <v>29770896681</v>
      </c>
      <c r="G73" s="166">
        <v>63.760076582134509</v>
      </c>
      <c r="H73" s="166">
        <v>63.545793952818698</v>
      </c>
      <c r="I73" s="166">
        <v>63.540250641005535</v>
      </c>
    </row>
    <row r="74" spans="1:9" s="2" customFormat="1" x14ac:dyDescent="0.2">
      <c r="A74" s="390" t="s">
        <v>111</v>
      </c>
      <c r="B74" s="391">
        <v>31136885000</v>
      </c>
      <c r="C74" s="391">
        <v>19055544848</v>
      </c>
      <c r="D74" s="391">
        <v>19055544848</v>
      </c>
      <c r="E74" s="391">
        <v>19054750794</v>
      </c>
      <c r="F74" s="165">
        <v>12081340152</v>
      </c>
      <c r="G74" s="166">
        <v>61.199265270112924</v>
      </c>
      <c r="H74" s="166">
        <v>61.199265270112924</v>
      </c>
      <c r="I74" s="166">
        <v>61.196715066391519</v>
      </c>
    </row>
    <row r="75" spans="1:9" s="2" customFormat="1" x14ac:dyDescent="0.2">
      <c r="A75" s="390" t="s">
        <v>112</v>
      </c>
      <c r="B75" s="391">
        <v>12241016000</v>
      </c>
      <c r="C75" s="391">
        <v>3567508687</v>
      </c>
      <c r="D75" s="391">
        <v>3567508687</v>
      </c>
      <c r="E75" s="391">
        <v>3564078177</v>
      </c>
      <c r="F75" s="165">
        <v>8673507313</v>
      </c>
      <c r="G75" s="166">
        <v>29.14389366863012</v>
      </c>
      <c r="H75" s="166">
        <v>29.14389366863012</v>
      </c>
      <c r="I75" s="166">
        <v>29.115868952381074</v>
      </c>
    </row>
    <row r="76" spans="1:9" s="2" customFormat="1" x14ac:dyDescent="0.2">
      <c r="A76" s="390" t="s">
        <v>149</v>
      </c>
      <c r="B76" s="391">
        <v>1145514000</v>
      </c>
      <c r="C76" s="391">
        <v>302753597</v>
      </c>
      <c r="D76" s="391">
        <v>301946021</v>
      </c>
      <c r="E76" s="391">
        <v>300971021</v>
      </c>
      <c r="F76" s="165">
        <v>842760403</v>
      </c>
      <c r="G76" s="166">
        <v>26.42949776257645</v>
      </c>
      <c r="H76" s="166">
        <v>26.358998755143979</v>
      </c>
      <c r="I76" s="166">
        <v>26.273884125379528</v>
      </c>
    </row>
    <row r="77" spans="1:9" s="2" customFormat="1" x14ac:dyDescent="0.2">
      <c r="A77" s="390" t="s">
        <v>150</v>
      </c>
      <c r="B77" s="391">
        <v>17112000</v>
      </c>
      <c r="C77" s="391">
        <v>4503453</v>
      </c>
      <c r="D77" s="391">
        <v>4503453</v>
      </c>
      <c r="E77" s="391">
        <v>4503453</v>
      </c>
      <c r="F77" s="165">
        <v>12608547</v>
      </c>
      <c r="G77" s="166">
        <v>26.31751402524544</v>
      </c>
      <c r="H77" s="166">
        <v>26.31751402524544</v>
      </c>
      <c r="I77" s="166">
        <v>26.31751402524544</v>
      </c>
    </row>
    <row r="78" spans="1:9" s="2" customFormat="1" x14ac:dyDescent="0.2">
      <c r="A78" s="390" t="s">
        <v>151</v>
      </c>
      <c r="B78" s="391">
        <v>540529000</v>
      </c>
      <c r="C78" s="391">
        <v>65700558</v>
      </c>
      <c r="D78" s="391">
        <v>65375160</v>
      </c>
      <c r="E78" s="391">
        <v>65375160</v>
      </c>
      <c r="F78" s="165">
        <v>474828442</v>
      </c>
      <c r="G78" s="166">
        <v>12.154862736319421</v>
      </c>
      <c r="H78" s="166">
        <v>12.094662821051228</v>
      </c>
      <c r="I78" s="166">
        <v>12.094662821051228</v>
      </c>
    </row>
    <row r="79" spans="1:9" s="2" customFormat="1" x14ac:dyDescent="0.2">
      <c r="A79" s="389" t="s">
        <v>29</v>
      </c>
      <c r="B79" s="386">
        <v>55402409000</v>
      </c>
      <c r="C79" s="386">
        <v>48901772058.270004</v>
      </c>
      <c r="D79" s="386">
        <v>30750597829.739998</v>
      </c>
      <c r="E79" s="386">
        <v>30630174432.52</v>
      </c>
      <c r="F79" s="161">
        <v>6500636941.7299957</v>
      </c>
      <c r="G79" s="162">
        <v>88.266508516389607</v>
      </c>
      <c r="H79" s="162">
        <v>55.504080751687169</v>
      </c>
      <c r="I79" s="162">
        <v>55.286719450267952</v>
      </c>
    </row>
    <row r="80" spans="1:9" s="2" customFormat="1" x14ac:dyDescent="0.2">
      <c r="A80" s="390" t="s">
        <v>113</v>
      </c>
      <c r="B80" s="391">
        <v>55402409000</v>
      </c>
      <c r="C80" s="391">
        <v>48901772058.270004</v>
      </c>
      <c r="D80" s="391">
        <v>30750597829.739998</v>
      </c>
      <c r="E80" s="391">
        <v>30630174432.52</v>
      </c>
      <c r="F80" s="165">
        <v>6500636941.7299957</v>
      </c>
      <c r="G80" s="166">
        <v>88.266508516389607</v>
      </c>
      <c r="H80" s="166">
        <v>55.504080751687169</v>
      </c>
      <c r="I80" s="166">
        <v>55.286719450267952</v>
      </c>
    </row>
    <row r="81" spans="1:9" s="2" customFormat="1" x14ac:dyDescent="0.2">
      <c r="A81" s="389" t="s">
        <v>30</v>
      </c>
      <c r="B81" s="386">
        <v>43722892000</v>
      </c>
      <c r="C81" s="386">
        <v>2269728272.6799998</v>
      </c>
      <c r="D81" s="386">
        <v>2255168272.6799998</v>
      </c>
      <c r="E81" s="386">
        <v>2255168272.6799998</v>
      </c>
      <c r="F81" s="161">
        <v>41453163727.32</v>
      </c>
      <c r="G81" s="162">
        <v>5.1911668438583609</v>
      </c>
      <c r="H81" s="162">
        <v>5.1578662104052952</v>
      </c>
      <c r="I81" s="162">
        <v>5.1578662104052952</v>
      </c>
    </row>
    <row r="82" spans="1:9" s="2" customFormat="1" x14ac:dyDescent="0.2">
      <c r="A82" s="390" t="s">
        <v>115</v>
      </c>
      <c r="B82" s="391">
        <v>38100212000</v>
      </c>
      <c r="C82" s="391">
        <v>0</v>
      </c>
      <c r="D82" s="391">
        <v>0</v>
      </c>
      <c r="E82" s="391">
        <v>0</v>
      </c>
      <c r="F82" s="165">
        <v>38100212000</v>
      </c>
      <c r="G82" s="166">
        <v>0</v>
      </c>
      <c r="H82" s="166">
        <v>0</v>
      </c>
      <c r="I82" s="166">
        <v>0</v>
      </c>
    </row>
    <row r="83" spans="1:9" s="2" customFormat="1" x14ac:dyDescent="0.2">
      <c r="A83" s="390" t="s">
        <v>152</v>
      </c>
      <c r="B83" s="391">
        <v>132360000</v>
      </c>
      <c r="C83" s="391">
        <v>33413790</v>
      </c>
      <c r="D83" s="391">
        <v>33413790</v>
      </c>
      <c r="E83" s="391">
        <v>33413790</v>
      </c>
      <c r="F83" s="165">
        <v>98946210</v>
      </c>
      <c r="G83" s="166">
        <v>25.244628286491388</v>
      </c>
      <c r="H83" s="166">
        <v>25.244628286491388</v>
      </c>
      <c r="I83" s="166">
        <v>25.244628286491388</v>
      </c>
    </row>
    <row r="84" spans="1:9" s="2" customFormat="1" x14ac:dyDescent="0.2">
      <c r="A84" s="390" t="s">
        <v>153</v>
      </c>
      <c r="B84" s="391">
        <v>34957000</v>
      </c>
      <c r="C84" s="391">
        <v>8758864</v>
      </c>
      <c r="D84" s="391">
        <v>8758864</v>
      </c>
      <c r="E84" s="391">
        <v>8758864</v>
      </c>
      <c r="F84" s="165">
        <v>26198136</v>
      </c>
      <c r="G84" s="166">
        <v>25.056108933832995</v>
      </c>
      <c r="H84" s="166">
        <v>25.056108933832995</v>
      </c>
      <c r="I84" s="166">
        <v>25.056108933832995</v>
      </c>
    </row>
    <row r="85" spans="1:9" s="2" customFormat="1" x14ac:dyDescent="0.2">
      <c r="A85" s="390" t="s">
        <v>154</v>
      </c>
      <c r="B85" s="391">
        <v>2365718000</v>
      </c>
      <c r="C85" s="391">
        <v>1688763698</v>
      </c>
      <c r="D85" s="391">
        <v>1688763698</v>
      </c>
      <c r="E85" s="391">
        <v>1688763698</v>
      </c>
      <c r="F85" s="165">
        <v>676954302</v>
      </c>
      <c r="G85" s="166">
        <v>71.384826847494082</v>
      </c>
      <c r="H85" s="166">
        <v>71.384826847494082</v>
      </c>
      <c r="I85" s="166">
        <v>71.384826847494082</v>
      </c>
    </row>
    <row r="86" spans="1:9" s="2" customFormat="1" x14ac:dyDescent="0.2">
      <c r="A86" s="390" t="s">
        <v>123</v>
      </c>
      <c r="B86" s="391">
        <v>423546000</v>
      </c>
      <c r="C86" s="391">
        <v>423542740.68000001</v>
      </c>
      <c r="D86" s="391">
        <v>423542740.68000001</v>
      </c>
      <c r="E86" s="391">
        <v>423542740.68000001</v>
      </c>
      <c r="F86" s="165">
        <v>3259.3199999928474</v>
      </c>
      <c r="G86" s="166">
        <v>99.999230468473314</v>
      </c>
      <c r="H86" s="166">
        <v>99.999230468473314</v>
      </c>
      <c r="I86" s="166">
        <v>99.999230468473314</v>
      </c>
    </row>
    <row r="87" spans="1:9" s="2" customFormat="1" x14ac:dyDescent="0.2">
      <c r="A87" s="390" t="s">
        <v>124</v>
      </c>
      <c r="B87" s="391">
        <v>666099000</v>
      </c>
      <c r="C87" s="391">
        <v>9600000</v>
      </c>
      <c r="D87" s="391">
        <v>9600000</v>
      </c>
      <c r="E87" s="391">
        <v>9600000</v>
      </c>
      <c r="F87" s="165">
        <v>656499000</v>
      </c>
      <c r="G87" s="166">
        <v>1.4412272049650277</v>
      </c>
      <c r="H87" s="166">
        <v>1.4412272049650277</v>
      </c>
      <c r="I87" s="166">
        <v>1.4412272049650277</v>
      </c>
    </row>
    <row r="88" spans="1:9" s="2" customFormat="1" x14ac:dyDescent="0.2">
      <c r="A88" s="390" t="s">
        <v>155</v>
      </c>
      <c r="B88" s="391">
        <v>2000000000</v>
      </c>
      <c r="C88" s="391">
        <v>105649180</v>
      </c>
      <c r="D88" s="391">
        <v>91089180</v>
      </c>
      <c r="E88" s="391">
        <v>91089180</v>
      </c>
      <c r="F88" s="165">
        <v>1894350820</v>
      </c>
      <c r="G88" s="166">
        <v>5.2824589999999993</v>
      </c>
      <c r="H88" s="166">
        <v>4.5544590000000005</v>
      </c>
      <c r="I88" s="166">
        <v>4.5544590000000005</v>
      </c>
    </row>
    <row r="89" spans="1:9" s="2" customFormat="1" x14ac:dyDescent="0.2">
      <c r="A89" s="389" t="s">
        <v>32</v>
      </c>
      <c r="B89" s="386">
        <v>699029000</v>
      </c>
      <c r="C89" s="386">
        <v>0</v>
      </c>
      <c r="D89" s="386">
        <v>0</v>
      </c>
      <c r="E89" s="386">
        <v>0</v>
      </c>
      <c r="F89" s="161">
        <v>699029000</v>
      </c>
      <c r="G89" s="162">
        <v>0</v>
      </c>
      <c r="H89" s="162">
        <v>0</v>
      </c>
      <c r="I89" s="162">
        <v>0</v>
      </c>
    </row>
    <row r="90" spans="1:9" s="2" customFormat="1" x14ac:dyDescent="0.2">
      <c r="A90" s="390" t="s">
        <v>156</v>
      </c>
      <c r="B90" s="391">
        <v>699029000</v>
      </c>
      <c r="C90" s="391">
        <v>0</v>
      </c>
      <c r="D90" s="391">
        <v>0</v>
      </c>
      <c r="E90" s="391">
        <v>0</v>
      </c>
      <c r="F90" s="165">
        <v>699029000</v>
      </c>
      <c r="G90" s="166">
        <v>0</v>
      </c>
      <c r="H90" s="166">
        <v>0</v>
      </c>
      <c r="I90" s="166">
        <v>0</v>
      </c>
    </row>
    <row r="91" spans="1:9" s="2" customFormat="1" x14ac:dyDescent="0.2">
      <c r="A91" s="389" t="s">
        <v>127</v>
      </c>
      <c r="B91" s="386">
        <v>4572980000</v>
      </c>
      <c r="C91" s="386">
        <v>2011895230</v>
      </c>
      <c r="D91" s="386">
        <v>2008206795</v>
      </c>
      <c r="E91" s="386">
        <v>2008036482</v>
      </c>
      <c r="F91" s="161">
        <v>2561084770</v>
      </c>
      <c r="G91" s="162">
        <v>43.995277259030217</v>
      </c>
      <c r="H91" s="162">
        <v>43.914620116422988</v>
      </c>
      <c r="I91" s="162">
        <v>43.910895783493473</v>
      </c>
    </row>
    <row r="92" spans="1:9" s="2" customFormat="1" x14ac:dyDescent="0.2">
      <c r="A92" s="390" t="s">
        <v>128</v>
      </c>
      <c r="B92" s="391">
        <v>3572828000</v>
      </c>
      <c r="C92" s="391">
        <v>2011895230</v>
      </c>
      <c r="D92" s="391">
        <v>2008206795</v>
      </c>
      <c r="E92" s="391">
        <v>2008036482</v>
      </c>
      <c r="F92" s="165">
        <v>1560932770</v>
      </c>
      <c r="G92" s="166">
        <v>56.311001537157679</v>
      </c>
      <c r="H92" s="166">
        <v>56.207765809045384</v>
      </c>
      <c r="I92" s="166">
        <v>56.202998912905969</v>
      </c>
    </row>
    <row r="93" spans="1:9" s="2" customFormat="1" x14ac:dyDescent="0.2">
      <c r="A93" s="390" t="s">
        <v>130</v>
      </c>
      <c r="B93" s="391">
        <v>1000152000</v>
      </c>
      <c r="C93" s="391">
        <v>0</v>
      </c>
      <c r="D93" s="391">
        <v>0</v>
      </c>
      <c r="E93" s="391">
        <v>0</v>
      </c>
      <c r="F93" s="165">
        <v>1000152000</v>
      </c>
      <c r="G93" s="166">
        <v>0</v>
      </c>
      <c r="H93" s="166">
        <v>0</v>
      </c>
      <c r="I93" s="166">
        <v>0</v>
      </c>
    </row>
    <row r="94" spans="1:9" s="2" customFormat="1" x14ac:dyDescent="0.2">
      <c r="A94" s="388" t="s">
        <v>131</v>
      </c>
      <c r="B94" s="386">
        <v>302363860434</v>
      </c>
      <c r="C94" s="386">
        <v>155500329250.52002</v>
      </c>
      <c r="D94" s="386">
        <v>70041176792.610001</v>
      </c>
      <c r="E94" s="386">
        <v>69821714482.610001</v>
      </c>
      <c r="F94" s="161">
        <v>146863531183.47998</v>
      </c>
      <c r="G94" s="162">
        <v>51.428212692919573</v>
      </c>
      <c r="H94" s="162">
        <v>23.164533185968697</v>
      </c>
      <c r="I94" s="162">
        <v>23.091950996521522</v>
      </c>
    </row>
    <row r="95" spans="1:9" s="2" customFormat="1" x14ac:dyDescent="0.2">
      <c r="A95" s="389" t="s">
        <v>1653</v>
      </c>
      <c r="B95" s="386">
        <v>302363860434</v>
      </c>
      <c r="C95" s="386">
        <v>155500329250.52002</v>
      </c>
      <c r="D95" s="386">
        <v>70041176792.610001</v>
      </c>
      <c r="E95" s="386">
        <v>69821714482.610001</v>
      </c>
      <c r="F95" s="161">
        <v>146863531183.47998</v>
      </c>
      <c r="G95" s="162">
        <v>51.428212692919573</v>
      </c>
      <c r="H95" s="162">
        <v>23.164533185968697</v>
      </c>
      <c r="I95" s="162">
        <v>23.091950996521522</v>
      </c>
    </row>
    <row r="96" spans="1:9" s="2" customFormat="1" x14ac:dyDescent="0.2">
      <c r="A96" s="390" t="s">
        <v>147</v>
      </c>
      <c r="B96" s="391">
        <v>76655246024</v>
      </c>
      <c r="C96" s="391">
        <v>27258308697.16</v>
      </c>
      <c r="D96" s="391">
        <v>9682664735.7800007</v>
      </c>
      <c r="E96" s="391">
        <v>9669686956.7800007</v>
      </c>
      <c r="F96" s="165">
        <v>49396937326.839996</v>
      </c>
      <c r="G96" s="166">
        <v>35.559612826271135</v>
      </c>
      <c r="H96" s="166">
        <v>12.631444340741474</v>
      </c>
      <c r="I96" s="166">
        <v>12.614514280930644</v>
      </c>
    </row>
    <row r="97" spans="1:9" s="2" customFormat="1" x14ac:dyDescent="0.2">
      <c r="A97" s="390" t="s">
        <v>157</v>
      </c>
      <c r="B97" s="391">
        <v>112854307205</v>
      </c>
      <c r="C97" s="391">
        <v>68239777695.480003</v>
      </c>
      <c r="D97" s="391">
        <v>32723640557.450005</v>
      </c>
      <c r="E97" s="391">
        <v>32622337291.450005</v>
      </c>
      <c r="F97" s="165">
        <v>44614529509.519997</v>
      </c>
      <c r="G97" s="166">
        <v>60.46714510552296</v>
      </c>
      <c r="H97" s="166">
        <v>28.9963594371347</v>
      </c>
      <c r="I97" s="166">
        <v>28.9065947941105</v>
      </c>
    </row>
    <row r="98" spans="1:9" s="2" customFormat="1" x14ac:dyDescent="0.2">
      <c r="A98" s="390" t="s">
        <v>158</v>
      </c>
      <c r="B98" s="391">
        <v>112854307205</v>
      </c>
      <c r="C98" s="391">
        <v>60002242857.880005</v>
      </c>
      <c r="D98" s="391">
        <v>27634871499.379997</v>
      </c>
      <c r="E98" s="391">
        <v>27529690234.379997</v>
      </c>
      <c r="F98" s="165">
        <v>52852064347.119995</v>
      </c>
      <c r="G98" s="166">
        <v>53.16788020229113</v>
      </c>
      <c r="H98" s="166">
        <v>24.487210265870683</v>
      </c>
      <c r="I98" s="166">
        <v>24.394009334860634</v>
      </c>
    </row>
    <row r="99" spans="1:9" s="2" customFormat="1" x14ac:dyDescent="0.2">
      <c r="A99" s="387" t="s">
        <v>159</v>
      </c>
      <c r="B99" s="386">
        <v>172123417190</v>
      </c>
      <c r="C99" s="386">
        <v>64394346804.880005</v>
      </c>
      <c r="D99" s="386">
        <v>25069465582.830002</v>
      </c>
      <c r="E99" s="386">
        <v>25059338262.02</v>
      </c>
      <c r="F99" s="161">
        <v>107729070385.12</v>
      </c>
      <c r="G99" s="162">
        <v>37.41172924413749</v>
      </c>
      <c r="H99" s="162">
        <v>14.564819820627219</v>
      </c>
      <c r="I99" s="162">
        <v>14.55893606525254</v>
      </c>
    </row>
    <row r="100" spans="1:9" s="2" customFormat="1" x14ac:dyDescent="0.2">
      <c r="A100" s="388" t="s">
        <v>109</v>
      </c>
      <c r="B100" s="386">
        <v>21906299000</v>
      </c>
      <c r="C100" s="386">
        <v>13867464932.66</v>
      </c>
      <c r="D100" s="386">
        <v>9775145949.4899998</v>
      </c>
      <c r="E100" s="386">
        <v>9765018628.6800003</v>
      </c>
      <c r="F100" s="161">
        <v>8038834067.3400002</v>
      </c>
      <c r="G100" s="162">
        <v>63.303549963688525</v>
      </c>
      <c r="H100" s="162">
        <v>44.622535050261114</v>
      </c>
      <c r="I100" s="162">
        <v>44.576304873223911</v>
      </c>
    </row>
    <row r="101" spans="1:9" s="2" customFormat="1" x14ac:dyDescent="0.2">
      <c r="A101" s="389" t="s">
        <v>28</v>
      </c>
      <c r="B101" s="386">
        <v>13433656000</v>
      </c>
      <c r="C101" s="386">
        <v>7094527063</v>
      </c>
      <c r="D101" s="386">
        <v>7078396740</v>
      </c>
      <c r="E101" s="386">
        <v>7078396740</v>
      </c>
      <c r="F101" s="161">
        <v>6339128937</v>
      </c>
      <c r="G101" s="162">
        <v>52.811588021905578</v>
      </c>
      <c r="H101" s="162">
        <v>52.691514059910425</v>
      </c>
      <c r="I101" s="162">
        <v>52.691514059910425</v>
      </c>
    </row>
    <row r="102" spans="1:9" s="2" customFormat="1" x14ac:dyDescent="0.2">
      <c r="A102" s="390" t="s">
        <v>110</v>
      </c>
      <c r="B102" s="391">
        <v>8678666000</v>
      </c>
      <c r="C102" s="391">
        <v>5054132303</v>
      </c>
      <c r="D102" s="391">
        <v>5041908980</v>
      </c>
      <c r="E102" s="391">
        <v>5041908980</v>
      </c>
      <c r="F102" s="165">
        <v>3624533697</v>
      </c>
      <c r="G102" s="166">
        <v>58.236280817812322</v>
      </c>
      <c r="H102" s="166">
        <v>58.095437478524929</v>
      </c>
      <c r="I102" s="166">
        <v>58.095437478524929</v>
      </c>
    </row>
    <row r="103" spans="1:9" s="2" customFormat="1" x14ac:dyDescent="0.2">
      <c r="A103" s="390" t="s">
        <v>111</v>
      </c>
      <c r="B103" s="391">
        <v>3170724000</v>
      </c>
      <c r="C103" s="391">
        <v>1666587401</v>
      </c>
      <c r="D103" s="391">
        <v>1666587401</v>
      </c>
      <c r="E103" s="391">
        <v>1666587401</v>
      </c>
      <c r="F103" s="165">
        <v>1504136599</v>
      </c>
      <c r="G103" s="166">
        <v>52.561730412360077</v>
      </c>
      <c r="H103" s="166">
        <v>52.561730412360077</v>
      </c>
      <c r="I103" s="166">
        <v>52.561730412360077</v>
      </c>
    </row>
    <row r="104" spans="1:9" s="2" customFormat="1" x14ac:dyDescent="0.2">
      <c r="A104" s="390" t="s">
        <v>112</v>
      </c>
      <c r="B104" s="391">
        <v>1584266000</v>
      </c>
      <c r="C104" s="391">
        <v>373807359</v>
      </c>
      <c r="D104" s="391">
        <v>369900359</v>
      </c>
      <c r="E104" s="391">
        <v>369900359</v>
      </c>
      <c r="F104" s="165">
        <v>1210458641</v>
      </c>
      <c r="G104" s="166">
        <v>23.594987142310696</v>
      </c>
      <c r="H104" s="166">
        <v>23.348374515390724</v>
      </c>
      <c r="I104" s="166">
        <v>23.348374515390724</v>
      </c>
    </row>
    <row r="105" spans="1:9" s="2" customFormat="1" x14ac:dyDescent="0.2">
      <c r="A105" s="389" t="s">
        <v>29</v>
      </c>
      <c r="B105" s="386">
        <v>8116484000</v>
      </c>
      <c r="C105" s="386">
        <v>6733920170.6599998</v>
      </c>
      <c r="D105" s="386">
        <v>2662780195.4899998</v>
      </c>
      <c r="E105" s="386">
        <v>2652652874.6799998</v>
      </c>
      <c r="F105" s="161">
        <v>1382563829.3400002</v>
      </c>
      <c r="G105" s="162">
        <v>82.965976039132215</v>
      </c>
      <c r="H105" s="162">
        <v>32.807065171199746</v>
      </c>
      <c r="I105" s="162">
        <v>32.68229044349745</v>
      </c>
    </row>
    <row r="106" spans="1:9" s="2" customFormat="1" x14ac:dyDescent="0.2">
      <c r="A106" s="390" t="s">
        <v>113</v>
      </c>
      <c r="B106" s="391">
        <v>8116484000</v>
      </c>
      <c r="C106" s="391">
        <v>6733920170.6599998</v>
      </c>
      <c r="D106" s="391">
        <v>2662780195.4899998</v>
      </c>
      <c r="E106" s="391">
        <v>2652652874.6799998</v>
      </c>
      <c r="F106" s="165">
        <v>1382563829.3400002</v>
      </c>
      <c r="G106" s="166">
        <v>82.965976039132215</v>
      </c>
      <c r="H106" s="166">
        <v>32.807065171199746</v>
      </c>
      <c r="I106" s="166">
        <v>32.68229044349745</v>
      </c>
    </row>
    <row r="107" spans="1:9" s="2" customFormat="1" x14ac:dyDescent="0.2">
      <c r="A107" s="389" t="s">
        <v>30</v>
      </c>
      <c r="B107" s="386">
        <v>72967000</v>
      </c>
      <c r="C107" s="386">
        <v>26597899</v>
      </c>
      <c r="D107" s="386">
        <v>24420214</v>
      </c>
      <c r="E107" s="386">
        <v>24420214</v>
      </c>
      <c r="F107" s="161">
        <v>46369101</v>
      </c>
      <c r="G107" s="162">
        <v>36.451956363835706</v>
      </c>
      <c r="H107" s="162">
        <v>33.467477078679401</v>
      </c>
      <c r="I107" s="162">
        <v>33.467477078679401</v>
      </c>
    </row>
    <row r="108" spans="1:9" s="2" customFormat="1" x14ac:dyDescent="0.2">
      <c r="A108" s="390" t="s">
        <v>118</v>
      </c>
      <c r="B108" s="391">
        <v>60967000</v>
      </c>
      <c r="C108" s="391">
        <v>26597899</v>
      </c>
      <c r="D108" s="391">
        <v>24420214</v>
      </c>
      <c r="E108" s="391">
        <v>24420214</v>
      </c>
      <c r="F108" s="165">
        <v>34369101</v>
      </c>
      <c r="G108" s="166">
        <v>43.626714452080634</v>
      </c>
      <c r="H108" s="166">
        <v>40.05480669870586</v>
      </c>
      <c r="I108" s="166">
        <v>40.05480669870586</v>
      </c>
    </row>
    <row r="109" spans="1:9" s="2" customFormat="1" x14ac:dyDescent="0.2">
      <c r="A109" s="390" t="s">
        <v>124</v>
      </c>
      <c r="B109" s="391">
        <v>12000000</v>
      </c>
      <c r="C109" s="391">
        <v>0</v>
      </c>
      <c r="D109" s="391">
        <v>0</v>
      </c>
      <c r="E109" s="391">
        <v>0</v>
      </c>
      <c r="F109" s="165">
        <v>12000000</v>
      </c>
      <c r="G109" s="166">
        <v>0</v>
      </c>
      <c r="H109" s="166">
        <v>0</v>
      </c>
      <c r="I109" s="166">
        <v>0</v>
      </c>
    </row>
    <row r="110" spans="1:9" s="2" customFormat="1" x14ac:dyDescent="0.2">
      <c r="A110" s="389" t="s">
        <v>127</v>
      </c>
      <c r="B110" s="386">
        <v>283192000</v>
      </c>
      <c r="C110" s="386">
        <v>12419800</v>
      </c>
      <c r="D110" s="386">
        <v>9548800</v>
      </c>
      <c r="E110" s="386">
        <v>9548800</v>
      </c>
      <c r="F110" s="161">
        <v>270772200</v>
      </c>
      <c r="G110" s="162">
        <v>4.3856464871889038</v>
      </c>
      <c r="H110" s="162">
        <v>3.3718466623350944</v>
      </c>
      <c r="I110" s="162">
        <v>3.3718466623350944</v>
      </c>
    </row>
    <row r="111" spans="1:9" s="2" customFormat="1" x14ac:dyDescent="0.2">
      <c r="A111" s="390" t="s">
        <v>128</v>
      </c>
      <c r="B111" s="391">
        <v>58309000</v>
      </c>
      <c r="C111" s="391">
        <v>10823400</v>
      </c>
      <c r="D111" s="391">
        <v>7952400</v>
      </c>
      <c r="E111" s="391">
        <v>7952400</v>
      </c>
      <c r="F111" s="165">
        <v>47485600</v>
      </c>
      <c r="G111" s="166">
        <v>18.562143065392991</v>
      </c>
      <c r="H111" s="166">
        <v>13.638374864943662</v>
      </c>
      <c r="I111" s="166">
        <v>13.638374864943662</v>
      </c>
    </row>
    <row r="112" spans="1:9" s="2" customFormat="1" x14ac:dyDescent="0.2">
      <c r="A112" s="390" t="s">
        <v>129</v>
      </c>
      <c r="B112" s="391">
        <v>4263000</v>
      </c>
      <c r="C112" s="391">
        <v>1596400</v>
      </c>
      <c r="D112" s="391">
        <v>1596400</v>
      </c>
      <c r="E112" s="391">
        <v>1596400</v>
      </c>
      <c r="F112" s="165">
        <v>2666600</v>
      </c>
      <c r="G112" s="166">
        <v>37.447806708890454</v>
      </c>
      <c r="H112" s="166">
        <v>37.447806708890454</v>
      </c>
      <c r="I112" s="166">
        <v>37.447806708890454</v>
      </c>
    </row>
    <row r="113" spans="1:9" s="2" customFormat="1" x14ac:dyDescent="0.2">
      <c r="A113" s="390" t="s">
        <v>130</v>
      </c>
      <c r="B113" s="391">
        <v>220620000</v>
      </c>
      <c r="C113" s="391">
        <v>0</v>
      </c>
      <c r="D113" s="391">
        <v>0</v>
      </c>
      <c r="E113" s="391">
        <v>0</v>
      </c>
      <c r="F113" s="165">
        <v>220620000</v>
      </c>
      <c r="G113" s="166">
        <v>0</v>
      </c>
      <c r="H113" s="166">
        <v>0</v>
      </c>
      <c r="I113" s="166">
        <v>0</v>
      </c>
    </row>
    <row r="114" spans="1:9" s="2" customFormat="1" x14ac:dyDescent="0.2">
      <c r="A114" s="388" t="s">
        <v>131</v>
      </c>
      <c r="B114" s="386">
        <v>150217118190</v>
      </c>
      <c r="C114" s="386">
        <v>50526881872.220001</v>
      </c>
      <c r="D114" s="386">
        <v>15294319633.34</v>
      </c>
      <c r="E114" s="386">
        <v>15294319633.34</v>
      </c>
      <c r="F114" s="161">
        <v>99690236317.779999</v>
      </c>
      <c r="G114" s="162">
        <v>33.635901474498922</v>
      </c>
      <c r="H114" s="162">
        <v>10.181475864818013</v>
      </c>
      <c r="I114" s="162">
        <v>10.181475864818013</v>
      </c>
    </row>
    <row r="115" spans="1:9" s="2" customFormat="1" x14ac:dyDescent="0.2">
      <c r="A115" s="389" t="s">
        <v>1653</v>
      </c>
      <c r="B115" s="386">
        <v>150217118190</v>
      </c>
      <c r="C115" s="386">
        <v>50526881872.220001</v>
      </c>
      <c r="D115" s="386">
        <v>15294319633.34</v>
      </c>
      <c r="E115" s="386">
        <v>15294319633.34</v>
      </c>
      <c r="F115" s="161">
        <v>99690236317.779999</v>
      </c>
      <c r="G115" s="162">
        <v>33.635901474498922</v>
      </c>
      <c r="H115" s="162">
        <v>10.181475864818013</v>
      </c>
      <c r="I115" s="162">
        <v>10.181475864818013</v>
      </c>
    </row>
    <row r="116" spans="1:9" s="2" customFormat="1" x14ac:dyDescent="0.2">
      <c r="A116" s="390" t="s">
        <v>147</v>
      </c>
      <c r="B116" s="391">
        <v>5282000000</v>
      </c>
      <c r="C116" s="391">
        <v>2503095536</v>
      </c>
      <c r="D116" s="391">
        <v>1365462306</v>
      </c>
      <c r="E116" s="391">
        <v>1365462306</v>
      </c>
      <c r="F116" s="165">
        <v>2778904464</v>
      </c>
      <c r="G116" s="166">
        <v>47.389161984096937</v>
      </c>
      <c r="H116" s="166">
        <v>25.85123638773192</v>
      </c>
      <c r="I116" s="166">
        <v>25.85123638773192</v>
      </c>
    </row>
    <row r="117" spans="1:9" s="2" customFormat="1" ht="22.5" x14ac:dyDescent="0.2">
      <c r="A117" s="390" t="s">
        <v>160</v>
      </c>
      <c r="B117" s="391">
        <v>7290650000</v>
      </c>
      <c r="C117" s="391">
        <v>3667105081</v>
      </c>
      <c r="D117" s="391">
        <v>2005473393</v>
      </c>
      <c r="E117" s="391">
        <v>2005473393</v>
      </c>
      <c r="F117" s="165">
        <v>3623544919</v>
      </c>
      <c r="G117" s="166">
        <v>50.298739906592694</v>
      </c>
      <c r="H117" s="166">
        <v>27.507470431305851</v>
      </c>
      <c r="I117" s="166">
        <v>27.507470431305851</v>
      </c>
    </row>
    <row r="118" spans="1:9" s="2" customFormat="1" ht="22.5" x14ac:dyDescent="0.2">
      <c r="A118" s="390" t="s">
        <v>161</v>
      </c>
      <c r="B118" s="391">
        <v>114244118190</v>
      </c>
      <c r="C118" s="391">
        <v>30532538054.220001</v>
      </c>
      <c r="D118" s="391">
        <v>7152105566.3400002</v>
      </c>
      <c r="E118" s="391">
        <v>7152105566.3400002</v>
      </c>
      <c r="F118" s="165">
        <v>83711580135.779999</v>
      </c>
      <c r="G118" s="166">
        <v>26.725698038511858</v>
      </c>
      <c r="H118" s="166">
        <v>6.2603709316967153</v>
      </c>
      <c r="I118" s="166">
        <v>6.2603709316967153</v>
      </c>
    </row>
    <row r="119" spans="1:9" s="2" customFormat="1" x14ac:dyDescent="0.2">
      <c r="A119" s="390" t="s">
        <v>162</v>
      </c>
      <c r="B119" s="391">
        <v>18647350000</v>
      </c>
      <c r="C119" s="391">
        <v>12976099796</v>
      </c>
      <c r="D119" s="391">
        <v>4301223143</v>
      </c>
      <c r="E119" s="391">
        <v>4301223143</v>
      </c>
      <c r="F119" s="165">
        <v>5671250204</v>
      </c>
      <c r="G119" s="166">
        <v>69.58683027883319</v>
      </c>
      <c r="H119" s="166">
        <v>23.066136169482526</v>
      </c>
      <c r="I119" s="166">
        <v>23.066136169482526</v>
      </c>
    </row>
    <row r="120" spans="1:9" s="2" customFormat="1" ht="22.5" x14ac:dyDescent="0.2">
      <c r="A120" s="390" t="s">
        <v>163</v>
      </c>
      <c r="B120" s="391">
        <v>4753000000</v>
      </c>
      <c r="C120" s="391">
        <v>848043405</v>
      </c>
      <c r="D120" s="391">
        <v>470055225</v>
      </c>
      <c r="E120" s="391">
        <v>470055225</v>
      </c>
      <c r="F120" s="165">
        <v>3904956595</v>
      </c>
      <c r="G120" s="166">
        <v>17.842276562171261</v>
      </c>
      <c r="H120" s="166">
        <v>9.8896533768146426</v>
      </c>
      <c r="I120" s="166">
        <v>9.8896533768146426</v>
      </c>
    </row>
    <row r="121" spans="1:9" s="2" customFormat="1" x14ac:dyDescent="0.2">
      <c r="A121" s="387" t="s">
        <v>164</v>
      </c>
      <c r="B121" s="386">
        <v>473663448158</v>
      </c>
      <c r="C121" s="386">
        <v>327588361073.33002</v>
      </c>
      <c r="D121" s="386">
        <v>194735628656.94998</v>
      </c>
      <c r="E121" s="386">
        <v>194569207914.99997</v>
      </c>
      <c r="F121" s="161">
        <v>146075087084.66998</v>
      </c>
      <c r="G121" s="162">
        <v>69.160574316483107</v>
      </c>
      <c r="H121" s="162">
        <v>41.112656974956614</v>
      </c>
      <c r="I121" s="162">
        <v>41.077522167194438</v>
      </c>
    </row>
    <row r="122" spans="1:9" s="2" customFormat="1" x14ac:dyDescent="0.2">
      <c r="A122" s="388" t="s">
        <v>109</v>
      </c>
      <c r="B122" s="386">
        <v>74639984000</v>
      </c>
      <c r="C122" s="386">
        <v>47203190210.529999</v>
      </c>
      <c r="D122" s="386">
        <v>38400128656.949997</v>
      </c>
      <c r="E122" s="386">
        <v>38233707915</v>
      </c>
      <c r="F122" s="161">
        <v>27436793789.470001</v>
      </c>
      <c r="G122" s="162">
        <v>63.241157997206962</v>
      </c>
      <c r="H122" s="162">
        <v>51.447128735919875</v>
      </c>
      <c r="I122" s="162">
        <v>51.224164135672915</v>
      </c>
    </row>
    <row r="123" spans="1:9" s="2" customFormat="1" x14ac:dyDescent="0.2">
      <c r="A123" s="389" t="s">
        <v>28</v>
      </c>
      <c r="B123" s="386">
        <v>51589221000</v>
      </c>
      <c r="C123" s="386">
        <v>30486898034</v>
      </c>
      <c r="D123" s="386">
        <v>30486898034</v>
      </c>
      <c r="E123" s="386">
        <v>30486773014</v>
      </c>
      <c r="F123" s="161">
        <v>21102322966</v>
      </c>
      <c r="G123" s="162">
        <v>59.095480495819075</v>
      </c>
      <c r="H123" s="162">
        <v>59.095480495819075</v>
      </c>
      <c r="I123" s="162">
        <v>59.095238158374208</v>
      </c>
    </row>
    <row r="124" spans="1:9" s="2" customFormat="1" x14ac:dyDescent="0.2">
      <c r="A124" s="390" t="s">
        <v>110</v>
      </c>
      <c r="B124" s="391">
        <v>34668343000</v>
      </c>
      <c r="C124" s="391">
        <v>20038153149</v>
      </c>
      <c r="D124" s="391">
        <v>20038153149</v>
      </c>
      <c r="E124" s="391">
        <v>20038153149</v>
      </c>
      <c r="F124" s="165">
        <v>14630189851</v>
      </c>
      <c r="G124" s="166">
        <v>57.799569910220391</v>
      </c>
      <c r="H124" s="166">
        <v>57.799569910220391</v>
      </c>
      <c r="I124" s="166">
        <v>57.799569910220391</v>
      </c>
    </row>
    <row r="125" spans="1:9" s="2" customFormat="1" x14ac:dyDescent="0.2">
      <c r="A125" s="390" t="s">
        <v>111</v>
      </c>
      <c r="B125" s="391">
        <v>12623247000</v>
      </c>
      <c r="C125" s="391">
        <v>8495050887</v>
      </c>
      <c r="D125" s="391">
        <v>8495050887</v>
      </c>
      <c r="E125" s="391">
        <v>8494925867</v>
      </c>
      <c r="F125" s="165">
        <v>4128196113</v>
      </c>
      <c r="G125" s="166">
        <v>67.296876049403124</v>
      </c>
      <c r="H125" s="166">
        <v>67.296876049403124</v>
      </c>
      <c r="I125" s="166">
        <v>67.295885654459582</v>
      </c>
    </row>
    <row r="126" spans="1:9" s="2" customFormat="1" x14ac:dyDescent="0.2">
      <c r="A126" s="390" t="s">
        <v>112</v>
      </c>
      <c r="B126" s="391">
        <v>4297631000</v>
      </c>
      <c r="C126" s="391">
        <v>1953693998</v>
      </c>
      <c r="D126" s="391">
        <v>1953693998</v>
      </c>
      <c r="E126" s="391">
        <v>1953693998</v>
      </c>
      <c r="F126" s="165">
        <v>2343937002</v>
      </c>
      <c r="G126" s="166">
        <v>45.459789311832495</v>
      </c>
      <c r="H126" s="166">
        <v>45.459789311832495</v>
      </c>
      <c r="I126" s="166">
        <v>45.459789311832495</v>
      </c>
    </row>
    <row r="127" spans="1:9" s="2" customFormat="1" x14ac:dyDescent="0.2">
      <c r="A127" s="389" t="s">
        <v>29</v>
      </c>
      <c r="B127" s="386">
        <v>21891696000</v>
      </c>
      <c r="C127" s="386">
        <v>16543527275.530001</v>
      </c>
      <c r="D127" s="386">
        <v>7740465721.9499998</v>
      </c>
      <c r="E127" s="386">
        <v>7574170000</v>
      </c>
      <c r="F127" s="161">
        <v>5348168724.4699993</v>
      </c>
      <c r="G127" s="162">
        <v>75.569874876437169</v>
      </c>
      <c r="H127" s="162">
        <v>35.357999316042026</v>
      </c>
      <c r="I127" s="162">
        <v>34.598370085168369</v>
      </c>
    </row>
    <row r="128" spans="1:9" s="2" customFormat="1" x14ac:dyDescent="0.2">
      <c r="A128" s="390" t="s">
        <v>113</v>
      </c>
      <c r="B128" s="391">
        <v>21891696000</v>
      </c>
      <c r="C128" s="391">
        <v>16543527275.530001</v>
      </c>
      <c r="D128" s="391">
        <v>7740465721.9499998</v>
      </c>
      <c r="E128" s="391">
        <v>7574170000</v>
      </c>
      <c r="F128" s="165">
        <v>5348168724.4699993</v>
      </c>
      <c r="G128" s="166">
        <v>75.569874876437169</v>
      </c>
      <c r="H128" s="166">
        <v>35.357999316042026</v>
      </c>
      <c r="I128" s="166">
        <v>34.598370085168369</v>
      </c>
    </row>
    <row r="129" spans="1:9" s="2" customFormat="1" x14ac:dyDescent="0.2">
      <c r="A129" s="389" t="s">
        <v>30</v>
      </c>
      <c r="B129" s="386">
        <v>356068000</v>
      </c>
      <c r="C129" s="386">
        <v>172764901</v>
      </c>
      <c r="D129" s="386">
        <v>172764901</v>
      </c>
      <c r="E129" s="386">
        <v>172764901</v>
      </c>
      <c r="F129" s="161">
        <v>183303099</v>
      </c>
      <c r="G129" s="162">
        <v>48.520198669916979</v>
      </c>
      <c r="H129" s="162">
        <v>48.520198669916979</v>
      </c>
      <c r="I129" s="162">
        <v>48.520198669916979</v>
      </c>
    </row>
    <row r="130" spans="1:9" s="2" customFormat="1" x14ac:dyDescent="0.2">
      <c r="A130" s="390" t="s">
        <v>118</v>
      </c>
      <c r="B130" s="391">
        <v>185541000</v>
      </c>
      <c r="C130" s="391">
        <v>168247059</v>
      </c>
      <c r="D130" s="391">
        <v>168247059</v>
      </c>
      <c r="E130" s="391">
        <v>168247059</v>
      </c>
      <c r="F130" s="165">
        <v>17293941</v>
      </c>
      <c r="G130" s="166">
        <v>90.679180881853611</v>
      </c>
      <c r="H130" s="166">
        <v>90.679180881853611</v>
      </c>
      <c r="I130" s="166">
        <v>90.679180881853611</v>
      </c>
    </row>
    <row r="131" spans="1:9" s="2" customFormat="1" x14ac:dyDescent="0.2">
      <c r="A131" s="390" t="s">
        <v>124</v>
      </c>
      <c r="B131" s="391">
        <v>170527000</v>
      </c>
      <c r="C131" s="391">
        <v>4517842</v>
      </c>
      <c r="D131" s="391">
        <v>4517842</v>
      </c>
      <c r="E131" s="391">
        <v>4517842</v>
      </c>
      <c r="F131" s="165">
        <v>166009158</v>
      </c>
      <c r="G131" s="166">
        <v>2.6493411600509011</v>
      </c>
      <c r="H131" s="166">
        <v>2.6493411600509011</v>
      </c>
      <c r="I131" s="166">
        <v>2.6493411600509011</v>
      </c>
    </row>
    <row r="132" spans="1:9" s="2" customFormat="1" x14ac:dyDescent="0.2">
      <c r="A132" s="389" t="s">
        <v>127</v>
      </c>
      <c r="B132" s="386">
        <v>802999000</v>
      </c>
      <c r="C132" s="386">
        <v>0</v>
      </c>
      <c r="D132" s="386">
        <v>0</v>
      </c>
      <c r="E132" s="386">
        <v>0</v>
      </c>
      <c r="F132" s="161">
        <v>802999000</v>
      </c>
      <c r="G132" s="162">
        <v>0</v>
      </c>
      <c r="H132" s="162">
        <v>0</v>
      </c>
      <c r="I132" s="162">
        <v>0</v>
      </c>
    </row>
    <row r="133" spans="1:9" s="2" customFormat="1" x14ac:dyDescent="0.2">
      <c r="A133" s="390" t="s">
        <v>128</v>
      </c>
      <c r="B133" s="391">
        <v>10000000</v>
      </c>
      <c r="C133" s="391">
        <v>0</v>
      </c>
      <c r="D133" s="391">
        <v>0</v>
      </c>
      <c r="E133" s="391">
        <v>0</v>
      </c>
      <c r="F133" s="165">
        <v>10000000</v>
      </c>
      <c r="G133" s="166">
        <v>0</v>
      </c>
      <c r="H133" s="166">
        <v>0</v>
      </c>
      <c r="I133" s="166">
        <v>0</v>
      </c>
    </row>
    <row r="134" spans="1:9" s="2" customFormat="1" x14ac:dyDescent="0.2">
      <c r="A134" s="390" t="s">
        <v>130</v>
      </c>
      <c r="B134" s="391">
        <v>792999000</v>
      </c>
      <c r="C134" s="391">
        <v>0</v>
      </c>
      <c r="D134" s="391">
        <v>0</v>
      </c>
      <c r="E134" s="391">
        <v>0</v>
      </c>
      <c r="F134" s="165">
        <v>792999000</v>
      </c>
      <c r="G134" s="166">
        <v>0</v>
      </c>
      <c r="H134" s="166">
        <v>0</v>
      </c>
      <c r="I134" s="166">
        <v>0</v>
      </c>
    </row>
    <row r="135" spans="1:9" s="2" customFormat="1" x14ac:dyDescent="0.2">
      <c r="A135" s="388" t="s">
        <v>131</v>
      </c>
      <c r="B135" s="386">
        <v>399023464158</v>
      </c>
      <c r="C135" s="386">
        <v>280385170862.79999</v>
      </c>
      <c r="D135" s="386">
        <v>156335500000</v>
      </c>
      <c r="E135" s="386">
        <v>156335500000</v>
      </c>
      <c r="F135" s="161">
        <v>118638293295.20001</v>
      </c>
      <c r="G135" s="162">
        <v>70.267840377371087</v>
      </c>
      <c r="H135" s="162">
        <v>39.179525527375091</v>
      </c>
      <c r="I135" s="162">
        <v>39.179525527375091</v>
      </c>
    </row>
    <row r="136" spans="1:9" s="2" customFormat="1" x14ac:dyDescent="0.2">
      <c r="A136" s="389" t="s">
        <v>1653</v>
      </c>
      <c r="B136" s="386">
        <v>399023464158</v>
      </c>
      <c r="C136" s="386">
        <v>280385170862.79999</v>
      </c>
      <c r="D136" s="386">
        <v>156335500000</v>
      </c>
      <c r="E136" s="386">
        <v>156335500000</v>
      </c>
      <c r="F136" s="161">
        <v>118638293295.20001</v>
      </c>
      <c r="G136" s="162">
        <v>70.267840377371087</v>
      </c>
      <c r="H136" s="162">
        <v>39.179525527375091</v>
      </c>
      <c r="I136" s="162">
        <v>39.179525527375091</v>
      </c>
    </row>
    <row r="137" spans="1:9" s="2" customFormat="1" ht="22.5" x14ac:dyDescent="0.2">
      <c r="A137" s="390" t="s">
        <v>165</v>
      </c>
      <c r="B137" s="391">
        <v>230000000000</v>
      </c>
      <c r="C137" s="391">
        <v>124915708332.41</v>
      </c>
      <c r="D137" s="391">
        <v>76390235855.899994</v>
      </c>
      <c r="E137" s="391">
        <v>76390235855.899994</v>
      </c>
      <c r="F137" s="165">
        <v>105084291667.59</v>
      </c>
      <c r="G137" s="166">
        <v>54.311177535830439</v>
      </c>
      <c r="H137" s="166">
        <v>33.213146024304343</v>
      </c>
      <c r="I137" s="166">
        <v>33.213146024304343</v>
      </c>
    </row>
    <row r="138" spans="1:9" s="2" customFormat="1" ht="22.5" x14ac:dyDescent="0.2">
      <c r="A138" s="390" t="s">
        <v>166</v>
      </c>
      <c r="B138" s="391">
        <v>130183156806</v>
      </c>
      <c r="C138" s="391">
        <v>119218748661.09</v>
      </c>
      <c r="D138" s="391">
        <v>60885809532.449997</v>
      </c>
      <c r="E138" s="391">
        <v>60885809532.449997</v>
      </c>
      <c r="F138" s="165">
        <v>10964408144.910004</v>
      </c>
      <c r="G138" s="166">
        <v>91.577706045914027</v>
      </c>
      <c r="H138" s="166">
        <v>46.769344841731353</v>
      </c>
      <c r="I138" s="166">
        <v>46.769344841731353</v>
      </c>
    </row>
    <row r="139" spans="1:9" s="2" customFormat="1" x14ac:dyDescent="0.2">
      <c r="A139" s="390" t="s">
        <v>167</v>
      </c>
      <c r="B139" s="391">
        <v>38840307352</v>
      </c>
      <c r="C139" s="391">
        <v>36250713869.300003</v>
      </c>
      <c r="D139" s="391">
        <v>19059454611.650002</v>
      </c>
      <c r="E139" s="391">
        <v>19059454611.650002</v>
      </c>
      <c r="F139" s="165">
        <v>2589593482.6999969</v>
      </c>
      <c r="G139" s="166">
        <v>93.332716295905811</v>
      </c>
      <c r="H139" s="166">
        <v>49.071327986462435</v>
      </c>
      <c r="I139" s="166">
        <v>49.071327986462435</v>
      </c>
    </row>
    <row r="140" spans="1:9" s="2" customFormat="1" x14ac:dyDescent="0.2">
      <c r="A140" s="387" t="s">
        <v>168</v>
      </c>
      <c r="B140" s="386">
        <v>5215974296001</v>
      </c>
      <c r="C140" s="386">
        <v>1832067358199.1099</v>
      </c>
      <c r="D140" s="386">
        <v>379044995886.67999</v>
      </c>
      <c r="E140" s="386">
        <v>376400325813.67999</v>
      </c>
      <c r="F140" s="161">
        <v>3383906937801.8901</v>
      </c>
      <c r="G140" s="162">
        <v>35.124163851875672</v>
      </c>
      <c r="H140" s="162">
        <v>7.2670027568442475</v>
      </c>
      <c r="I140" s="162">
        <v>7.2162994764422024</v>
      </c>
    </row>
    <row r="141" spans="1:9" s="2" customFormat="1" x14ac:dyDescent="0.2">
      <c r="A141" s="388" t="s">
        <v>109</v>
      </c>
      <c r="B141" s="386">
        <v>272735919000</v>
      </c>
      <c r="C141" s="386">
        <v>46469290278.669998</v>
      </c>
      <c r="D141" s="386">
        <v>33870144325.07</v>
      </c>
      <c r="E141" s="386">
        <v>33854149377.07</v>
      </c>
      <c r="F141" s="161">
        <v>226266628721.33002</v>
      </c>
      <c r="G141" s="162">
        <v>17.038199606803531</v>
      </c>
      <c r="H141" s="162">
        <v>12.418659210439385</v>
      </c>
      <c r="I141" s="162">
        <v>12.41279458209903</v>
      </c>
    </row>
    <row r="142" spans="1:9" s="2" customFormat="1" x14ac:dyDescent="0.2">
      <c r="A142" s="389" t="s">
        <v>28</v>
      </c>
      <c r="B142" s="386">
        <v>30803054000</v>
      </c>
      <c r="C142" s="386">
        <v>17396279379</v>
      </c>
      <c r="D142" s="386">
        <v>17361403628</v>
      </c>
      <c r="E142" s="386">
        <v>17361403628</v>
      </c>
      <c r="F142" s="161">
        <v>13406774621</v>
      </c>
      <c r="G142" s="162">
        <v>56.475826646929228</v>
      </c>
      <c r="H142" s="162">
        <v>56.362604915733364</v>
      </c>
      <c r="I142" s="162">
        <v>56.362604915733364</v>
      </c>
    </row>
    <row r="143" spans="1:9" s="2" customFormat="1" x14ac:dyDescent="0.2">
      <c r="A143" s="390" t="s">
        <v>110</v>
      </c>
      <c r="B143" s="391">
        <v>20693763758</v>
      </c>
      <c r="C143" s="391">
        <v>11412964603</v>
      </c>
      <c r="D143" s="391">
        <v>11387121733</v>
      </c>
      <c r="E143" s="391">
        <v>11387121733</v>
      </c>
      <c r="F143" s="165">
        <v>9280799155</v>
      </c>
      <c r="G143" s="166">
        <v>55.151710130970557</v>
      </c>
      <c r="H143" s="166">
        <v>55.026827725323066</v>
      </c>
      <c r="I143" s="166">
        <v>55.026827725323066</v>
      </c>
    </row>
    <row r="144" spans="1:9" s="2" customFormat="1" x14ac:dyDescent="0.2">
      <c r="A144" s="390" t="s">
        <v>111</v>
      </c>
      <c r="B144" s="391">
        <v>7321990644</v>
      </c>
      <c r="C144" s="391">
        <v>4345155516</v>
      </c>
      <c r="D144" s="391">
        <v>4345155516</v>
      </c>
      <c r="E144" s="391">
        <v>4345155516</v>
      </c>
      <c r="F144" s="165">
        <v>2976835128</v>
      </c>
      <c r="G144" s="166">
        <v>59.343909699756779</v>
      </c>
      <c r="H144" s="166">
        <v>59.343909699756779</v>
      </c>
      <c r="I144" s="166">
        <v>59.343909699756779</v>
      </c>
    </row>
    <row r="145" spans="1:9" s="2" customFormat="1" x14ac:dyDescent="0.2">
      <c r="A145" s="390" t="s">
        <v>112</v>
      </c>
      <c r="B145" s="391">
        <v>2787299598</v>
      </c>
      <c r="C145" s="391">
        <v>1638159260</v>
      </c>
      <c r="D145" s="391">
        <v>1629126379</v>
      </c>
      <c r="E145" s="391">
        <v>1629126379</v>
      </c>
      <c r="F145" s="165">
        <v>1149140338</v>
      </c>
      <c r="G145" s="166">
        <v>58.772270522172974</v>
      </c>
      <c r="H145" s="166">
        <v>58.44819768097279</v>
      </c>
      <c r="I145" s="166">
        <v>58.44819768097279</v>
      </c>
    </row>
    <row r="146" spans="1:9" s="2" customFormat="1" x14ac:dyDescent="0.2">
      <c r="A146" s="389" t="s">
        <v>29</v>
      </c>
      <c r="B146" s="386">
        <v>38496161000</v>
      </c>
      <c r="C146" s="386">
        <v>28824158273.669998</v>
      </c>
      <c r="D146" s="386">
        <v>16295126616.07</v>
      </c>
      <c r="E146" s="386">
        <v>16279131668.07</v>
      </c>
      <c r="F146" s="161">
        <v>9672002726.3300018</v>
      </c>
      <c r="G146" s="162">
        <v>74.875409715971415</v>
      </c>
      <c r="H146" s="162">
        <v>42.329225026022726</v>
      </c>
      <c r="I146" s="162">
        <v>42.287675563467225</v>
      </c>
    </row>
    <row r="147" spans="1:9" s="2" customFormat="1" x14ac:dyDescent="0.2">
      <c r="A147" s="390" t="s">
        <v>113</v>
      </c>
      <c r="B147" s="391">
        <v>38496161000</v>
      </c>
      <c r="C147" s="391">
        <v>28824158273.669998</v>
      </c>
      <c r="D147" s="391">
        <v>16295126616.07</v>
      </c>
      <c r="E147" s="391">
        <v>16279131668.07</v>
      </c>
      <c r="F147" s="165">
        <v>9672002726.3300018</v>
      </c>
      <c r="G147" s="166">
        <v>74.875409715971415</v>
      </c>
      <c r="H147" s="166">
        <v>42.329225026022726</v>
      </c>
      <c r="I147" s="166">
        <v>42.287675563467225</v>
      </c>
    </row>
    <row r="148" spans="1:9" s="2" customFormat="1" x14ac:dyDescent="0.2">
      <c r="A148" s="389" t="s">
        <v>30</v>
      </c>
      <c r="B148" s="386">
        <v>202243556000</v>
      </c>
      <c r="C148" s="386">
        <v>62446809</v>
      </c>
      <c r="D148" s="386">
        <v>27208264</v>
      </c>
      <c r="E148" s="386">
        <v>27208264</v>
      </c>
      <c r="F148" s="161">
        <v>202181109191</v>
      </c>
      <c r="G148" s="162">
        <v>3.0877032739673547E-2</v>
      </c>
      <c r="H148" s="162">
        <v>1.3453216773937657E-2</v>
      </c>
      <c r="I148" s="162">
        <v>1.3453216773937657E-2</v>
      </c>
    </row>
    <row r="149" spans="1:9" s="2" customFormat="1" x14ac:dyDescent="0.2">
      <c r="A149" s="390" t="s">
        <v>115</v>
      </c>
      <c r="B149" s="391">
        <v>200000000000</v>
      </c>
      <c r="C149" s="391">
        <v>0</v>
      </c>
      <c r="D149" s="391">
        <v>0</v>
      </c>
      <c r="E149" s="391">
        <v>0</v>
      </c>
      <c r="F149" s="165">
        <v>200000000000</v>
      </c>
      <c r="G149" s="166">
        <v>0</v>
      </c>
      <c r="H149" s="166">
        <v>0</v>
      </c>
      <c r="I149" s="166">
        <v>0</v>
      </c>
    </row>
    <row r="150" spans="1:9" s="2" customFormat="1" x14ac:dyDescent="0.2">
      <c r="A150" s="390" t="s">
        <v>118</v>
      </c>
      <c r="B150" s="391">
        <v>143556000</v>
      </c>
      <c r="C150" s="391">
        <v>62446809</v>
      </c>
      <c r="D150" s="391">
        <v>27208264</v>
      </c>
      <c r="E150" s="391">
        <v>27208264</v>
      </c>
      <c r="F150" s="165">
        <v>81109191</v>
      </c>
      <c r="G150" s="166">
        <v>43.499964473794201</v>
      </c>
      <c r="H150" s="166">
        <v>18.953066399175235</v>
      </c>
      <c r="I150" s="166">
        <v>18.953066399175235</v>
      </c>
    </row>
    <row r="151" spans="1:9" s="2" customFormat="1" x14ac:dyDescent="0.2">
      <c r="A151" s="390" t="s">
        <v>124</v>
      </c>
      <c r="B151" s="391">
        <v>2100000000</v>
      </c>
      <c r="C151" s="391">
        <v>0</v>
      </c>
      <c r="D151" s="391">
        <v>0</v>
      </c>
      <c r="E151" s="391">
        <v>0</v>
      </c>
      <c r="F151" s="165">
        <v>2100000000</v>
      </c>
      <c r="G151" s="166">
        <v>0</v>
      </c>
      <c r="H151" s="166">
        <v>0</v>
      </c>
      <c r="I151" s="166">
        <v>0</v>
      </c>
    </row>
    <row r="152" spans="1:9" s="2" customFormat="1" x14ac:dyDescent="0.2">
      <c r="A152" s="389" t="s">
        <v>127</v>
      </c>
      <c r="B152" s="386">
        <v>1193148000</v>
      </c>
      <c r="C152" s="386">
        <v>186405817</v>
      </c>
      <c r="D152" s="386">
        <v>186405817</v>
      </c>
      <c r="E152" s="386">
        <v>186405817</v>
      </c>
      <c r="F152" s="161">
        <v>1006742183</v>
      </c>
      <c r="G152" s="162">
        <v>15.623025559276805</v>
      </c>
      <c r="H152" s="162">
        <v>15.623025559276805</v>
      </c>
      <c r="I152" s="162">
        <v>15.623025559276805</v>
      </c>
    </row>
    <row r="153" spans="1:9" s="2" customFormat="1" x14ac:dyDescent="0.2">
      <c r="A153" s="390" t="s">
        <v>128</v>
      </c>
      <c r="B153" s="391">
        <v>191176000</v>
      </c>
      <c r="C153" s="391">
        <v>186405817</v>
      </c>
      <c r="D153" s="391">
        <v>186405817</v>
      </c>
      <c r="E153" s="391">
        <v>186405817</v>
      </c>
      <c r="F153" s="165">
        <v>4770183</v>
      </c>
      <c r="G153" s="166">
        <v>97.504821211867593</v>
      </c>
      <c r="H153" s="166">
        <v>97.504821211867593</v>
      </c>
      <c r="I153" s="166">
        <v>97.504821211867593</v>
      </c>
    </row>
    <row r="154" spans="1:9" s="2" customFormat="1" x14ac:dyDescent="0.2">
      <c r="A154" s="390" t="s">
        <v>130</v>
      </c>
      <c r="B154" s="391">
        <v>1001972000</v>
      </c>
      <c r="C154" s="391">
        <v>0</v>
      </c>
      <c r="D154" s="391">
        <v>0</v>
      </c>
      <c r="E154" s="391">
        <v>0</v>
      </c>
      <c r="F154" s="165">
        <v>1001972000</v>
      </c>
      <c r="G154" s="166">
        <v>0</v>
      </c>
      <c r="H154" s="166">
        <v>0</v>
      </c>
      <c r="I154" s="166">
        <v>0</v>
      </c>
    </row>
    <row r="155" spans="1:9" s="2" customFormat="1" x14ac:dyDescent="0.2">
      <c r="A155" s="388" t="s">
        <v>131</v>
      </c>
      <c r="B155" s="386">
        <v>4943238377001</v>
      </c>
      <c r="C155" s="386">
        <v>1785598067920.4399</v>
      </c>
      <c r="D155" s="386">
        <v>345174851561.60999</v>
      </c>
      <c r="E155" s="386">
        <v>342546176436.60999</v>
      </c>
      <c r="F155" s="161">
        <v>3157640309080.5601</v>
      </c>
      <c r="G155" s="162">
        <v>36.122030372400118</v>
      </c>
      <c r="H155" s="162">
        <v>6.9827676765008286</v>
      </c>
      <c r="I155" s="162">
        <v>6.9295904893105398</v>
      </c>
    </row>
    <row r="156" spans="1:9" s="2" customFormat="1" x14ac:dyDescent="0.2">
      <c r="A156" s="389" t="s">
        <v>1653</v>
      </c>
      <c r="B156" s="386">
        <v>4943238377001</v>
      </c>
      <c r="C156" s="386">
        <v>1785598067920.4399</v>
      </c>
      <c r="D156" s="386">
        <v>345174851561.60999</v>
      </c>
      <c r="E156" s="386">
        <v>342546176436.60999</v>
      </c>
      <c r="F156" s="161">
        <v>3157640309080.5601</v>
      </c>
      <c r="G156" s="162">
        <v>36.122030372400118</v>
      </c>
      <c r="H156" s="162">
        <v>6.9827676765008286</v>
      </c>
      <c r="I156" s="162">
        <v>6.9295904893105398</v>
      </c>
    </row>
    <row r="157" spans="1:9" s="2" customFormat="1" x14ac:dyDescent="0.2">
      <c r="A157" s="390" t="s">
        <v>139</v>
      </c>
      <c r="B157" s="391">
        <v>17124140778</v>
      </c>
      <c r="C157" s="391">
        <v>3798848271</v>
      </c>
      <c r="D157" s="391">
        <v>2377098894</v>
      </c>
      <c r="E157" s="391">
        <v>2362240585</v>
      </c>
      <c r="F157" s="165">
        <v>13325292507</v>
      </c>
      <c r="G157" s="166">
        <v>22.184168655518864</v>
      </c>
      <c r="H157" s="166">
        <v>13.881565941421975</v>
      </c>
      <c r="I157" s="166">
        <v>13.794797739778311</v>
      </c>
    </row>
    <row r="158" spans="1:9" s="2" customFormat="1" ht="22.5" x14ac:dyDescent="0.2">
      <c r="A158" s="390" t="s">
        <v>1659</v>
      </c>
      <c r="B158" s="391">
        <v>342688753674</v>
      </c>
      <c r="C158" s="391">
        <v>168615319305.48999</v>
      </c>
      <c r="D158" s="391">
        <v>77903152452.869995</v>
      </c>
      <c r="E158" s="391">
        <v>77641775269.869995</v>
      </c>
      <c r="F158" s="165">
        <v>174073434368.51001</v>
      </c>
      <c r="G158" s="166">
        <v>49.203633763217638</v>
      </c>
      <c r="H158" s="166">
        <v>22.73291773297565</v>
      </c>
      <c r="I158" s="166">
        <v>22.656645261177918</v>
      </c>
    </row>
    <row r="159" spans="1:9" s="2" customFormat="1" ht="22.5" x14ac:dyDescent="0.2">
      <c r="A159" s="390" t="s">
        <v>1719</v>
      </c>
      <c r="B159" s="391">
        <v>261233017459</v>
      </c>
      <c r="C159" s="391">
        <v>94563842170.509995</v>
      </c>
      <c r="D159" s="391">
        <v>18856862932.029999</v>
      </c>
      <c r="E159" s="391">
        <v>18665487315.029999</v>
      </c>
      <c r="F159" s="165">
        <v>166669175288.48999</v>
      </c>
      <c r="G159" s="166">
        <v>36.199039114705933</v>
      </c>
      <c r="H159" s="166">
        <v>7.2184071965518477</v>
      </c>
      <c r="I159" s="166">
        <v>7.1451486096926891</v>
      </c>
    </row>
    <row r="160" spans="1:9" s="2" customFormat="1" ht="22.5" x14ac:dyDescent="0.2">
      <c r="A160" s="390" t="s">
        <v>169</v>
      </c>
      <c r="B160" s="391">
        <v>35000000001</v>
      </c>
      <c r="C160" s="391">
        <v>4873770997</v>
      </c>
      <c r="D160" s="391">
        <v>2943266801</v>
      </c>
      <c r="E160" s="391">
        <v>2890097468</v>
      </c>
      <c r="F160" s="165">
        <v>30126229004</v>
      </c>
      <c r="G160" s="166">
        <v>13.925059991030714</v>
      </c>
      <c r="H160" s="166">
        <v>8.4093337169025908</v>
      </c>
      <c r="I160" s="166">
        <v>8.2574213369069316</v>
      </c>
    </row>
    <row r="161" spans="1:9" s="2" customFormat="1" x14ac:dyDescent="0.2">
      <c r="A161" s="390" t="s">
        <v>170</v>
      </c>
      <c r="B161" s="391">
        <v>34999999999</v>
      </c>
      <c r="C161" s="391">
        <v>12778925647</v>
      </c>
      <c r="D161" s="391">
        <v>4174823264</v>
      </c>
      <c r="E161" s="391">
        <v>4151245000</v>
      </c>
      <c r="F161" s="165">
        <v>22221074352</v>
      </c>
      <c r="G161" s="166">
        <v>36.511216135328894</v>
      </c>
      <c r="H161" s="166">
        <v>11.928066468912231</v>
      </c>
      <c r="I161" s="166">
        <v>11.860700000338877</v>
      </c>
    </row>
    <row r="162" spans="1:9" s="2" customFormat="1" ht="22.5" x14ac:dyDescent="0.2">
      <c r="A162" s="390" t="s">
        <v>171</v>
      </c>
      <c r="B162" s="391">
        <v>151325063238</v>
      </c>
      <c r="C162" s="391">
        <v>86330920709</v>
      </c>
      <c r="D162" s="391">
        <v>34564052950.339996</v>
      </c>
      <c r="E162" s="391">
        <v>34182107107.34</v>
      </c>
      <c r="F162" s="165">
        <v>64994142529</v>
      </c>
      <c r="G162" s="166">
        <v>57.049981583831254</v>
      </c>
      <c r="H162" s="166">
        <v>22.840930782218528</v>
      </c>
      <c r="I162" s="166">
        <v>22.588529868036002</v>
      </c>
    </row>
    <row r="163" spans="1:9" s="2" customFormat="1" ht="22.5" x14ac:dyDescent="0.2">
      <c r="A163" s="390" t="s">
        <v>172</v>
      </c>
      <c r="B163" s="391">
        <v>114883791604</v>
      </c>
      <c r="C163" s="391">
        <v>73594353170</v>
      </c>
      <c r="D163" s="391">
        <v>45065443209.720001</v>
      </c>
      <c r="E163" s="391">
        <v>44643605084.720001</v>
      </c>
      <c r="F163" s="165">
        <v>41289438434</v>
      </c>
      <c r="G163" s="166">
        <v>64.059822662953962</v>
      </c>
      <c r="H163" s="166">
        <v>39.226981091517985</v>
      </c>
      <c r="I163" s="166">
        <v>38.859794285520088</v>
      </c>
    </row>
    <row r="164" spans="1:9" s="2" customFormat="1" ht="22.5" x14ac:dyDescent="0.2">
      <c r="A164" s="390" t="s">
        <v>1720</v>
      </c>
      <c r="B164" s="391">
        <v>3935222070162</v>
      </c>
      <c r="C164" s="391">
        <v>1302223832493.4399</v>
      </c>
      <c r="D164" s="391">
        <v>143875489244.47</v>
      </c>
      <c r="E164" s="391">
        <v>142807994207.47</v>
      </c>
      <c r="F164" s="165">
        <v>2632998237668.5601</v>
      </c>
      <c r="G164" s="166">
        <v>33.091495455041283</v>
      </c>
      <c r="H164" s="166">
        <v>3.6560958105865451</v>
      </c>
      <c r="I164" s="166">
        <v>3.6289691321433115</v>
      </c>
    </row>
    <row r="165" spans="1:9" s="2" customFormat="1" x14ac:dyDescent="0.2">
      <c r="A165" s="390" t="s">
        <v>173</v>
      </c>
      <c r="B165" s="391">
        <v>50761540086</v>
      </c>
      <c r="C165" s="391">
        <v>38818255157</v>
      </c>
      <c r="D165" s="391">
        <v>15414661813.18</v>
      </c>
      <c r="E165" s="391">
        <v>15201624399.18</v>
      </c>
      <c r="F165" s="165">
        <v>11943284929</v>
      </c>
      <c r="G165" s="166">
        <v>76.47178373870112</v>
      </c>
      <c r="H165" s="166">
        <v>30.366812722908996</v>
      </c>
      <c r="I165" s="166">
        <v>29.947129999258237</v>
      </c>
    </row>
    <row r="166" spans="1:9" s="2" customFormat="1" x14ac:dyDescent="0.2">
      <c r="A166" s="387" t="s">
        <v>174</v>
      </c>
      <c r="B166" s="386">
        <v>1001732179015</v>
      </c>
      <c r="C166" s="386">
        <v>577225955864.90002</v>
      </c>
      <c r="D166" s="386">
        <v>198803602010.57999</v>
      </c>
      <c r="E166" s="386">
        <v>198518199356.87997</v>
      </c>
      <c r="F166" s="161">
        <v>424506223150.09998</v>
      </c>
      <c r="G166" s="162">
        <v>57.622782611664171</v>
      </c>
      <c r="H166" s="162">
        <v>19.845983405071696</v>
      </c>
      <c r="I166" s="162">
        <v>19.817492491065057</v>
      </c>
    </row>
    <row r="167" spans="1:9" s="2" customFormat="1" x14ac:dyDescent="0.2">
      <c r="A167" s="388" t="s">
        <v>109</v>
      </c>
      <c r="B167" s="386">
        <v>106839606045</v>
      </c>
      <c r="C167" s="386">
        <v>28268412145.220001</v>
      </c>
      <c r="D167" s="386">
        <v>20765791673.900002</v>
      </c>
      <c r="E167" s="386">
        <v>20658253636.199997</v>
      </c>
      <c r="F167" s="161">
        <v>78571193899.779999</v>
      </c>
      <c r="G167" s="162">
        <v>26.458738656630359</v>
      </c>
      <c r="H167" s="162">
        <v>19.436417301233416</v>
      </c>
      <c r="I167" s="162">
        <v>19.335763581437114</v>
      </c>
    </row>
    <row r="168" spans="1:9" s="2" customFormat="1" x14ac:dyDescent="0.2">
      <c r="A168" s="389" t="s">
        <v>28</v>
      </c>
      <c r="B168" s="386">
        <v>18580099000</v>
      </c>
      <c r="C168" s="386">
        <v>9743547449</v>
      </c>
      <c r="D168" s="386">
        <v>9743547449</v>
      </c>
      <c r="E168" s="386">
        <v>9670419156.2999992</v>
      </c>
      <c r="F168" s="161">
        <v>8836551551</v>
      </c>
      <c r="G168" s="162">
        <v>52.440772511491993</v>
      </c>
      <c r="H168" s="162">
        <v>52.440772511491993</v>
      </c>
      <c r="I168" s="162">
        <v>52.047188533817824</v>
      </c>
    </row>
    <row r="169" spans="1:9" s="2" customFormat="1" x14ac:dyDescent="0.2">
      <c r="A169" s="390" t="s">
        <v>110</v>
      </c>
      <c r="B169" s="391">
        <v>12040035000</v>
      </c>
      <c r="C169" s="391">
        <v>6442614235</v>
      </c>
      <c r="D169" s="391">
        <v>6442614235</v>
      </c>
      <c r="E169" s="391">
        <v>6442614235</v>
      </c>
      <c r="F169" s="165">
        <v>5597420765</v>
      </c>
      <c r="G169" s="166">
        <v>53.509929456185134</v>
      </c>
      <c r="H169" s="166">
        <v>53.509929456185134</v>
      </c>
      <c r="I169" s="166">
        <v>53.509929456185134</v>
      </c>
    </row>
    <row r="170" spans="1:9" s="2" customFormat="1" x14ac:dyDescent="0.2">
      <c r="A170" s="390" t="s">
        <v>111</v>
      </c>
      <c r="B170" s="391">
        <v>4409693000</v>
      </c>
      <c r="C170" s="391">
        <v>2414129437</v>
      </c>
      <c r="D170" s="391">
        <v>2414129437</v>
      </c>
      <c r="E170" s="391">
        <v>2341001144.3000002</v>
      </c>
      <c r="F170" s="165">
        <v>1995563563</v>
      </c>
      <c r="G170" s="166">
        <v>54.745975218683029</v>
      </c>
      <c r="H170" s="166">
        <v>54.745975218683029</v>
      </c>
      <c r="I170" s="166">
        <v>53.087621843516096</v>
      </c>
    </row>
    <row r="171" spans="1:9" s="2" customFormat="1" x14ac:dyDescent="0.2">
      <c r="A171" s="390" t="s">
        <v>112</v>
      </c>
      <c r="B171" s="391">
        <v>2130371000</v>
      </c>
      <c r="C171" s="391">
        <v>886803777</v>
      </c>
      <c r="D171" s="391">
        <v>886803777</v>
      </c>
      <c r="E171" s="391">
        <v>886803777</v>
      </c>
      <c r="F171" s="165">
        <v>1243567223</v>
      </c>
      <c r="G171" s="166">
        <v>41.626729663518702</v>
      </c>
      <c r="H171" s="166">
        <v>41.626729663518702</v>
      </c>
      <c r="I171" s="166">
        <v>41.626729663518702</v>
      </c>
    </row>
    <row r="172" spans="1:9" s="2" customFormat="1" x14ac:dyDescent="0.2">
      <c r="A172" s="389" t="s">
        <v>29</v>
      </c>
      <c r="B172" s="386">
        <v>29292595590</v>
      </c>
      <c r="C172" s="386">
        <v>18311296247.220001</v>
      </c>
      <c r="D172" s="386">
        <v>10808675775.9</v>
      </c>
      <c r="E172" s="386">
        <v>10774266030.9</v>
      </c>
      <c r="F172" s="161">
        <v>10981299342.779999</v>
      </c>
      <c r="G172" s="162">
        <v>62.511688972592005</v>
      </c>
      <c r="H172" s="162">
        <v>36.899003171947996</v>
      </c>
      <c r="I172" s="162">
        <v>36.78153408357624</v>
      </c>
    </row>
    <row r="173" spans="1:9" s="2" customFormat="1" ht="11.25" customHeight="1" x14ac:dyDescent="0.2">
      <c r="A173" s="390" t="s">
        <v>113</v>
      </c>
      <c r="B173" s="391">
        <v>29292595590</v>
      </c>
      <c r="C173" s="391">
        <v>18311296247.220001</v>
      </c>
      <c r="D173" s="391">
        <v>10808675775.9</v>
      </c>
      <c r="E173" s="391">
        <v>10774266030.9</v>
      </c>
      <c r="F173" s="167">
        <v>10981299342.779999</v>
      </c>
      <c r="G173" s="166">
        <v>62.511688972592005</v>
      </c>
      <c r="H173" s="166">
        <v>36.899003171947996</v>
      </c>
      <c r="I173" s="166">
        <v>36.78153408357624</v>
      </c>
    </row>
    <row r="174" spans="1:9" s="2" customFormat="1" x14ac:dyDescent="0.2">
      <c r="A174" s="389" t="s">
        <v>30</v>
      </c>
      <c r="B174" s="386">
        <v>57906558455</v>
      </c>
      <c r="C174" s="386">
        <v>45032511</v>
      </c>
      <c r="D174" s="386">
        <v>45032511</v>
      </c>
      <c r="E174" s="386">
        <v>45032511</v>
      </c>
      <c r="F174" s="161">
        <v>57861525944</v>
      </c>
      <c r="G174" s="162">
        <v>7.7767548618858762E-2</v>
      </c>
      <c r="H174" s="162">
        <v>7.7767548618858762E-2</v>
      </c>
      <c r="I174" s="162">
        <v>7.7767548618858762E-2</v>
      </c>
    </row>
    <row r="175" spans="1:9" s="2" customFormat="1" x14ac:dyDescent="0.2">
      <c r="A175" s="390" t="s">
        <v>115</v>
      </c>
      <c r="B175" s="391">
        <v>54261797455</v>
      </c>
      <c r="C175" s="391">
        <v>0</v>
      </c>
      <c r="D175" s="391">
        <v>0</v>
      </c>
      <c r="E175" s="391">
        <v>0</v>
      </c>
      <c r="F175" s="165">
        <v>54261797455</v>
      </c>
      <c r="G175" s="166">
        <v>0</v>
      </c>
      <c r="H175" s="166">
        <v>0</v>
      </c>
      <c r="I175" s="166">
        <v>0</v>
      </c>
    </row>
    <row r="176" spans="1:9" s="2" customFormat="1" x14ac:dyDescent="0.2">
      <c r="A176" s="390" t="s">
        <v>118</v>
      </c>
      <c r="B176" s="391">
        <v>55545000</v>
      </c>
      <c r="C176" s="391">
        <v>43217579</v>
      </c>
      <c r="D176" s="391">
        <v>43217579</v>
      </c>
      <c r="E176" s="391">
        <v>43217579</v>
      </c>
      <c r="F176" s="165">
        <v>12327421</v>
      </c>
      <c r="G176" s="166">
        <v>77.806425420829967</v>
      </c>
      <c r="H176" s="166">
        <v>77.806425420829967</v>
      </c>
      <c r="I176" s="166">
        <v>77.806425420829967</v>
      </c>
    </row>
    <row r="177" spans="1:9" s="2" customFormat="1" x14ac:dyDescent="0.2">
      <c r="A177" s="390" t="s">
        <v>124</v>
      </c>
      <c r="B177" s="391">
        <v>3589216000</v>
      </c>
      <c r="C177" s="391">
        <v>1814932</v>
      </c>
      <c r="D177" s="391">
        <v>1814932</v>
      </c>
      <c r="E177" s="391">
        <v>1814932</v>
      </c>
      <c r="F177" s="165">
        <v>3587401068</v>
      </c>
      <c r="G177" s="166">
        <v>5.0566251794263703E-2</v>
      </c>
      <c r="H177" s="166">
        <v>5.0566251794263703E-2</v>
      </c>
      <c r="I177" s="166">
        <v>5.0566251794263703E-2</v>
      </c>
    </row>
    <row r="178" spans="1:9" s="2" customFormat="1" x14ac:dyDescent="0.2">
      <c r="A178" s="389" t="s">
        <v>127</v>
      </c>
      <c r="B178" s="386">
        <v>1060353000</v>
      </c>
      <c r="C178" s="386">
        <v>168535938</v>
      </c>
      <c r="D178" s="386">
        <v>168535938</v>
      </c>
      <c r="E178" s="386">
        <v>168535938</v>
      </c>
      <c r="F178" s="161">
        <v>891817062</v>
      </c>
      <c r="G178" s="162">
        <v>15.894323682773567</v>
      </c>
      <c r="H178" s="162">
        <v>15.894323682773567</v>
      </c>
      <c r="I178" s="162">
        <v>15.894323682773567</v>
      </c>
    </row>
    <row r="179" spans="1:9" s="2" customFormat="1" x14ac:dyDescent="0.2">
      <c r="A179" s="390" t="s">
        <v>128</v>
      </c>
      <c r="B179" s="391">
        <v>250000000</v>
      </c>
      <c r="C179" s="391">
        <v>168535938</v>
      </c>
      <c r="D179" s="391">
        <v>168535938</v>
      </c>
      <c r="E179" s="391">
        <v>168535938</v>
      </c>
      <c r="F179" s="165">
        <v>81464062</v>
      </c>
      <c r="G179" s="166">
        <v>67.414375199999995</v>
      </c>
      <c r="H179" s="166">
        <v>67.414375199999995</v>
      </c>
      <c r="I179" s="166">
        <v>67.414375199999995</v>
      </c>
    </row>
    <row r="180" spans="1:9" s="2" customFormat="1" x14ac:dyDescent="0.2">
      <c r="A180" s="390" t="s">
        <v>130</v>
      </c>
      <c r="B180" s="391">
        <v>810353000</v>
      </c>
      <c r="C180" s="391">
        <v>0</v>
      </c>
      <c r="D180" s="391">
        <v>0</v>
      </c>
      <c r="E180" s="391">
        <v>0</v>
      </c>
      <c r="F180" s="165">
        <v>810353000</v>
      </c>
      <c r="G180" s="166">
        <v>0</v>
      </c>
      <c r="H180" s="166">
        <v>0</v>
      </c>
      <c r="I180" s="166">
        <v>0</v>
      </c>
    </row>
    <row r="181" spans="1:9" s="2" customFormat="1" x14ac:dyDescent="0.2">
      <c r="A181" s="388" t="s">
        <v>131</v>
      </c>
      <c r="B181" s="386">
        <v>894892572970</v>
      </c>
      <c r="C181" s="386">
        <v>548957543719.67999</v>
      </c>
      <c r="D181" s="386">
        <v>178037810336.67996</v>
      </c>
      <c r="E181" s="386">
        <v>177859945720.67996</v>
      </c>
      <c r="F181" s="161">
        <v>345935029250.32001</v>
      </c>
      <c r="G181" s="162">
        <v>61.343401465248618</v>
      </c>
      <c r="H181" s="162">
        <v>19.894880761587057</v>
      </c>
      <c r="I181" s="162">
        <v>19.875005234471026</v>
      </c>
    </row>
    <row r="182" spans="1:9" s="2" customFormat="1" x14ac:dyDescent="0.2">
      <c r="A182" s="389" t="s">
        <v>1653</v>
      </c>
      <c r="B182" s="386">
        <v>894892572970</v>
      </c>
      <c r="C182" s="386">
        <v>548957543719.67999</v>
      </c>
      <c r="D182" s="386">
        <v>178037810336.67996</v>
      </c>
      <c r="E182" s="386">
        <v>177859945720.67996</v>
      </c>
      <c r="F182" s="161">
        <v>345935029250.32001</v>
      </c>
      <c r="G182" s="162">
        <v>61.343401465248618</v>
      </c>
      <c r="H182" s="162">
        <v>19.894880761587057</v>
      </c>
      <c r="I182" s="162">
        <v>19.875005234471026</v>
      </c>
    </row>
    <row r="183" spans="1:9" s="2" customFormat="1" ht="22.5" x14ac:dyDescent="0.2">
      <c r="A183" s="390" t="s">
        <v>138</v>
      </c>
      <c r="B183" s="391">
        <v>37239607213</v>
      </c>
      <c r="C183" s="391">
        <v>29843045172.91</v>
      </c>
      <c r="D183" s="391">
        <v>4742955213.3000002</v>
      </c>
      <c r="E183" s="391">
        <v>4688225313.3000002</v>
      </c>
      <c r="F183" s="165">
        <v>7396562040.0900002</v>
      </c>
      <c r="G183" s="166">
        <v>80.137916069351206</v>
      </c>
      <c r="H183" s="166">
        <v>12.736319118973624</v>
      </c>
      <c r="I183" s="166">
        <v>12.5893522090195</v>
      </c>
    </row>
    <row r="184" spans="1:9" s="2" customFormat="1" ht="22.5" x14ac:dyDescent="0.2">
      <c r="A184" s="390" t="s">
        <v>175</v>
      </c>
      <c r="B184" s="391">
        <v>521501848886</v>
      </c>
      <c r="C184" s="391">
        <v>345577208867.04999</v>
      </c>
      <c r="D184" s="391">
        <v>154776240627.92999</v>
      </c>
      <c r="E184" s="391">
        <v>154705510578.92999</v>
      </c>
      <c r="F184" s="165">
        <v>175924640018.95001</v>
      </c>
      <c r="G184" s="166">
        <v>66.26576868428188</v>
      </c>
      <c r="H184" s="166">
        <v>29.678943796374536</v>
      </c>
      <c r="I184" s="166">
        <v>29.66538103544644</v>
      </c>
    </row>
    <row r="185" spans="1:9" s="2" customFormat="1" ht="22.5" x14ac:dyDescent="0.2">
      <c r="A185" s="390" t="s">
        <v>176</v>
      </c>
      <c r="B185" s="391">
        <v>15339184404</v>
      </c>
      <c r="C185" s="391">
        <v>10637685206</v>
      </c>
      <c r="D185" s="391">
        <v>2929676837</v>
      </c>
      <c r="E185" s="391">
        <v>2923176837</v>
      </c>
      <c r="F185" s="165">
        <v>4701499198</v>
      </c>
      <c r="G185" s="166">
        <v>69.34974458763277</v>
      </c>
      <c r="H185" s="166">
        <v>19.09929993563431</v>
      </c>
      <c r="I185" s="166">
        <v>19.056924801280328</v>
      </c>
    </row>
    <row r="186" spans="1:9" s="2" customFormat="1" x14ac:dyDescent="0.2">
      <c r="A186" s="390" t="s">
        <v>177</v>
      </c>
      <c r="B186" s="391">
        <v>40000000000</v>
      </c>
      <c r="C186" s="391">
        <v>33651269528.970001</v>
      </c>
      <c r="D186" s="391">
        <v>3700855318.1799998</v>
      </c>
      <c r="E186" s="391">
        <v>3698933318.1799998</v>
      </c>
      <c r="F186" s="165">
        <v>6348730471.0299988</v>
      </c>
      <c r="G186" s="166">
        <v>84.128173822424998</v>
      </c>
      <c r="H186" s="166">
        <v>9.2521382954499991</v>
      </c>
      <c r="I186" s="166">
        <v>9.2473332954499998</v>
      </c>
    </row>
    <row r="187" spans="1:9" s="2" customFormat="1" ht="22.5" x14ac:dyDescent="0.2">
      <c r="A187" s="390" t="s">
        <v>178</v>
      </c>
      <c r="B187" s="391">
        <v>40371257715</v>
      </c>
      <c r="C187" s="391">
        <v>9657705298.6499996</v>
      </c>
      <c r="D187" s="391">
        <v>4366207265.79</v>
      </c>
      <c r="E187" s="391">
        <v>4362006265.79</v>
      </c>
      <c r="F187" s="165">
        <v>30713552416.349998</v>
      </c>
      <c r="G187" s="166">
        <v>23.922230431433068</v>
      </c>
      <c r="H187" s="166">
        <v>10.815138078216794</v>
      </c>
      <c r="I187" s="166">
        <v>10.804732160150884</v>
      </c>
    </row>
    <row r="188" spans="1:9" s="2" customFormat="1" x14ac:dyDescent="0.2">
      <c r="A188" s="390" t="s">
        <v>179</v>
      </c>
      <c r="B188" s="391">
        <v>40371257715</v>
      </c>
      <c r="C188" s="391">
        <v>0</v>
      </c>
      <c r="D188" s="391">
        <v>0</v>
      </c>
      <c r="E188" s="391">
        <v>0</v>
      </c>
      <c r="F188" s="165">
        <v>40371257715</v>
      </c>
      <c r="G188" s="166">
        <v>0</v>
      </c>
      <c r="H188" s="166">
        <v>0</v>
      </c>
      <c r="I188" s="166">
        <v>0</v>
      </c>
    </row>
    <row r="189" spans="1:9" s="2" customFormat="1" ht="22.5" x14ac:dyDescent="0.2">
      <c r="A189" s="390" t="s">
        <v>180</v>
      </c>
      <c r="B189" s="391">
        <v>179823474580</v>
      </c>
      <c r="C189" s="391">
        <v>110735013216.16</v>
      </c>
      <c r="D189" s="391">
        <v>3839789454.3000002</v>
      </c>
      <c r="E189" s="391">
        <v>3817507787.3000002</v>
      </c>
      <c r="F189" s="165">
        <v>69088461363.839996</v>
      </c>
      <c r="G189" s="166">
        <v>61.579842940303173</v>
      </c>
      <c r="H189" s="166">
        <v>2.1353104555833462</v>
      </c>
      <c r="I189" s="166">
        <v>2.1229196000223345</v>
      </c>
    </row>
    <row r="190" spans="1:9" s="2" customFormat="1" x14ac:dyDescent="0.2">
      <c r="A190" s="390" t="s">
        <v>181</v>
      </c>
      <c r="B190" s="391">
        <v>3265046376</v>
      </c>
      <c r="C190" s="391">
        <v>1705261206</v>
      </c>
      <c r="D190" s="391">
        <v>845519712</v>
      </c>
      <c r="E190" s="391">
        <v>845519712</v>
      </c>
      <c r="F190" s="165">
        <v>1559785170</v>
      </c>
      <c r="G190" s="166">
        <v>52.227779015167044</v>
      </c>
      <c r="H190" s="166">
        <v>25.896101146221511</v>
      </c>
      <c r="I190" s="166">
        <v>25.896101146221511</v>
      </c>
    </row>
    <row r="191" spans="1:9" s="2" customFormat="1" x14ac:dyDescent="0.2">
      <c r="A191" s="390" t="s">
        <v>182</v>
      </c>
      <c r="B191" s="391">
        <v>3743817131</v>
      </c>
      <c r="C191" s="391">
        <v>2550882132</v>
      </c>
      <c r="D191" s="391">
        <v>1389231365</v>
      </c>
      <c r="E191" s="391">
        <v>1389231365</v>
      </c>
      <c r="F191" s="165">
        <v>1192934999</v>
      </c>
      <c r="G191" s="166">
        <v>68.135863551611067</v>
      </c>
      <c r="H191" s="166">
        <v>37.107351037440402</v>
      </c>
      <c r="I191" s="166">
        <v>37.107351037440402</v>
      </c>
    </row>
    <row r="192" spans="1:9" s="2" customFormat="1" x14ac:dyDescent="0.2">
      <c r="A192" s="390" t="s">
        <v>183</v>
      </c>
      <c r="B192" s="391">
        <v>13237078950</v>
      </c>
      <c r="C192" s="391">
        <v>4599473091.9399996</v>
      </c>
      <c r="D192" s="391">
        <v>1447334543.1800001</v>
      </c>
      <c r="E192" s="391">
        <v>1429834543.1800001</v>
      </c>
      <c r="F192" s="165">
        <v>8637605858.0600014</v>
      </c>
      <c r="G192" s="166">
        <v>34.74688871550471</v>
      </c>
      <c r="H192" s="166">
        <v>10.933942062648196</v>
      </c>
      <c r="I192" s="166">
        <v>10.801737668717312</v>
      </c>
    </row>
    <row r="193" spans="1:9" s="2" customFormat="1" x14ac:dyDescent="0.2">
      <c r="A193" s="392" t="s">
        <v>79</v>
      </c>
      <c r="B193" s="393">
        <v>2043239104310</v>
      </c>
      <c r="C193" s="393">
        <v>1115277789791.8999</v>
      </c>
      <c r="D193" s="393">
        <v>543532383818.28998</v>
      </c>
      <c r="E193" s="393">
        <v>541686236078.41998</v>
      </c>
      <c r="F193" s="161">
        <v>927961314518.1001</v>
      </c>
      <c r="G193" s="162">
        <v>54.583811920951277</v>
      </c>
      <c r="H193" s="162">
        <v>26.601506533022253</v>
      </c>
      <c r="I193" s="162">
        <v>26.511152558493489</v>
      </c>
    </row>
    <row r="194" spans="1:9" s="2" customFormat="1" x14ac:dyDescent="0.2">
      <c r="A194" s="387" t="s">
        <v>184</v>
      </c>
      <c r="B194" s="386">
        <v>1189267905399</v>
      </c>
      <c r="C194" s="386">
        <v>567714703258.70996</v>
      </c>
      <c r="D194" s="386">
        <v>160507949957.23999</v>
      </c>
      <c r="E194" s="386">
        <v>159975841804.23999</v>
      </c>
      <c r="F194" s="161">
        <v>621553202140.29004</v>
      </c>
      <c r="G194" s="162">
        <v>47.73648567168231</v>
      </c>
      <c r="H194" s="162">
        <v>13.496366060882597</v>
      </c>
      <c r="I194" s="162">
        <v>13.451623564210118</v>
      </c>
    </row>
    <row r="195" spans="1:9" s="2" customFormat="1" x14ac:dyDescent="0.2">
      <c r="A195" s="388" t="s">
        <v>109</v>
      </c>
      <c r="B195" s="386">
        <v>138426157611</v>
      </c>
      <c r="C195" s="386">
        <v>101107371031.29999</v>
      </c>
      <c r="D195" s="386">
        <v>72407978828.220001</v>
      </c>
      <c r="E195" s="386">
        <v>72323250938.940002</v>
      </c>
      <c r="F195" s="161">
        <v>37318786579.700012</v>
      </c>
      <c r="G195" s="162">
        <v>73.040654148205235</v>
      </c>
      <c r="H195" s="162">
        <v>52.308017558139689</v>
      </c>
      <c r="I195" s="162">
        <v>52.246809553278283</v>
      </c>
    </row>
    <row r="196" spans="1:9" s="2" customFormat="1" x14ac:dyDescent="0.2">
      <c r="A196" s="389" t="s">
        <v>28</v>
      </c>
      <c r="B196" s="386">
        <v>54463603000</v>
      </c>
      <c r="C196" s="386">
        <v>26412494097</v>
      </c>
      <c r="D196" s="386">
        <v>26404742082</v>
      </c>
      <c r="E196" s="386">
        <v>26404742082</v>
      </c>
      <c r="F196" s="161">
        <v>28051108903</v>
      </c>
      <c r="G196" s="162">
        <v>48.495679026229681</v>
      </c>
      <c r="H196" s="162">
        <v>48.481445639944162</v>
      </c>
      <c r="I196" s="162">
        <v>48.481445639944162</v>
      </c>
    </row>
    <row r="197" spans="1:9" s="2" customFormat="1" x14ac:dyDescent="0.2">
      <c r="A197" s="390" t="s">
        <v>110</v>
      </c>
      <c r="B197" s="391">
        <v>37442889000</v>
      </c>
      <c r="C197" s="391">
        <v>17912557896</v>
      </c>
      <c r="D197" s="391">
        <v>17908487829</v>
      </c>
      <c r="E197" s="391">
        <v>17908487829</v>
      </c>
      <c r="F197" s="165">
        <v>19530331104</v>
      </c>
      <c r="G197" s="166">
        <v>47.839678973489463</v>
      </c>
      <c r="H197" s="166">
        <v>47.828808906812718</v>
      </c>
      <c r="I197" s="166">
        <v>47.828808906812718</v>
      </c>
    </row>
    <row r="198" spans="1:9" s="2" customFormat="1" x14ac:dyDescent="0.2">
      <c r="A198" s="390" t="s">
        <v>111</v>
      </c>
      <c r="B198" s="391">
        <v>13088639000</v>
      </c>
      <c r="C198" s="391">
        <v>6131665498</v>
      </c>
      <c r="D198" s="391">
        <v>6131665498</v>
      </c>
      <c r="E198" s="391">
        <v>6131665498</v>
      </c>
      <c r="F198" s="165">
        <v>6956973502</v>
      </c>
      <c r="G198" s="166">
        <v>46.847235209100049</v>
      </c>
      <c r="H198" s="166">
        <v>46.847235209100049</v>
      </c>
      <c r="I198" s="166">
        <v>46.847235209100049</v>
      </c>
    </row>
    <row r="199" spans="1:9" s="2" customFormat="1" x14ac:dyDescent="0.2">
      <c r="A199" s="390" t="s">
        <v>112</v>
      </c>
      <c r="B199" s="391">
        <v>3932075000</v>
      </c>
      <c r="C199" s="391">
        <v>2368270703</v>
      </c>
      <c r="D199" s="391">
        <v>2364588755</v>
      </c>
      <c r="E199" s="391">
        <v>2364588755</v>
      </c>
      <c r="F199" s="165">
        <v>1563804297</v>
      </c>
      <c r="G199" s="166">
        <v>60.229540458917995</v>
      </c>
      <c r="H199" s="166">
        <v>60.135901654978611</v>
      </c>
      <c r="I199" s="166">
        <v>60.135901654978611</v>
      </c>
    </row>
    <row r="200" spans="1:9" s="2" customFormat="1" x14ac:dyDescent="0.2">
      <c r="A200" s="389" t="s">
        <v>29</v>
      </c>
      <c r="B200" s="386">
        <v>7171864000</v>
      </c>
      <c r="C200" s="386">
        <v>5398066091.8699999</v>
      </c>
      <c r="D200" s="386">
        <v>2562088336.79</v>
      </c>
      <c r="E200" s="386">
        <v>2482360447.5100002</v>
      </c>
      <c r="F200" s="161">
        <v>1773797908.1300001</v>
      </c>
      <c r="G200" s="162">
        <v>75.267267921840116</v>
      </c>
      <c r="H200" s="162">
        <v>35.724162320841558</v>
      </c>
      <c r="I200" s="162">
        <v>34.612486342602153</v>
      </c>
    </row>
    <row r="201" spans="1:9" s="2" customFormat="1" x14ac:dyDescent="0.2">
      <c r="A201" s="390" t="s">
        <v>113</v>
      </c>
      <c r="B201" s="391">
        <v>7171864000</v>
      </c>
      <c r="C201" s="391">
        <v>5398066091.8699999</v>
      </c>
      <c r="D201" s="391">
        <v>2562088336.79</v>
      </c>
      <c r="E201" s="391">
        <v>2482360447.5100002</v>
      </c>
      <c r="F201" s="165">
        <v>1773797908.1300001</v>
      </c>
      <c r="G201" s="166">
        <v>75.267267921840116</v>
      </c>
      <c r="H201" s="166">
        <v>35.724162320841558</v>
      </c>
      <c r="I201" s="166">
        <v>34.612486342602153</v>
      </c>
    </row>
    <row r="202" spans="1:9" s="2" customFormat="1" x14ac:dyDescent="0.2">
      <c r="A202" s="389" t="s">
        <v>30</v>
      </c>
      <c r="B202" s="386">
        <v>75588509611</v>
      </c>
      <c r="C202" s="386">
        <v>69130071042.429993</v>
      </c>
      <c r="D202" s="386">
        <v>43274408609.43</v>
      </c>
      <c r="E202" s="386">
        <v>43269408609.43</v>
      </c>
      <c r="F202" s="161">
        <v>6458438568.5700073</v>
      </c>
      <c r="G202" s="162">
        <v>91.455793212742293</v>
      </c>
      <c r="H202" s="162">
        <v>57.249982612611937</v>
      </c>
      <c r="I202" s="162">
        <v>57.243367850625319</v>
      </c>
    </row>
    <row r="203" spans="1:9" s="2" customFormat="1" x14ac:dyDescent="0.2">
      <c r="A203" s="390" t="s">
        <v>185</v>
      </c>
      <c r="B203" s="391">
        <v>1644234611</v>
      </c>
      <c r="C203" s="391">
        <v>0</v>
      </c>
      <c r="D203" s="391">
        <v>0</v>
      </c>
      <c r="E203" s="391">
        <v>0</v>
      </c>
      <c r="F203" s="165">
        <v>1644234611</v>
      </c>
      <c r="G203" s="166">
        <v>0</v>
      </c>
      <c r="H203" s="166">
        <v>0</v>
      </c>
      <c r="I203" s="166">
        <v>0</v>
      </c>
    </row>
    <row r="204" spans="1:9" s="2" customFormat="1" x14ac:dyDescent="0.2">
      <c r="A204" s="390" t="s">
        <v>186</v>
      </c>
      <c r="B204" s="391">
        <v>1153152000</v>
      </c>
      <c r="C204" s="391">
        <v>0</v>
      </c>
      <c r="D204" s="391">
        <v>0</v>
      </c>
      <c r="E204" s="391">
        <v>0</v>
      </c>
      <c r="F204" s="165">
        <v>1153152000</v>
      </c>
      <c r="G204" s="166">
        <v>0</v>
      </c>
      <c r="H204" s="166">
        <v>0</v>
      </c>
      <c r="I204" s="166">
        <v>0</v>
      </c>
    </row>
    <row r="205" spans="1:9" s="2" customFormat="1" x14ac:dyDescent="0.2">
      <c r="A205" s="390" t="s">
        <v>187</v>
      </c>
      <c r="B205" s="391">
        <v>62685010000</v>
      </c>
      <c r="C205" s="391">
        <v>62685010000</v>
      </c>
      <c r="D205" s="391">
        <v>36830255824</v>
      </c>
      <c r="E205" s="391">
        <v>36830255824</v>
      </c>
      <c r="F205" s="165">
        <v>0</v>
      </c>
      <c r="G205" s="166">
        <v>100</v>
      </c>
      <c r="H205" s="166">
        <v>58.754486637235914</v>
      </c>
      <c r="I205" s="166">
        <v>58.754486637235914</v>
      </c>
    </row>
    <row r="206" spans="1:9" s="2" customFormat="1" x14ac:dyDescent="0.2">
      <c r="A206" s="390" t="s">
        <v>152</v>
      </c>
      <c r="B206" s="391">
        <v>37065000</v>
      </c>
      <c r="C206" s="391">
        <v>13408024</v>
      </c>
      <c r="D206" s="391">
        <v>13408024</v>
      </c>
      <c r="E206" s="391">
        <v>13408024</v>
      </c>
      <c r="F206" s="165">
        <v>23656976</v>
      </c>
      <c r="G206" s="166">
        <v>36.174353163361658</v>
      </c>
      <c r="H206" s="166">
        <v>36.174353163361658</v>
      </c>
      <c r="I206" s="166">
        <v>36.174353163361658</v>
      </c>
    </row>
    <row r="207" spans="1:9" s="2" customFormat="1" x14ac:dyDescent="0.2">
      <c r="A207" s="390" t="s">
        <v>153</v>
      </c>
      <c r="B207" s="391">
        <v>396487000</v>
      </c>
      <c r="C207" s="391">
        <v>159298502</v>
      </c>
      <c r="D207" s="391">
        <v>159298502</v>
      </c>
      <c r="E207" s="391">
        <v>159298502</v>
      </c>
      <c r="F207" s="165">
        <v>237188498</v>
      </c>
      <c r="G207" s="166">
        <v>40.177484255473701</v>
      </c>
      <c r="H207" s="166">
        <v>40.177484255473701</v>
      </c>
      <c r="I207" s="166">
        <v>40.177484255473701</v>
      </c>
    </row>
    <row r="208" spans="1:9" s="2" customFormat="1" x14ac:dyDescent="0.2">
      <c r="A208" s="390" t="s">
        <v>117</v>
      </c>
      <c r="B208" s="391">
        <v>8879766000</v>
      </c>
      <c r="C208" s="391">
        <v>6187346000</v>
      </c>
      <c r="D208" s="391">
        <v>6187346000</v>
      </c>
      <c r="E208" s="391">
        <v>6187346000</v>
      </c>
      <c r="F208" s="165">
        <v>2692420000</v>
      </c>
      <c r="G208" s="166">
        <v>69.679155959740385</v>
      </c>
      <c r="H208" s="166">
        <v>69.679155959740385</v>
      </c>
      <c r="I208" s="166">
        <v>69.679155959740385</v>
      </c>
    </row>
    <row r="209" spans="1:9" s="2" customFormat="1" x14ac:dyDescent="0.2">
      <c r="A209" s="390" t="s">
        <v>118</v>
      </c>
      <c r="B209" s="391">
        <v>120240000</v>
      </c>
      <c r="C209" s="391">
        <v>78786964</v>
      </c>
      <c r="D209" s="391">
        <v>77878707</v>
      </c>
      <c r="E209" s="391">
        <v>77878707</v>
      </c>
      <c r="F209" s="165">
        <v>41453036</v>
      </c>
      <c r="G209" s="166">
        <v>65.524753825681969</v>
      </c>
      <c r="H209" s="166">
        <v>64.769383732534934</v>
      </c>
      <c r="I209" s="166">
        <v>64.769383732534934</v>
      </c>
    </row>
    <row r="210" spans="1:9" s="2" customFormat="1" x14ac:dyDescent="0.2">
      <c r="A210" s="390" t="s">
        <v>124</v>
      </c>
      <c r="B210" s="391">
        <v>672555000</v>
      </c>
      <c r="C210" s="391">
        <v>6221552.4299999997</v>
      </c>
      <c r="D210" s="391">
        <v>6221552.4299999997</v>
      </c>
      <c r="E210" s="391">
        <v>1221552.43</v>
      </c>
      <c r="F210" s="165">
        <v>666333447.57000005</v>
      </c>
      <c r="G210" s="166">
        <v>0.92506225215781612</v>
      </c>
      <c r="H210" s="166">
        <v>0.92506225215781612</v>
      </c>
      <c r="I210" s="166">
        <v>0.18162862962880358</v>
      </c>
    </row>
    <row r="211" spans="1:9" s="2" customFormat="1" x14ac:dyDescent="0.2">
      <c r="A211" s="389" t="s">
        <v>127</v>
      </c>
      <c r="B211" s="386">
        <v>1202181000</v>
      </c>
      <c r="C211" s="386">
        <v>166739800</v>
      </c>
      <c r="D211" s="386">
        <v>166739800</v>
      </c>
      <c r="E211" s="386">
        <v>166739800</v>
      </c>
      <c r="F211" s="161">
        <v>1035441200</v>
      </c>
      <c r="G211" s="162">
        <v>13.869775017239499</v>
      </c>
      <c r="H211" s="162">
        <v>13.869775017239499</v>
      </c>
      <c r="I211" s="162">
        <v>13.869775017239499</v>
      </c>
    </row>
    <row r="212" spans="1:9" s="2" customFormat="1" x14ac:dyDescent="0.2">
      <c r="A212" s="390" t="s">
        <v>128</v>
      </c>
      <c r="B212" s="391">
        <v>181084000</v>
      </c>
      <c r="C212" s="391">
        <v>166739800</v>
      </c>
      <c r="D212" s="391">
        <v>166739800</v>
      </c>
      <c r="E212" s="391">
        <v>166739800</v>
      </c>
      <c r="F212" s="165">
        <v>14344200</v>
      </c>
      <c r="G212" s="166">
        <v>92.078703805968502</v>
      </c>
      <c r="H212" s="166">
        <v>92.078703805968502</v>
      </c>
      <c r="I212" s="166">
        <v>92.078703805968502</v>
      </c>
    </row>
    <row r="213" spans="1:9" s="2" customFormat="1" x14ac:dyDescent="0.2">
      <c r="A213" s="390" t="s">
        <v>130</v>
      </c>
      <c r="B213" s="391">
        <v>1016097000</v>
      </c>
      <c r="C213" s="391">
        <v>0</v>
      </c>
      <c r="D213" s="391">
        <v>0</v>
      </c>
      <c r="E213" s="391">
        <v>0</v>
      </c>
      <c r="F213" s="165">
        <v>1016097000</v>
      </c>
      <c r="G213" s="166">
        <v>0</v>
      </c>
      <c r="H213" s="166">
        <v>0</v>
      </c>
      <c r="I213" s="166">
        <v>0</v>
      </c>
    </row>
    <row r="214" spans="1:9" s="2" customFormat="1" x14ac:dyDescent="0.2">
      <c r="A214" s="390" t="s">
        <v>188</v>
      </c>
      <c r="B214" s="391">
        <v>5000000</v>
      </c>
      <c r="C214" s="391">
        <v>0</v>
      </c>
      <c r="D214" s="391">
        <v>0</v>
      </c>
      <c r="E214" s="391">
        <v>0</v>
      </c>
      <c r="F214" s="165">
        <v>5000000</v>
      </c>
      <c r="G214" s="166">
        <v>0</v>
      </c>
      <c r="H214" s="166">
        <v>0</v>
      </c>
      <c r="I214" s="166">
        <v>0</v>
      </c>
    </row>
    <row r="215" spans="1:9" s="2" customFormat="1" x14ac:dyDescent="0.2">
      <c r="A215" s="388" t="s">
        <v>131</v>
      </c>
      <c r="B215" s="386">
        <v>1050841747788</v>
      </c>
      <c r="C215" s="386">
        <v>466607332227.41003</v>
      </c>
      <c r="D215" s="386">
        <v>88099971129.019989</v>
      </c>
      <c r="E215" s="386">
        <v>87652590865.299988</v>
      </c>
      <c r="F215" s="161">
        <v>584234415560.58997</v>
      </c>
      <c r="G215" s="162">
        <v>44.40319707602108</v>
      </c>
      <c r="H215" s="162">
        <v>8.3837524836131223</v>
      </c>
      <c r="I215" s="162">
        <v>8.3411789691270712</v>
      </c>
    </row>
    <row r="216" spans="1:9" s="2" customFormat="1" x14ac:dyDescent="0.2">
      <c r="A216" s="389" t="s">
        <v>1653</v>
      </c>
      <c r="B216" s="386">
        <v>1050841747788</v>
      </c>
      <c r="C216" s="386">
        <v>466607332227.41003</v>
      </c>
      <c r="D216" s="386">
        <v>88099971129.019989</v>
      </c>
      <c r="E216" s="386">
        <v>87652590865.299988</v>
      </c>
      <c r="F216" s="161">
        <v>584234415560.58997</v>
      </c>
      <c r="G216" s="162">
        <v>44.40319707602108</v>
      </c>
      <c r="H216" s="162">
        <v>8.3837524836131223</v>
      </c>
      <c r="I216" s="162">
        <v>8.3411789691270712</v>
      </c>
    </row>
    <row r="217" spans="1:9" s="2" customFormat="1" ht="22.5" x14ac:dyDescent="0.2">
      <c r="A217" s="390" t="s">
        <v>189</v>
      </c>
      <c r="B217" s="391">
        <v>6659594007</v>
      </c>
      <c r="C217" s="391">
        <v>0</v>
      </c>
      <c r="D217" s="391">
        <v>0</v>
      </c>
      <c r="E217" s="391">
        <v>0</v>
      </c>
      <c r="F217" s="165">
        <v>6659594007</v>
      </c>
      <c r="G217" s="166">
        <v>0</v>
      </c>
      <c r="H217" s="166">
        <v>0</v>
      </c>
      <c r="I217" s="166">
        <v>0</v>
      </c>
    </row>
    <row r="218" spans="1:9" s="2" customFormat="1" ht="22.5" x14ac:dyDescent="0.2">
      <c r="A218" s="390" t="s">
        <v>190</v>
      </c>
      <c r="B218" s="391">
        <v>5000000000</v>
      </c>
      <c r="C218" s="391">
        <v>4555817475</v>
      </c>
      <c r="D218" s="391">
        <v>2304108281.3299999</v>
      </c>
      <c r="E218" s="391">
        <v>2277108281.3299999</v>
      </c>
      <c r="F218" s="165">
        <v>444182525</v>
      </c>
      <c r="G218" s="166">
        <v>91.116349499999998</v>
      </c>
      <c r="H218" s="166">
        <v>46.082165626599995</v>
      </c>
      <c r="I218" s="166">
        <v>45.542165626600003</v>
      </c>
    </row>
    <row r="219" spans="1:9" s="2" customFormat="1" ht="22.5" x14ac:dyDescent="0.2">
      <c r="A219" s="390" t="s">
        <v>191</v>
      </c>
      <c r="B219" s="391">
        <v>6260000000</v>
      </c>
      <c r="C219" s="391">
        <v>4792605020</v>
      </c>
      <c r="D219" s="391">
        <v>1897063888</v>
      </c>
      <c r="E219" s="391">
        <v>1897063888</v>
      </c>
      <c r="F219" s="165">
        <v>1467394980</v>
      </c>
      <c r="G219" s="166">
        <v>76.559185623003188</v>
      </c>
      <c r="H219" s="166">
        <v>30.304534952076679</v>
      </c>
      <c r="I219" s="166">
        <v>30.304534952076679</v>
      </c>
    </row>
    <row r="220" spans="1:9" s="2" customFormat="1" ht="22.5" x14ac:dyDescent="0.2">
      <c r="A220" s="390" t="s">
        <v>192</v>
      </c>
      <c r="B220" s="391">
        <v>174906494126</v>
      </c>
      <c r="C220" s="391">
        <v>131000734810.08</v>
      </c>
      <c r="D220" s="391">
        <v>0</v>
      </c>
      <c r="E220" s="391">
        <v>0</v>
      </c>
      <c r="F220" s="165">
        <v>43905759315.919998</v>
      </c>
      <c r="G220" s="166">
        <v>74.897581970689458</v>
      </c>
      <c r="H220" s="166">
        <v>0</v>
      </c>
      <c r="I220" s="166">
        <v>0</v>
      </c>
    </row>
    <row r="221" spans="1:9" s="2" customFormat="1" ht="22.5" x14ac:dyDescent="0.2">
      <c r="A221" s="390" t="s">
        <v>193</v>
      </c>
      <c r="B221" s="391">
        <v>450000000000</v>
      </c>
      <c r="C221" s="391">
        <v>0</v>
      </c>
      <c r="D221" s="391">
        <v>0</v>
      </c>
      <c r="E221" s="391">
        <v>0</v>
      </c>
      <c r="F221" s="165">
        <v>450000000000</v>
      </c>
      <c r="G221" s="166">
        <v>0</v>
      </c>
      <c r="H221" s="166">
        <v>0</v>
      </c>
      <c r="I221" s="166">
        <v>0</v>
      </c>
    </row>
    <row r="222" spans="1:9" s="2" customFormat="1" ht="22.5" x14ac:dyDescent="0.2">
      <c r="A222" s="390" t="s">
        <v>194</v>
      </c>
      <c r="B222" s="391">
        <v>253705155671</v>
      </c>
      <c r="C222" s="391">
        <v>192703346103.33002</v>
      </c>
      <c r="D222" s="391">
        <v>13400954958</v>
      </c>
      <c r="E222" s="391">
        <v>13400954958</v>
      </c>
      <c r="F222" s="165">
        <v>61001809567.669983</v>
      </c>
      <c r="G222" s="166">
        <v>75.955628727239599</v>
      </c>
      <c r="H222" s="166">
        <v>5.2820980017363555</v>
      </c>
      <c r="I222" s="166">
        <v>5.2820980017363555</v>
      </c>
    </row>
    <row r="223" spans="1:9" s="2" customFormat="1" ht="22.5" x14ac:dyDescent="0.2">
      <c r="A223" s="390" t="s">
        <v>195</v>
      </c>
      <c r="B223" s="391">
        <v>1000000000</v>
      </c>
      <c r="C223" s="391">
        <v>106000000</v>
      </c>
      <c r="D223" s="391">
        <v>46000000</v>
      </c>
      <c r="E223" s="391">
        <v>46000000</v>
      </c>
      <c r="F223" s="165">
        <v>894000000</v>
      </c>
      <c r="G223" s="166">
        <v>10.6</v>
      </c>
      <c r="H223" s="166">
        <v>4.5999999999999996</v>
      </c>
      <c r="I223" s="166">
        <v>4.5999999999999996</v>
      </c>
    </row>
    <row r="224" spans="1:9" s="2" customFormat="1" ht="22.5" x14ac:dyDescent="0.2">
      <c r="A224" s="390" t="s">
        <v>196</v>
      </c>
      <c r="B224" s="391">
        <v>18500000000</v>
      </c>
      <c r="C224" s="391">
        <v>16773200902</v>
      </c>
      <c r="D224" s="391">
        <v>7168327701</v>
      </c>
      <c r="E224" s="391">
        <v>7168327701</v>
      </c>
      <c r="F224" s="165">
        <v>1726799098</v>
      </c>
      <c r="G224" s="166">
        <v>90.665950821621621</v>
      </c>
      <c r="H224" s="166">
        <v>38.747717302702696</v>
      </c>
      <c r="I224" s="166">
        <v>38.747717302702696</v>
      </c>
    </row>
    <row r="225" spans="1:9" s="2" customFormat="1" ht="22.5" x14ac:dyDescent="0.2">
      <c r="A225" s="390" t="s">
        <v>197</v>
      </c>
      <c r="B225" s="391">
        <v>5500000000</v>
      </c>
      <c r="C225" s="391">
        <v>5085076082</v>
      </c>
      <c r="D225" s="391">
        <v>2209857776</v>
      </c>
      <c r="E225" s="391">
        <v>2209857776</v>
      </c>
      <c r="F225" s="165">
        <v>414923918</v>
      </c>
      <c r="G225" s="166">
        <v>92.455928763636365</v>
      </c>
      <c r="H225" s="166">
        <v>40.179232290909091</v>
      </c>
      <c r="I225" s="166">
        <v>40.179232290909091</v>
      </c>
    </row>
    <row r="226" spans="1:9" s="2" customFormat="1" ht="22.5" x14ac:dyDescent="0.2">
      <c r="A226" s="390" t="s">
        <v>198</v>
      </c>
      <c r="B226" s="391">
        <v>10606292170</v>
      </c>
      <c r="C226" s="391">
        <v>10606292170</v>
      </c>
      <c r="D226" s="391">
        <v>5536475270</v>
      </c>
      <c r="E226" s="391">
        <v>5536475270</v>
      </c>
      <c r="F226" s="165">
        <v>0</v>
      </c>
      <c r="G226" s="166">
        <v>100</v>
      </c>
      <c r="H226" s="166">
        <v>52.199912856068345</v>
      </c>
      <c r="I226" s="166">
        <v>52.199912856068345</v>
      </c>
    </row>
    <row r="227" spans="1:9" s="2" customFormat="1" ht="22.5" x14ac:dyDescent="0.2">
      <c r="A227" s="390" t="s">
        <v>1660</v>
      </c>
      <c r="B227" s="391">
        <v>1300000000</v>
      </c>
      <c r="C227" s="391">
        <v>1300000000</v>
      </c>
      <c r="D227" s="391">
        <v>1300000000</v>
      </c>
      <c r="E227" s="391">
        <v>1300000000</v>
      </c>
      <c r="F227" s="165">
        <v>0</v>
      </c>
      <c r="G227" s="166">
        <v>100</v>
      </c>
      <c r="H227" s="166">
        <v>100</v>
      </c>
      <c r="I227" s="166">
        <v>100</v>
      </c>
    </row>
    <row r="228" spans="1:9" s="2" customFormat="1" ht="22.5" x14ac:dyDescent="0.2">
      <c r="A228" s="390" t="s">
        <v>199</v>
      </c>
      <c r="B228" s="391">
        <v>7400000000</v>
      </c>
      <c r="C228" s="391">
        <v>7400000000</v>
      </c>
      <c r="D228" s="391">
        <v>3240866932</v>
      </c>
      <c r="E228" s="391">
        <v>3240866932</v>
      </c>
      <c r="F228" s="165">
        <v>0</v>
      </c>
      <c r="G228" s="166">
        <v>100</v>
      </c>
      <c r="H228" s="166">
        <v>43.795499081081083</v>
      </c>
      <c r="I228" s="166">
        <v>43.795499081081083</v>
      </c>
    </row>
    <row r="229" spans="1:9" s="2" customFormat="1" ht="22.5" x14ac:dyDescent="0.2">
      <c r="A229" s="390" t="s">
        <v>200</v>
      </c>
      <c r="B229" s="391">
        <v>8200000000</v>
      </c>
      <c r="C229" s="391">
        <v>8200000000</v>
      </c>
      <c r="D229" s="391">
        <v>4963333333</v>
      </c>
      <c r="E229" s="391">
        <v>4963333333</v>
      </c>
      <c r="F229" s="165">
        <v>0</v>
      </c>
      <c r="G229" s="166">
        <v>100</v>
      </c>
      <c r="H229" s="166">
        <v>60.528455280487805</v>
      </c>
      <c r="I229" s="166">
        <v>60.528455280487805</v>
      </c>
    </row>
    <row r="230" spans="1:9" s="2" customFormat="1" ht="22.5" x14ac:dyDescent="0.2">
      <c r="A230" s="390" t="s">
        <v>201</v>
      </c>
      <c r="B230" s="391">
        <v>5000000000</v>
      </c>
      <c r="C230" s="391">
        <v>5000000000</v>
      </c>
      <c r="D230" s="391">
        <v>2755000000</v>
      </c>
      <c r="E230" s="391">
        <v>2755000000</v>
      </c>
      <c r="F230" s="165">
        <v>0</v>
      </c>
      <c r="G230" s="166">
        <v>100</v>
      </c>
      <c r="H230" s="166">
        <v>55.1</v>
      </c>
      <c r="I230" s="166">
        <v>55.1</v>
      </c>
    </row>
    <row r="231" spans="1:9" s="2" customFormat="1" ht="22.5" x14ac:dyDescent="0.2">
      <c r="A231" s="390" t="s">
        <v>202</v>
      </c>
      <c r="B231" s="391">
        <v>7300000000</v>
      </c>
      <c r="C231" s="391">
        <v>5863643046</v>
      </c>
      <c r="D231" s="391">
        <v>2635270241</v>
      </c>
      <c r="E231" s="391">
        <v>2635270241</v>
      </c>
      <c r="F231" s="165">
        <v>1436356954</v>
      </c>
      <c r="G231" s="166">
        <v>80.32387734246575</v>
      </c>
      <c r="H231" s="166">
        <v>36.099592342465755</v>
      </c>
      <c r="I231" s="166">
        <v>36.099592342465755</v>
      </c>
    </row>
    <row r="232" spans="1:9" s="2" customFormat="1" ht="22.5" x14ac:dyDescent="0.2">
      <c r="A232" s="390" t="s">
        <v>1661</v>
      </c>
      <c r="B232" s="391">
        <v>14500000000</v>
      </c>
      <c r="C232" s="391">
        <v>11982428657</v>
      </c>
      <c r="D232" s="391">
        <v>4696546284</v>
      </c>
      <c r="E232" s="391">
        <v>4682546284</v>
      </c>
      <c r="F232" s="165">
        <v>2517571343</v>
      </c>
      <c r="G232" s="166">
        <v>82.637439013793099</v>
      </c>
      <c r="H232" s="166">
        <v>32.389974372413796</v>
      </c>
      <c r="I232" s="166">
        <v>32.293422648275858</v>
      </c>
    </row>
    <row r="233" spans="1:9" s="2" customFormat="1" ht="22.5" x14ac:dyDescent="0.2">
      <c r="A233" s="390" t="s">
        <v>203</v>
      </c>
      <c r="B233" s="391">
        <v>5000000000</v>
      </c>
      <c r="C233" s="391">
        <v>4273967348</v>
      </c>
      <c r="D233" s="391">
        <v>1522082692</v>
      </c>
      <c r="E233" s="391">
        <v>1514582692</v>
      </c>
      <c r="F233" s="165">
        <v>726032652</v>
      </c>
      <c r="G233" s="166">
        <v>85.479346960000001</v>
      </c>
      <c r="H233" s="166">
        <v>30.441653840000001</v>
      </c>
      <c r="I233" s="166">
        <v>30.291653839999999</v>
      </c>
    </row>
    <row r="234" spans="1:9" s="2" customFormat="1" ht="12" customHeight="1" x14ac:dyDescent="0.2">
      <c r="A234" s="390" t="s">
        <v>204</v>
      </c>
      <c r="B234" s="391">
        <v>10000000000</v>
      </c>
      <c r="C234" s="391">
        <v>6674287586</v>
      </c>
      <c r="D234" s="391">
        <v>2476378593</v>
      </c>
      <c r="E234" s="391">
        <v>2470878593</v>
      </c>
      <c r="F234" s="165">
        <v>3325712414</v>
      </c>
      <c r="G234" s="166">
        <v>66.742875859999998</v>
      </c>
      <c r="H234" s="166">
        <v>24.763785930000001</v>
      </c>
      <c r="I234" s="166">
        <v>24.708785929999998</v>
      </c>
    </row>
    <row r="235" spans="1:9" s="2" customFormat="1" ht="22.5" x14ac:dyDescent="0.2">
      <c r="A235" s="390" t="s">
        <v>1721</v>
      </c>
      <c r="B235" s="391">
        <v>2400000000</v>
      </c>
      <c r="C235" s="391">
        <v>2400000000</v>
      </c>
      <c r="D235" s="391">
        <v>2400000000</v>
      </c>
      <c r="E235" s="391">
        <v>2400000000</v>
      </c>
      <c r="F235" s="165">
        <v>0</v>
      </c>
      <c r="G235" s="166">
        <v>100</v>
      </c>
      <c r="H235" s="166">
        <v>100</v>
      </c>
      <c r="I235" s="166">
        <v>100</v>
      </c>
    </row>
    <row r="236" spans="1:9" s="2" customFormat="1" ht="22.5" x14ac:dyDescent="0.2">
      <c r="A236" s="390" t="s">
        <v>205</v>
      </c>
      <c r="B236" s="391">
        <v>2393707830</v>
      </c>
      <c r="C236" s="391">
        <v>2393707830</v>
      </c>
      <c r="D236" s="391">
        <v>2188707830</v>
      </c>
      <c r="E236" s="391">
        <v>2188707830</v>
      </c>
      <c r="F236" s="165">
        <v>0</v>
      </c>
      <c r="G236" s="166">
        <v>100</v>
      </c>
      <c r="H236" s="166">
        <v>91.43588045998078</v>
      </c>
      <c r="I236" s="166">
        <v>91.43588045998078</v>
      </c>
    </row>
    <row r="237" spans="1:9" s="2" customFormat="1" ht="22.5" x14ac:dyDescent="0.2">
      <c r="A237" s="390" t="s">
        <v>206</v>
      </c>
      <c r="B237" s="391">
        <v>10500000000</v>
      </c>
      <c r="C237" s="391">
        <v>5950599424</v>
      </c>
      <c r="D237" s="391">
        <v>2519977300</v>
      </c>
      <c r="E237" s="391">
        <v>2519977300</v>
      </c>
      <c r="F237" s="165">
        <v>4549400576</v>
      </c>
      <c r="G237" s="166">
        <v>56.672375466666672</v>
      </c>
      <c r="H237" s="166">
        <v>23.999783809523809</v>
      </c>
      <c r="I237" s="166">
        <v>23.999783809523809</v>
      </c>
    </row>
    <row r="238" spans="1:9" s="2" customFormat="1" ht="22.5" x14ac:dyDescent="0.2">
      <c r="A238" s="390" t="s">
        <v>207</v>
      </c>
      <c r="B238" s="391">
        <v>8800000000</v>
      </c>
      <c r="C238" s="391">
        <v>7388618158</v>
      </c>
      <c r="D238" s="391">
        <v>5784297937.04</v>
      </c>
      <c r="E238" s="391">
        <v>5638257937.04</v>
      </c>
      <c r="F238" s="165">
        <v>1411381842</v>
      </c>
      <c r="G238" s="166">
        <v>83.961569977272731</v>
      </c>
      <c r="H238" s="166">
        <v>65.730658375454539</v>
      </c>
      <c r="I238" s="166">
        <v>64.071112920909087</v>
      </c>
    </row>
    <row r="239" spans="1:9" s="2" customFormat="1" ht="22.5" x14ac:dyDescent="0.2">
      <c r="A239" s="390" t="s">
        <v>208</v>
      </c>
      <c r="B239" s="391">
        <v>19210503984</v>
      </c>
      <c r="C239" s="391">
        <v>16737154308</v>
      </c>
      <c r="D239" s="391">
        <v>9151633597.6499996</v>
      </c>
      <c r="E239" s="391">
        <v>8929553333.9300003</v>
      </c>
      <c r="F239" s="165">
        <v>2473349676</v>
      </c>
      <c r="G239" s="166">
        <v>87.125014116964365</v>
      </c>
      <c r="H239" s="166">
        <v>47.638696024176106</v>
      </c>
      <c r="I239" s="166">
        <v>46.482660430810277</v>
      </c>
    </row>
    <row r="240" spans="1:9" s="2" customFormat="1" ht="22.5" x14ac:dyDescent="0.2">
      <c r="A240" s="390" t="s">
        <v>1722</v>
      </c>
      <c r="B240" s="391">
        <v>3500000000</v>
      </c>
      <c r="C240" s="391">
        <v>3358128703</v>
      </c>
      <c r="D240" s="391">
        <v>1567670347</v>
      </c>
      <c r="E240" s="391">
        <v>1545010347</v>
      </c>
      <c r="F240" s="165">
        <v>141871297</v>
      </c>
      <c r="G240" s="166">
        <v>95.946534371428569</v>
      </c>
      <c r="H240" s="166">
        <v>44.790581342857145</v>
      </c>
      <c r="I240" s="166">
        <v>44.143152771428575</v>
      </c>
    </row>
    <row r="241" spans="1:9" s="2" customFormat="1" ht="22.5" x14ac:dyDescent="0.2">
      <c r="A241" s="390" t="s">
        <v>1662</v>
      </c>
      <c r="B241" s="391">
        <v>1200000000</v>
      </c>
      <c r="C241" s="391">
        <v>1200000000</v>
      </c>
      <c r="D241" s="391">
        <v>1200000000</v>
      </c>
      <c r="E241" s="391">
        <v>1200000000</v>
      </c>
      <c r="F241" s="165">
        <v>0</v>
      </c>
      <c r="G241" s="166">
        <v>100</v>
      </c>
      <c r="H241" s="166">
        <v>100</v>
      </c>
      <c r="I241" s="166">
        <v>100</v>
      </c>
    </row>
    <row r="242" spans="1:9" s="2" customFormat="1" ht="22.5" x14ac:dyDescent="0.2">
      <c r="A242" s="390" t="s">
        <v>209</v>
      </c>
      <c r="B242" s="391">
        <v>1500000000</v>
      </c>
      <c r="C242" s="391">
        <v>1500000000</v>
      </c>
      <c r="D242" s="391">
        <v>1500000000</v>
      </c>
      <c r="E242" s="391">
        <v>1500000000</v>
      </c>
      <c r="F242" s="165">
        <v>0</v>
      </c>
      <c r="G242" s="166">
        <v>100</v>
      </c>
      <c r="H242" s="166">
        <v>100</v>
      </c>
      <c r="I242" s="166">
        <v>100</v>
      </c>
    </row>
    <row r="243" spans="1:9" s="2" customFormat="1" ht="22.5" x14ac:dyDescent="0.2">
      <c r="A243" s="390" t="s">
        <v>210</v>
      </c>
      <c r="B243" s="391">
        <v>6000000000</v>
      </c>
      <c r="C243" s="391">
        <v>5001652704</v>
      </c>
      <c r="D243" s="391">
        <v>3806397385</v>
      </c>
      <c r="E243" s="391">
        <v>3803797385</v>
      </c>
      <c r="F243" s="165">
        <v>998347296</v>
      </c>
      <c r="G243" s="166">
        <v>83.360878400000004</v>
      </c>
      <c r="H243" s="166">
        <v>63.439956416666668</v>
      </c>
      <c r="I243" s="166">
        <v>63.396623083333338</v>
      </c>
    </row>
    <row r="244" spans="1:9" s="2" customFormat="1" ht="22.5" x14ac:dyDescent="0.2">
      <c r="A244" s="390" t="s">
        <v>211</v>
      </c>
      <c r="B244" s="391">
        <v>4500000000</v>
      </c>
      <c r="C244" s="391">
        <v>4360071901</v>
      </c>
      <c r="D244" s="391">
        <v>1829020783</v>
      </c>
      <c r="E244" s="391">
        <v>1829020783</v>
      </c>
      <c r="F244" s="165">
        <v>139928099</v>
      </c>
      <c r="G244" s="166">
        <v>96.890486688888885</v>
      </c>
      <c r="H244" s="166">
        <v>40.64490628888889</v>
      </c>
      <c r="I244" s="166">
        <v>40.64490628888889</v>
      </c>
    </row>
    <row r="245" spans="1:9" s="2" customFormat="1" x14ac:dyDescent="0.2">
      <c r="A245" s="387" t="s">
        <v>212</v>
      </c>
      <c r="B245" s="386">
        <v>159711284264</v>
      </c>
      <c r="C245" s="386">
        <v>99858955609.080002</v>
      </c>
      <c r="D245" s="386">
        <v>59235278587.800003</v>
      </c>
      <c r="E245" s="386">
        <v>59232214958.800003</v>
      </c>
      <c r="F245" s="161">
        <v>59852328654.919998</v>
      </c>
      <c r="G245" s="162">
        <v>62.524671358859571</v>
      </c>
      <c r="H245" s="162">
        <v>37.08897518467456</v>
      </c>
      <c r="I245" s="162">
        <v>37.087056955155511</v>
      </c>
    </row>
    <row r="246" spans="1:9" s="2" customFormat="1" x14ac:dyDescent="0.2">
      <c r="A246" s="388" t="s">
        <v>109</v>
      </c>
      <c r="B246" s="386">
        <v>69700540000</v>
      </c>
      <c r="C246" s="386">
        <v>36103187000.610001</v>
      </c>
      <c r="D246" s="386">
        <v>33186932639.619999</v>
      </c>
      <c r="E246" s="386">
        <v>33183869010.619999</v>
      </c>
      <c r="F246" s="161">
        <v>33597352999.389999</v>
      </c>
      <c r="G246" s="162">
        <v>51.79757144006345</v>
      </c>
      <c r="H246" s="162">
        <v>47.613594729136963</v>
      </c>
      <c r="I246" s="162">
        <v>47.609199312688247</v>
      </c>
    </row>
    <row r="247" spans="1:9" s="2" customFormat="1" x14ac:dyDescent="0.2">
      <c r="A247" s="389" t="s">
        <v>28</v>
      </c>
      <c r="B247" s="386">
        <v>52366313000</v>
      </c>
      <c r="C247" s="386">
        <v>25871841591</v>
      </c>
      <c r="D247" s="386">
        <v>25837928676</v>
      </c>
      <c r="E247" s="386">
        <v>25836571157</v>
      </c>
      <c r="F247" s="161">
        <v>26494471409</v>
      </c>
      <c r="G247" s="162">
        <v>49.405505388550083</v>
      </c>
      <c r="H247" s="162">
        <v>49.340744451494992</v>
      </c>
      <c r="I247" s="162">
        <v>49.338152099805079</v>
      </c>
    </row>
    <row r="248" spans="1:9" s="2" customFormat="1" x14ac:dyDescent="0.2">
      <c r="A248" s="390" t="s">
        <v>110</v>
      </c>
      <c r="B248" s="391">
        <v>36104404000</v>
      </c>
      <c r="C248" s="391">
        <v>17813443697</v>
      </c>
      <c r="D248" s="391">
        <v>17789974425</v>
      </c>
      <c r="E248" s="391">
        <v>17788869029</v>
      </c>
      <c r="F248" s="165">
        <v>18290960303</v>
      </c>
      <c r="G248" s="166">
        <v>49.3387003341753</v>
      </c>
      <c r="H248" s="166">
        <v>49.2736964304964</v>
      </c>
      <c r="I248" s="166">
        <v>49.270634765221438</v>
      </c>
    </row>
    <row r="249" spans="1:9" s="2" customFormat="1" x14ac:dyDescent="0.2">
      <c r="A249" s="390" t="s">
        <v>111</v>
      </c>
      <c r="B249" s="391">
        <v>13366087000</v>
      </c>
      <c r="C249" s="391">
        <v>6678558079</v>
      </c>
      <c r="D249" s="391">
        <v>6678558079</v>
      </c>
      <c r="E249" s="391">
        <v>6678558079</v>
      </c>
      <c r="F249" s="165">
        <v>6687528921</v>
      </c>
      <c r="G249" s="166">
        <v>49.966441779108578</v>
      </c>
      <c r="H249" s="166">
        <v>49.966441779108578</v>
      </c>
      <c r="I249" s="166">
        <v>49.966441779108578</v>
      </c>
    </row>
    <row r="250" spans="1:9" s="2" customFormat="1" x14ac:dyDescent="0.2">
      <c r="A250" s="390" t="s">
        <v>112</v>
      </c>
      <c r="B250" s="391">
        <v>2895822000</v>
      </c>
      <c r="C250" s="391">
        <v>1379839815</v>
      </c>
      <c r="D250" s="391">
        <v>1369396172</v>
      </c>
      <c r="E250" s="391">
        <v>1369144049</v>
      </c>
      <c r="F250" s="165">
        <v>1515982185</v>
      </c>
      <c r="G250" s="166">
        <v>47.649331174360853</v>
      </c>
      <c r="H250" s="166">
        <v>47.288685975864539</v>
      </c>
      <c r="I250" s="166">
        <v>47.279979536035015</v>
      </c>
    </row>
    <row r="251" spans="1:9" s="2" customFormat="1" x14ac:dyDescent="0.2">
      <c r="A251" s="389" t="s">
        <v>29</v>
      </c>
      <c r="B251" s="386">
        <v>10414127000</v>
      </c>
      <c r="C251" s="386">
        <v>9892725609.6100006</v>
      </c>
      <c r="D251" s="386">
        <v>7014512550.6199999</v>
      </c>
      <c r="E251" s="386">
        <v>7012806440.6199999</v>
      </c>
      <c r="F251" s="161">
        <v>521401390.38999939</v>
      </c>
      <c r="G251" s="162">
        <v>94.993325985077774</v>
      </c>
      <c r="H251" s="162">
        <v>67.355742354784027</v>
      </c>
      <c r="I251" s="162">
        <v>67.339359704562852</v>
      </c>
    </row>
    <row r="252" spans="1:9" s="2" customFormat="1" x14ac:dyDescent="0.2">
      <c r="A252" s="390" t="s">
        <v>113</v>
      </c>
      <c r="B252" s="391">
        <v>10414127000</v>
      </c>
      <c r="C252" s="391">
        <v>9892725609.6100006</v>
      </c>
      <c r="D252" s="391">
        <v>7014512550.6199999</v>
      </c>
      <c r="E252" s="391">
        <v>7012806440.6199999</v>
      </c>
      <c r="F252" s="165">
        <v>521401390.38999939</v>
      </c>
      <c r="G252" s="166">
        <v>94.993325985077774</v>
      </c>
      <c r="H252" s="166">
        <v>67.355742354784027</v>
      </c>
      <c r="I252" s="166">
        <v>67.339359704562852</v>
      </c>
    </row>
    <row r="253" spans="1:9" s="2" customFormat="1" x14ac:dyDescent="0.2">
      <c r="A253" s="389" t="s">
        <v>30</v>
      </c>
      <c r="B253" s="386">
        <v>6193800000</v>
      </c>
      <c r="C253" s="386">
        <v>56368589</v>
      </c>
      <c r="D253" s="386">
        <v>52290552</v>
      </c>
      <c r="E253" s="386">
        <v>52290552</v>
      </c>
      <c r="F253" s="161">
        <v>6137431411</v>
      </c>
      <c r="G253" s="162">
        <v>0.91008087119377445</v>
      </c>
      <c r="H253" s="162">
        <v>0.84424024024024025</v>
      </c>
      <c r="I253" s="162">
        <v>0.84424024024024025</v>
      </c>
    </row>
    <row r="254" spans="1:9" s="2" customFormat="1" x14ac:dyDescent="0.2">
      <c r="A254" s="390" t="s">
        <v>186</v>
      </c>
      <c r="B254" s="391">
        <v>1000000000</v>
      </c>
      <c r="C254" s="391">
        <v>0</v>
      </c>
      <c r="D254" s="391">
        <v>0</v>
      </c>
      <c r="E254" s="391">
        <v>0</v>
      </c>
      <c r="F254" s="165">
        <v>1000000000</v>
      </c>
      <c r="G254" s="166">
        <v>0</v>
      </c>
      <c r="H254" s="166">
        <v>0</v>
      </c>
      <c r="I254" s="166">
        <v>0</v>
      </c>
    </row>
    <row r="255" spans="1:9" s="2" customFormat="1" x14ac:dyDescent="0.2">
      <c r="A255" s="390" t="s">
        <v>115</v>
      </c>
      <c r="B255" s="391">
        <v>5000000000</v>
      </c>
      <c r="C255" s="391">
        <v>0</v>
      </c>
      <c r="D255" s="391">
        <v>0</v>
      </c>
      <c r="E255" s="391">
        <v>0</v>
      </c>
      <c r="F255" s="165">
        <v>5000000000</v>
      </c>
      <c r="G255" s="166">
        <v>0</v>
      </c>
      <c r="H255" s="166">
        <v>0</v>
      </c>
      <c r="I255" s="166">
        <v>0</v>
      </c>
    </row>
    <row r="256" spans="1:9" s="2" customFormat="1" x14ac:dyDescent="0.2">
      <c r="A256" s="390" t="s">
        <v>118</v>
      </c>
      <c r="B256" s="391">
        <v>97850000</v>
      </c>
      <c r="C256" s="391">
        <v>56368589</v>
      </c>
      <c r="D256" s="391">
        <v>52290552</v>
      </c>
      <c r="E256" s="391">
        <v>52290552</v>
      </c>
      <c r="F256" s="165">
        <v>41481411</v>
      </c>
      <c r="G256" s="166">
        <v>57.607142565150738</v>
      </c>
      <c r="H256" s="166">
        <v>53.43950127746551</v>
      </c>
      <c r="I256" s="166">
        <v>53.43950127746551</v>
      </c>
    </row>
    <row r="257" spans="1:9" s="2" customFormat="1" x14ac:dyDescent="0.2">
      <c r="A257" s="390" t="s">
        <v>124</v>
      </c>
      <c r="B257" s="391">
        <v>95950000</v>
      </c>
      <c r="C257" s="391">
        <v>0</v>
      </c>
      <c r="D257" s="391">
        <v>0</v>
      </c>
      <c r="E257" s="391">
        <v>0</v>
      </c>
      <c r="F257" s="165">
        <v>95950000</v>
      </c>
      <c r="G257" s="166">
        <v>0</v>
      </c>
      <c r="H257" s="166">
        <v>0</v>
      </c>
      <c r="I257" s="166">
        <v>0</v>
      </c>
    </row>
    <row r="258" spans="1:9" s="2" customFormat="1" x14ac:dyDescent="0.2">
      <c r="A258" s="389" t="s">
        <v>127</v>
      </c>
      <c r="B258" s="386">
        <v>726300000</v>
      </c>
      <c r="C258" s="386">
        <v>282251211</v>
      </c>
      <c r="D258" s="386">
        <v>282200861</v>
      </c>
      <c r="E258" s="386">
        <v>282200861</v>
      </c>
      <c r="F258" s="161">
        <v>444048789</v>
      </c>
      <c r="G258" s="162">
        <v>38.861518793886823</v>
      </c>
      <c r="H258" s="162">
        <v>38.854586396805729</v>
      </c>
      <c r="I258" s="162">
        <v>38.854586396805729</v>
      </c>
    </row>
    <row r="259" spans="1:9" s="2" customFormat="1" x14ac:dyDescent="0.2">
      <c r="A259" s="390" t="s">
        <v>128</v>
      </c>
      <c r="B259" s="391">
        <v>330000000</v>
      </c>
      <c r="C259" s="391">
        <v>282251211</v>
      </c>
      <c r="D259" s="391">
        <v>282200861</v>
      </c>
      <c r="E259" s="391">
        <v>282200861</v>
      </c>
      <c r="F259" s="165">
        <v>47748789</v>
      </c>
      <c r="G259" s="166">
        <v>85.530670000000001</v>
      </c>
      <c r="H259" s="166">
        <v>85.515412424242427</v>
      </c>
      <c r="I259" s="166">
        <v>85.515412424242427</v>
      </c>
    </row>
    <row r="260" spans="1:9" s="2" customFormat="1" x14ac:dyDescent="0.2">
      <c r="A260" s="390" t="s">
        <v>130</v>
      </c>
      <c r="B260" s="391">
        <v>396300000</v>
      </c>
      <c r="C260" s="391">
        <v>0</v>
      </c>
      <c r="D260" s="391">
        <v>0</v>
      </c>
      <c r="E260" s="391">
        <v>0</v>
      </c>
      <c r="F260" s="165">
        <v>396300000</v>
      </c>
      <c r="G260" s="166">
        <v>0</v>
      </c>
      <c r="H260" s="166">
        <v>0</v>
      </c>
      <c r="I260" s="166">
        <v>0</v>
      </c>
    </row>
    <row r="261" spans="1:9" s="2" customFormat="1" x14ac:dyDescent="0.2">
      <c r="A261" s="388" t="s">
        <v>131</v>
      </c>
      <c r="B261" s="386">
        <v>90010744264</v>
      </c>
      <c r="C261" s="386">
        <v>63755768608.470001</v>
      </c>
      <c r="D261" s="386">
        <v>26048345948.18</v>
      </c>
      <c r="E261" s="386">
        <v>26048345948.18</v>
      </c>
      <c r="F261" s="161">
        <v>26254975655.529999</v>
      </c>
      <c r="G261" s="162">
        <v>70.831287008887969</v>
      </c>
      <c r="H261" s="162">
        <v>28.939151832564164</v>
      </c>
      <c r="I261" s="162">
        <v>28.939151832564164</v>
      </c>
    </row>
    <row r="262" spans="1:9" s="2" customFormat="1" x14ac:dyDescent="0.2">
      <c r="A262" s="389" t="s">
        <v>1653</v>
      </c>
      <c r="B262" s="386">
        <v>90010744264</v>
      </c>
      <c r="C262" s="386">
        <v>63755768608.470001</v>
      </c>
      <c r="D262" s="386">
        <v>26048345948.18</v>
      </c>
      <c r="E262" s="386">
        <v>26048345948.18</v>
      </c>
      <c r="F262" s="161">
        <v>26254975655.529999</v>
      </c>
      <c r="G262" s="162">
        <v>70.831287008887969</v>
      </c>
      <c r="H262" s="162">
        <v>28.939151832564164</v>
      </c>
      <c r="I262" s="162">
        <v>28.939151832564164</v>
      </c>
    </row>
    <row r="263" spans="1:9" s="2" customFormat="1" ht="22.5" x14ac:dyDescent="0.2">
      <c r="A263" s="390" t="s">
        <v>213</v>
      </c>
      <c r="B263" s="391">
        <v>61010744264</v>
      </c>
      <c r="C263" s="391">
        <v>48848709232.769997</v>
      </c>
      <c r="D263" s="391">
        <v>20839279987.630001</v>
      </c>
      <c r="E263" s="391">
        <v>20839279987.630001</v>
      </c>
      <c r="F263" s="165">
        <v>12162035031.230003</v>
      </c>
      <c r="G263" s="166">
        <v>80.065748782536431</v>
      </c>
      <c r="H263" s="166">
        <v>34.156737864819696</v>
      </c>
      <c r="I263" s="166">
        <v>34.156737864819696</v>
      </c>
    </row>
    <row r="264" spans="1:9" s="2" customFormat="1" ht="22.5" x14ac:dyDescent="0.2">
      <c r="A264" s="390" t="s">
        <v>214</v>
      </c>
      <c r="B264" s="391">
        <v>20000000000</v>
      </c>
      <c r="C264" s="391">
        <v>11501523009.700001</v>
      </c>
      <c r="D264" s="391">
        <v>4624134130.25</v>
      </c>
      <c r="E264" s="391">
        <v>4624134130.25</v>
      </c>
      <c r="F264" s="165">
        <v>8498476990.2999992</v>
      </c>
      <c r="G264" s="166">
        <v>57.507615048500007</v>
      </c>
      <c r="H264" s="166">
        <v>23.120670651249998</v>
      </c>
      <c r="I264" s="166">
        <v>23.120670651249998</v>
      </c>
    </row>
    <row r="265" spans="1:9" s="2" customFormat="1" ht="22.5" x14ac:dyDescent="0.2">
      <c r="A265" s="390" t="s">
        <v>1663</v>
      </c>
      <c r="B265" s="391">
        <v>9000000000</v>
      </c>
      <c r="C265" s="391">
        <v>3405536366</v>
      </c>
      <c r="D265" s="391">
        <v>584931830.29999995</v>
      </c>
      <c r="E265" s="391">
        <v>584931830.29999995</v>
      </c>
      <c r="F265" s="165">
        <v>5594463634</v>
      </c>
      <c r="G265" s="166">
        <v>37.839292955555557</v>
      </c>
      <c r="H265" s="166">
        <v>6.4992425588888887</v>
      </c>
      <c r="I265" s="166">
        <v>6.4992425588888887</v>
      </c>
    </row>
    <row r="266" spans="1:9" s="2" customFormat="1" ht="11.25" customHeight="1" x14ac:dyDescent="0.2">
      <c r="A266" s="387" t="s">
        <v>215</v>
      </c>
      <c r="B266" s="386">
        <v>126295932329</v>
      </c>
      <c r="C266" s="386">
        <v>86180335223.799988</v>
      </c>
      <c r="D266" s="386">
        <v>61730174292.300003</v>
      </c>
      <c r="E266" s="386">
        <v>61708595878.93</v>
      </c>
      <c r="F266" s="161">
        <v>40115597105.200012</v>
      </c>
      <c r="G266" s="162">
        <v>68.236825711299105</v>
      </c>
      <c r="H266" s="162">
        <v>48.877404959878945</v>
      </c>
      <c r="I266" s="162">
        <v>48.860319363397664</v>
      </c>
    </row>
    <row r="267" spans="1:9" s="2" customFormat="1" x14ac:dyDescent="0.2">
      <c r="A267" s="388" t="s">
        <v>109</v>
      </c>
      <c r="B267" s="386">
        <v>92642798000</v>
      </c>
      <c r="C267" s="386">
        <v>53270459719.669998</v>
      </c>
      <c r="D267" s="386">
        <v>45880122525.300003</v>
      </c>
      <c r="E267" s="386">
        <v>45867399340.93</v>
      </c>
      <c r="F267" s="161">
        <v>39372338280.330002</v>
      </c>
      <c r="G267" s="162">
        <v>57.500918441247848</v>
      </c>
      <c r="H267" s="162">
        <v>49.523679676967447</v>
      </c>
      <c r="I267" s="162">
        <v>49.509946084454405</v>
      </c>
    </row>
    <row r="268" spans="1:9" s="2" customFormat="1" x14ac:dyDescent="0.2">
      <c r="A268" s="389" t="s">
        <v>28</v>
      </c>
      <c r="B268" s="386">
        <v>69884035000</v>
      </c>
      <c r="C268" s="386">
        <v>36140344776</v>
      </c>
      <c r="D268" s="386">
        <v>36139458058</v>
      </c>
      <c r="E268" s="386">
        <v>36139458058</v>
      </c>
      <c r="F268" s="161">
        <v>33743690224</v>
      </c>
      <c r="G268" s="162">
        <v>51.714736815067987</v>
      </c>
      <c r="H268" s="162">
        <v>51.713467973049923</v>
      </c>
      <c r="I268" s="162">
        <v>51.713467973049923</v>
      </c>
    </row>
    <row r="269" spans="1:9" s="2" customFormat="1" x14ac:dyDescent="0.2">
      <c r="A269" s="390" t="s">
        <v>110</v>
      </c>
      <c r="B269" s="391">
        <v>43492903000</v>
      </c>
      <c r="C269" s="391">
        <v>25505966070</v>
      </c>
      <c r="D269" s="391">
        <v>25505887306</v>
      </c>
      <c r="E269" s="391">
        <v>25505887306</v>
      </c>
      <c r="F269" s="165">
        <v>17986936930</v>
      </c>
      <c r="G269" s="166">
        <v>58.64397248902884</v>
      </c>
      <c r="H269" s="166">
        <v>58.643791392816439</v>
      </c>
      <c r="I269" s="166">
        <v>58.643791392816439</v>
      </c>
    </row>
    <row r="270" spans="1:9" s="2" customFormat="1" x14ac:dyDescent="0.2">
      <c r="A270" s="390" t="s">
        <v>111</v>
      </c>
      <c r="B270" s="391">
        <v>15649756000</v>
      </c>
      <c r="C270" s="391">
        <v>8363344372</v>
      </c>
      <c r="D270" s="391">
        <v>8363138272</v>
      </c>
      <c r="E270" s="391">
        <v>8363138272</v>
      </c>
      <c r="F270" s="165">
        <v>7286411628</v>
      </c>
      <c r="G270" s="166">
        <v>53.440733337951087</v>
      </c>
      <c r="H270" s="166">
        <v>53.439416384511041</v>
      </c>
      <c r="I270" s="166">
        <v>53.439416384511041</v>
      </c>
    </row>
    <row r="271" spans="1:9" s="2" customFormat="1" x14ac:dyDescent="0.2">
      <c r="A271" s="390" t="s">
        <v>112</v>
      </c>
      <c r="B271" s="391">
        <v>4046315000</v>
      </c>
      <c r="C271" s="391">
        <v>2271034334</v>
      </c>
      <c r="D271" s="391">
        <v>2270432480</v>
      </c>
      <c r="E271" s="391">
        <v>2270432480</v>
      </c>
      <c r="F271" s="165">
        <v>1775280666</v>
      </c>
      <c r="G271" s="166">
        <v>56.125989548515129</v>
      </c>
      <c r="H271" s="166">
        <v>56.111115422303989</v>
      </c>
      <c r="I271" s="166">
        <v>56.111115422303989</v>
      </c>
    </row>
    <row r="272" spans="1:9" s="2" customFormat="1" x14ac:dyDescent="0.2">
      <c r="A272" s="390" t="s">
        <v>216</v>
      </c>
      <c r="B272" s="391">
        <v>6695061000</v>
      </c>
      <c r="C272" s="391">
        <v>0</v>
      </c>
      <c r="D272" s="391">
        <v>0</v>
      </c>
      <c r="E272" s="391">
        <v>0</v>
      </c>
      <c r="F272" s="165">
        <v>6695061000</v>
      </c>
      <c r="G272" s="166">
        <v>0</v>
      </c>
      <c r="H272" s="166">
        <v>0</v>
      </c>
      <c r="I272" s="166">
        <v>0</v>
      </c>
    </row>
    <row r="273" spans="1:9" s="2" customFormat="1" x14ac:dyDescent="0.2">
      <c r="A273" s="389" t="s">
        <v>29</v>
      </c>
      <c r="B273" s="386">
        <v>22188500000</v>
      </c>
      <c r="C273" s="386">
        <v>17001443059.67</v>
      </c>
      <c r="D273" s="386">
        <v>9614923090.2999992</v>
      </c>
      <c r="E273" s="386">
        <v>9602199905.9300003</v>
      </c>
      <c r="F273" s="161">
        <v>5187056940.3299999</v>
      </c>
      <c r="G273" s="162">
        <v>76.622768820199653</v>
      </c>
      <c r="H273" s="162">
        <v>43.332911599702548</v>
      </c>
      <c r="I273" s="162">
        <v>43.275570254546274</v>
      </c>
    </row>
    <row r="274" spans="1:9" s="2" customFormat="1" x14ac:dyDescent="0.2">
      <c r="A274" s="390" t="s">
        <v>113</v>
      </c>
      <c r="B274" s="391">
        <v>22188500000</v>
      </c>
      <c r="C274" s="391">
        <v>17001443059.67</v>
      </c>
      <c r="D274" s="391">
        <v>9614923090.2999992</v>
      </c>
      <c r="E274" s="391">
        <v>9602199905.9300003</v>
      </c>
      <c r="F274" s="165">
        <v>5187056940.3299999</v>
      </c>
      <c r="G274" s="166">
        <v>76.622768820199653</v>
      </c>
      <c r="H274" s="166">
        <v>43.332911599702548</v>
      </c>
      <c r="I274" s="166">
        <v>43.275570254546274</v>
      </c>
    </row>
    <row r="275" spans="1:9" s="2" customFormat="1" x14ac:dyDescent="0.2">
      <c r="A275" s="389" t="s">
        <v>30</v>
      </c>
      <c r="B275" s="386">
        <v>381900000</v>
      </c>
      <c r="C275" s="386">
        <v>128071884</v>
      </c>
      <c r="D275" s="386">
        <v>125141377</v>
      </c>
      <c r="E275" s="386">
        <v>125141377</v>
      </c>
      <c r="F275" s="161">
        <v>253828116</v>
      </c>
      <c r="G275" s="162">
        <v>33.535450117831893</v>
      </c>
      <c r="H275" s="162">
        <v>32.768100811730818</v>
      </c>
      <c r="I275" s="162">
        <v>32.768100811730818</v>
      </c>
    </row>
    <row r="276" spans="1:9" s="2" customFormat="1" x14ac:dyDescent="0.2">
      <c r="A276" s="390" t="s">
        <v>118</v>
      </c>
      <c r="B276" s="391">
        <v>275100000</v>
      </c>
      <c r="C276" s="391">
        <v>128071884</v>
      </c>
      <c r="D276" s="391">
        <v>125141377</v>
      </c>
      <c r="E276" s="391">
        <v>125141377</v>
      </c>
      <c r="F276" s="165">
        <v>147028116</v>
      </c>
      <c r="G276" s="166">
        <v>46.554665212649944</v>
      </c>
      <c r="H276" s="166">
        <v>45.489413667757177</v>
      </c>
      <c r="I276" s="166">
        <v>45.489413667757177</v>
      </c>
    </row>
    <row r="277" spans="1:9" s="2" customFormat="1" x14ac:dyDescent="0.2">
      <c r="A277" s="390" t="s">
        <v>124</v>
      </c>
      <c r="B277" s="391">
        <v>106800000</v>
      </c>
      <c r="C277" s="391">
        <v>0</v>
      </c>
      <c r="D277" s="391">
        <v>0</v>
      </c>
      <c r="E277" s="391">
        <v>0</v>
      </c>
      <c r="F277" s="165">
        <v>106800000</v>
      </c>
      <c r="G277" s="166">
        <v>0</v>
      </c>
      <c r="H277" s="166">
        <v>0</v>
      </c>
      <c r="I277" s="166">
        <v>0</v>
      </c>
    </row>
    <row r="278" spans="1:9" s="2" customFormat="1" ht="11.45" customHeight="1" x14ac:dyDescent="0.2">
      <c r="A278" s="389" t="s">
        <v>127</v>
      </c>
      <c r="B278" s="386">
        <v>188363000</v>
      </c>
      <c r="C278" s="386">
        <v>600000</v>
      </c>
      <c r="D278" s="386">
        <v>600000</v>
      </c>
      <c r="E278" s="386">
        <v>600000</v>
      </c>
      <c r="F278" s="161">
        <v>187763000</v>
      </c>
      <c r="G278" s="162">
        <v>0.31853389466084103</v>
      </c>
      <c r="H278" s="162">
        <v>0.31853389466084103</v>
      </c>
      <c r="I278" s="162">
        <v>0.31853389466084103</v>
      </c>
    </row>
    <row r="279" spans="1:9" s="2" customFormat="1" x14ac:dyDescent="0.2">
      <c r="A279" s="390" t="s">
        <v>128</v>
      </c>
      <c r="B279" s="391">
        <v>28063000</v>
      </c>
      <c r="C279" s="391">
        <v>600000</v>
      </c>
      <c r="D279" s="391">
        <v>600000</v>
      </c>
      <c r="E279" s="391">
        <v>600000</v>
      </c>
      <c r="F279" s="165">
        <v>27463000</v>
      </c>
      <c r="G279" s="166">
        <v>2.1380465381463138</v>
      </c>
      <c r="H279" s="166">
        <v>2.1380465381463138</v>
      </c>
      <c r="I279" s="166">
        <v>2.1380465381463138</v>
      </c>
    </row>
    <row r="280" spans="1:9" s="2" customFormat="1" x14ac:dyDescent="0.2">
      <c r="A280" s="390" t="s">
        <v>130</v>
      </c>
      <c r="B280" s="391">
        <v>160300000</v>
      </c>
      <c r="C280" s="391">
        <v>0</v>
      </c>
      <c r="D280" s="391">
        <v>0</v>
      </c>
      <c r="E280" s="391">
        <v>0</v>
      </c>
      <c r="F280" s="165">
        <v>160300000</v>
      </c>
      <c r="G280" s="166">
        <v>0</v>
      </c>
      <c r="H280" s="166">
        <v>0</v>
      </c>
      <c r="I280" s="166">
        <v>0</v>
      </c>
    </row>
    <row r="281" spans="1:9" s="2" customFormat="1" x14ac:dyDescent="0.2">
      <c r="A281" s="388" t="s">
        <v>131</v>
      </c>
      <c r="B281" s="386">
        <v>33653134329</v>
      </c>
      <c r="C281" s="386">
        <v>32909875504.129997</v>
      </c>
      <c r="D281" s="386">
        <v>15850051767</v>
      </c>
      <c r="E281" s="386">
        <v>15841196538</v>
      </c>
      <c r="F281" s="161">
        <v>743258824.87000275</v>
      </c>
      <c r="G281" s="162">
        <v>97.791412777176262</v>
      </c>
      <c r="H281" s="162">
        <v>47.098292872356602</v>
      </c>
      <c r="I281" s="162">
        <v>47.071979635338529</v>
      </c>
    </row>
    <row r="282" spans="1:9" s="2" customFormat="1" x14ac:dyDescent="0.2">
      <c r="A282" s="389" t="s">
        <v>1653</v>
      </c>
      <c r="B282" s="386">
        <v>33653134329</v>
      </c>
      <c r="C282" s="386">
        <v>32909875504.129997</v>
      </c>
      <c r="D282" s="386">
        <v>15850051767</v>
      </c>
      <c r="E282" s="386">
        <v>15841196538</v>
      </c>
      <c r="F282" s="161">
        <v>743258824.87000275</v>
      </c>
      <c r="G282" s="162">
        <v>97.791412777176262</v>
      </c>
      <c r="H282" s="162">
        <v>47.098292872356602</v>
      </c>
      <c r="I282" s="162">
        <v>47.071979635338529</v>
      </c>
    </row>
    <row r="283" spans="1:9" s="2" customFormat="1" ht="22.5" x14ac:dyDescent="0.2">
      <c r="A283" s="390" t="s">
        <v>214</v>
      </c>
      <c r="B283" s="391">
        <v>13653134329</v>
      </c>
      <c r="C283" s="391">
        <v>13131828010.129999</v>
      </c>
      <c r="D283" s="391">
        <v>6386451143</v>
      </c>
      <c r="E283" s="391">
        <v>6386451143</v>
      </c>
      <c r="F283" s="165">
        <v>521306318.87000084</v>
      </c>
      <c r="G283" s="166">
        <v>96.181782832366054</v>
      </c>
      <c r="H283" s="166">
        <v>46.776446998216599</v>
      </c>
      <c r="I283" s="166">
        <v>46.776446998216599</v>
      </c>
    </row>
    <row r="284" spans="1:9" s="2" customFormat="1" ht="22.5" x14ac:dyDescent="0.2">
      <c r="A284" s="390" t="s">
        <v>217</v>
      </c>
      <c r="B284" s="391">
        <v>20000000000</v>
      </c>
      <c r="C284" s="391">
        <v>19778047494</v>
      </c>
      <c r="D284" s="391">
        <v>9463600624</v>
      </c>
      <c r="E284" s="391">
        <v>9454745395</v>
      </c>
      <c r="F284" s="165">
        <v>221952506</v>
      </c>
      <c r="G284" s="166">
        <v>98.890237470000002</v>
      </c>
      <c r="H284" s="166">
        <v>47.31800312</v>
      </c>
      <c r="I284" s="166">
        <v>47.273726975000002</v>
      </c>
    </row>
    <row r="285" spans="1:9" s="2" customFormat="1" x14ac:dyDescent="0.2">
      <c r="A285" s="387" t="s">
        <v>218</v>
      </c>
      <c r="B285" s="386">
        <v>97681276482</v>
      </c>
      <c r="C285" s="386">
        <v>66906043604.850006</v>
      </c>
      <c r="D285" s="386">
        <v>45706120576.589996</v>
      </c>
      <c r="E285" s="386">
        <v>45706120576.589996</v>
      </c>
      <c r="F285" s="161">
        <v>30775232877.149994</v>
      </c>
      <c r="G285" s="162">
        <v>68.494235553093901</v>
      </c>
      <c r="H285" s="162">
        <v>46.791076266302056</v>
      </c>
      <c r="I285" s="162">
        <v>46.791076266302056</v>
      </c>
    </row>
    <row r="286" spans="1:9" s="2" customFormat="1" x14ac:dyDescent="0.2">
      <c r="A286" s="388" t="s">
        <v>109</v>
      </c>
      <c r="B286" s="386">
        <v>61520291000</v>
      </c>
      <c r="C286" s="386">
        <v>42216915605.880005</v>
      </c>
      <c r="D286" s="386">
        <v>34157145069.129997</v>
      </c>
      <c r="E286" s="386">
        <v>34157145069.129997</v>
      </c>
      <c r="F286" s="161">
        <v>19303375394.119995</v>
      </c>
      <c r="G286" s="162">
        <v>68.6227501847805</v>
      </c>
      <c r="H286" s="162">
        <v>55.521754715253216</v>
      </c>
      <c r="I286" s="162">
        <v>55.521754715253216</v>
      </c>
    </row>
    <row r="287" spans="1:9" s="2" customFormat="1" x14ac:dyDescent="0.2">
      <c r="A287" s="389" t="s">
        <v>28</v>
      </c>
      <c r="B287" s="386">
        <v>38683060000</v>
      </c>
      <c r="C287" s="386">
        <v>22522427959</v>
      </c>
      <c r="D287" s="386">
        <v>22396422582</v>
      </c>
      <c r="E287" s="386">
        <v>22396422582</v>
      </c>
      <c r="F287" s="161">
        <v>16160632041</v>
      </c>
      <c r="G287" s="162">
        <v>58.222973981375823</v>
      </c>
      <c r="H287" s="162">
        <v>57.897236108001792</v>
      </c>
      <c r="I287" s="162">
        <v>57.897236108001792</v>
      </c>
    </row>
    <row r="288" spans="1:9" s="2" customFormat="1" x14ac:dyDescent="0.2">
      <c r="A288" s="390" t="s">
        <v>110</v>
      </c>
      <c r="B288" s="391">
        <v>26106767000</v>
      </c>
      <c r="C288" s="391">
        <v>14908795397</v>
      </c>
      <c r="D288" s="391">
        <v>14896841138</v>
      </c>
      <c r="E288" s="391">
        <v>14896841138</v>
      </c>
      <c r="F288" s="165">
        <v>11197971603</v>
      </c>
      <c r="G288" s="166">
        <v>57.107015192651012</v>
      </c>
      <c r="H288" s="166">
        <v>57.0612253060672</v>
      </c>
      <c r="I288" s="166">
        <v>57.0612253060672</v>
      </c>
    </row>
    <row r="289" spans="1:9" s="2" customFormat="1" x14ac:dyDescent="0.2">
      <c r="A289" s="390" t="s">
        <v>111</v>
      </c>
      <c r="B289" s="391">
        <v>9818933000</v>
      </c>
      <c r="C289" s="391">
        <v>6294728876</v>
      </c>
      <c r="D289" s="391">
        <v>6184752962</v>
      </c>
      <c r="E289" s="391">
        <v>6184752962</v>
      </c>
      <c r="F289" s="165">
        <v>3524204124</v>
      </c>
      <c r="G289" s="166">
        <v>64.108074431305312</v>
      </c>
      <c r="H289" s="166">
        <v>62.988035074686834</v>
      </c>
      <c r="I289" s="166">
        <v>62.988035074686834</v>
      </c>
    </row>
    <row r="290" spans="1:9" s="2" customFormat="1" x14ac:dyDescent="0.2">
      <c r="A290" s="390" t="s">
        <v>112</v>
      </c>
      <c r="B290" s="391">
        <v>2757360000</v>
      </c>
      <c r="C290" s="391">
        <v>1318903686</v>
      </c>
      <c r="D290" s="391">
        <v>1314828482</v>
      </c>
      <c r="E290" s="391">
        <v>1314828482</v>
      </c>
      <c r="F290" s="165">
        <v>1438456314</v>
      </c>
      <c r="G290" s="166">
        <v>47.83211789537819</v>
      </c>
      <c r="H290" s="166">
        <v>47.684324208663362</v>
      </c>
      <c r="I290" s="166">
        <v>47.684324208663362</v>
      </c>
    </row>
    <row r="291" spans="1:9" s="2" customFormat="1" x14ac:dyDescent="0.2">
      <c r="A291" s="389" t="s">
        <v>29</v>
      </c>
      <c r="B291" s="386">
        <v>22049200000</v>
      </c>
      <c r="C291" s="386">
        <v>19514571647.880001</v>
      </c>
      <c r="D291" s="386">
        <v>11588735588.129999</v>
      </c>
      <c r="E291" s="386">
        <v>11588735588.129999</v>
      </c>
      <c r="F291" s="161">
        <v>2534628352.1199989</v>
      </c>
      <c r="G291" s="162">
        <v>88.504669774322892</v>
      </c>
      <c r="H291" s="162">
        <v>52.558530867922634</v>
      </c>
      <c r="I291" s="162">
        <v>52.558530867922634</v>
      </c>
    </row>
    <row r="292" spans="1:9" s="2" customFormat="1" x14ac:dyDescent="0.2">
      <c r="A292" s="390" t="s">
        <v>113</v>
      </c>
      <c r="B292" s="391">
        <v>22049200000</v>
      </c>
      <c r="C292" s="391">
        <v>19514571647.880001</v>
      </c>
      <c r="D292" s="391">
        <v>11588735588.129999</v>
      </c>
      <c r="E292" s="391">
        <v>11588735588.129999</v>
      </c>
      <c r="F292" s="165">
        <v>2534628352.1199989</v>
      </c>
      <c r="G292" s="166">
        <v>88.504669774322892</v>
      </c>
      <c r="H292" s="166">
        <v>52.558530867922634</v>
      </c>
      <c r="I292" s="166">
        <v>52.558530867922634</v>
      </c>
    </row>
    <row r="293" spans="1:9" s="2" customFormat="1" x14ac:dyDescent="0.2">
      <c r="A293" s="389" t="s">
        <v>30</v>
      </c>
      <c r="B293" s="386">
        <v>284031000</v>
      </c>
      <c r="C293" s="386">
        <v>92411074</v>
      </c>
      <c r="D293" s="386">
        <v>84481974</v>
      </c>
      <c r="E293" s="386">
        <v>84481974</v>
      </c>
      <c r="F293" s="161">
        <v>191619926</v>
      </c>
      <c r="G293" s="162">
        <v>32.535559146712863</v>
      </c>
      <c r="H293" s="162">
        <v>29.743927247377925</v>
      </c>
      <c r="I293" s="162">
        <v>29.743927247377925</v>
      </c>
    </row>
    <row r="294" spans="1:9" s="2" customFormat="1" x14ac:dyDescent="0.2">
      <c r="A294" s="390" t="s">
        <v>118</v>
      </c>
      <c r="B294" s="391">
        <v>124031000</v>
      </c>
      <c r="C294" s="391">
        <v>92411074</v>
      </c>
      <c r="D294" s="391">
        <v>84481974</v>
      </c>
      <c r="E294" s="391">
        <v>84481974</v>
      </c>
      <c r="F294" s="165">
        <v>31619926</v>
      </c>
      <c r="G294" s="166">
        <v>74.506433069152067</v>
      </c>
      <c r="H294" s="166">
        <v>68.113595794599732</v>
      </c>
      <c r="I294" s="166">
        <v>68.113595794599732</v>
      </c>
    </row>
    <row r="295" spans="1:9" s="2" customFormat="1" x14ac:dyDescent="0.2">
      <c r="A295" s="390" t="s">
        <v>124</v>
      </c>
      <c r="B295" s="391">
        <v>160000000</v>
      </c>
      <c r="C295" s="391">
        <v>0</v>
      </c>
      <c r="D295" s="391">
        <v>0</v>
      </c>
      <c r="E295" s="391">
        <v>0</v>
      </c>
      <c r="F295" s="165">
        <v>160000000</v>
      </c>
      <c r="G295" s="166">
        <v>0</v>
      </c>
      <c r="H295" s="166">
        <v>0</v>
      </c>
      <c r="I295" s="166">
        <v>0</v>
      </c>
    </row>
    <row r="296" spans="1:9" s="2" customFormat="1" x14ac:dyDescent="0.2">
      <c r="A296" s="389" t="s">
        <v>127</v>
      </c>
      <c r="B296" s="386">
        <v>504000000</v>
      </c>
      <c r="C296" s="386">
        <v>87504925</v>
      </c>
      <c r="D296" s="386">
        <v>87504925</v>
      </c>
      <c r="E296" s="386">
        <v>87504925</v>
      </c>
      <c r="F296" s="161">
        <v>416495075</v>
      </c>
      <c r="G296" s="162">
        <v>17.362088293650793</v>
      </c>
      <c r="H296" s="162">
        <v>17.362088293650793</v>
      </c>
      <c r="I296" s="162">
        <v>17.362088293650793</v>
      </c>
    </row>
    <row r="297" spans="1:9" s="2" customFormat="1" x14ac:dyDescent="0.2">
      <c r="A297" s="390" t="s">
        <v>128</v>
      </c>
      <c r="B297" s="391">
        <v>259800000</v>
      </c>
      <c r="C297" s="391">
        <v>87504925</v>
      </c>
      <c r="D297" s="391">
        <v>87504925</v>
      </c>
      <c r="E297" s="391">
        <v>87504925</v>
      </c>
      <c r="F297" s="165">
        <v>172295075</v>
      </c>
      <c r="G297" s="166">
        <v>33.681649345650499</v>
      </c>
      <c r="H297" s="166">
        <v>33.681649345650499</v>
      </c>
      <c r="I297" s="166">
        <v>33.681649345650499</v>
      </c>
    </row>
    <row r="298" spans="1:9" s="2" customFormat="1" x14ac:dyDescent="0.2">
      <c r="A298" s="390" t="s">
        <v>130</v>
      </c>
      <c r="B298" s="391">
        <v>244200000</v>
      </c>
      <c r="C298" s="391">
        <v>0</v>
      </c>
      <c r="D298" s="391">
        <v>0</v>
      </c>
      <c r="E298" s="391">
        <v>0</v>
      </c>
      <c r="F298" s="165">
        <v>244200000</v>
      </c>
      <c r="G298" s="166">
        <v>0</v>
      </c>
      <c r="H298" s="166">
        <v>0</v>
      </c>
      <c r="I298" s="166">
        <v>0</v>
      </c>
    </row>
    <row r="299" spans="1:9" s="2" customFormat="1" x14ac:dyDescent="0.2">
      <c r="A299" s="388" t="s">
        <v>131</v>
      </c>
      <c r="B299" s="386">
        <v>36160985482</v>
      </c>
      <c r="C299" s="386">
        <v>24689127998.970001</v>
      </c>
      <c r="D299" s="386">
        <v>11548975507.459999</v>
      </c>
      <c r="E299" s="386">
        <v>11548975507.459999</v>
      </c>
      <c r="F299" s="161">
        <v>11471857483.029999</v>
      </c>
      <c r="G299" s="162">
        <v>68.275595009045347</v>
      </c>
      <c r="H299" s="162">
        <v>31.937668051687307</v>
      </c>
      <c r="I299" s="162">
        <v>31.937668051687307</v>
      </c>
    </row>
    <row r="300" spans="1:9" s="2" customFormat="1" x14ac:dyDescent="0.2">
      <c r="A300" s="389" t="s">
        <v>1653</v>
      </c>
      <c r="B300" s="386">
        <v>36160985482</v>
      </c>
      <c r="C300" s="386">
        <v>24689127998.970001</v>
      </c>
      <c r="D300" s="386">
        <v>11548975507.459999</v>
      </c>
      <c r="E300" s="386">
        <v>11548975507.459999</v>
      </c>
      <c r="F300" s="161">
        <v>11471857483.029999</v>
      </c>
      <c r="G300" s="162">
        <v>68.275595009045347</v>
      </c>
      <c r="H300" s="162">
        <v>31.937668051687307</v>
      </c>
      <c r="I300" s="162">
        <v>31.937668051687307</v>
      </c>
    </row>
    <row r="301" spans="1:9" s="2" customFormat="1" ht="22.5" x14ac:dyDescent="0.2">
      <c r="A301" s="390" t="s">
        <v>214</v>
      </c>
      <c r="B301" s="391">
        <v>14208904727</v>
      </c>
      <c r="C301" s="391">
        <v>6836612372.6400003</v>
      </c>
      <c r="D301" s="391">
        <v>2735039976.46</v>
      </c>
      <c r="E301" s="391">
        <v>2735039976.46</v>
      </c>
      <c r="F301" s="165">
        <v>7372292354.3599997</v>
      </c>
      <c r="G301" s="166">
        <v>48.114984961852507</v>
      </c>
      <c r="H301" s="166">
        <v>19.248774124460351</v>
      </c>
      <c r="I301" s="166">
        <v>19.248774124460351</v>
      </c>
    </row>
    <row r="302" spans="1:9" s="2" customFormat="1" ht="22.5" x14ac:dyDescent="0.2">
      <c r="A302" s="390" t="s">
        <v>219</v>
      </c>
      <c r="B302" s="391">
        <v>3816584452</v>
      </c>
      <c r="C302" s="391">
        <v>3805082648</v>
      </c>
      <c r="D302" s="391">
        <v>2556336191</v>
      </c>
      <c r="E302" s="391">
        <v>2556336191</v>
      </c>
      <c r="F302" s="165">
        <v>11501804</v>
      </c>
      <c r="G302" s="166">
        <v>99.698636198290529</v>
      </c>
      <c r="H302" s="166">
        <v>66.979683618959513</v>
      </c>
      <c r="I302" s="166">
        <v>66.979683618959513</v>
      </c>
    </row>
    <row r="303" spans="1:9" s="2" customFormat="1" ht="22.5" x14ac:dyDescent="0.2">
      <c r="A303" s="390" t="s">
        <v>220</v>
      </c>
      <c r="B303" s="391">
        <v>18135496303</v>
      </c>
      <c r="C303" s="391">
        <v>14047432978.33</v>
      </c>
      <c r="D303" s="391">
        <v>6257599340</v>
      </c>
      <c r="E303" s="391">
        <v>6257599340</v>
      </c>
      <c r="F303" s="165">
        <v>4088063324.6700001</v>
      </c>
      <c r="G303" s="166">
        <v>77.458221951203257</v>
      </c>
      <c r="H303" s="166">
        <v>34.504704119759097</v>
      </c>
      <c r="I303" s="166">
        <v>34.504704119759097</v>
      </c>
    </row>
    <row r="304" spans="1:9" s="2" customFormat="1" x14ac:dyDescent="0.2">
      <c r="A304" s="387" t="s">
        <v>221</v>
      </c>
      <c r="B304" s="386">
        <v>273351559454</v>
      </c>
      <c r="C304" s="386">
        <v>193635719575.44</v>
      </c>
      <c r="D304" s="386">
        <v>138855919282.66998</v>
      </c>
      <c r="E304" s="386">
        <v>138672036227.66998</v>
      </c>
      <c r="F304" s="161">
        <v>79715839878.559998</v>
      </c>
      <c r="G304" s="162">
        <v>70.837612912182891</v>
      </c>
      <c r="H304" s="162">
        <v>50.797558850596879</v>
      </c>
      <c r="I304" s="162">
        <v>50.730289047795218</v>
      </c>
    </row>
    <row r="305" spans="1:9" s="2" customFormat="1" x14ac:dyDescent="0.2">
      <c r="A305" s="388" t="s">
        <v>109</v>
      </c>
      <c r="B305" s="386">
        <v>94262862000</v>
      </c>
      <c r="C305" s="386">
        <v>92837254589</v>
      </c>
      <c r="D305" s="386">
        <v>92837254589</v>
      </c>
      <c r="E305" s="386">
        <v>92837254589</v>
      </c>
      <c r="F305" s="161">
        <v>1425607411</v>
      </c>
      <c r="G305" s="162">
        <v>98.487625581536022</v>
      </c>
      <c r="H305" s="162">
        <v>98.487625581536022</v>
      </c>
      <c r="I305" s="162">
        <v>98.487625581536022</v>
      </c>
    </row>
    <row r="306" spans="1:9" s="2" customFormat="1" x14ac:dyDescent="0.2">
      <c r="A306" s="389" t="s">
        <v>30</v>
      </c>
      <c r="B306" s="386">
        <v>92742798000</v>
      </c>
      <c r="C306" s="386">
        <v>92642798000</v>
      </c>
      <c r="D306" s="386">
        <v>92642798000</v>
      </c>
      <c r="E306" s="386">
        <v>92642798000</v>
      </c>
      <c r="F306" s="161">
        <v>100000000</v>
      </c>
      <c r="G306" s="162">
        <v>99.892174915835511</v>
      </c>
      <c r="H306" s="162">
        <v>99.892174915835511</v>
      </c>
      <c r="I306" s="162">
        <v>99.892174915835511</v>
      </c>
    </row>
    <row r="307" spans="1:9" s="2" customFormat="1" x14ac:dyDescent="0.2">
      <c r="A307" s="390" t="s">
        <v>222</v>
      </c>
      <c r="B307" s="391">
        <v>92642798000</v>
      </c>
      <c r="C307" s="391">
        <v>92642798000</v>
      </c>
      <c r="D307" s="391">
        <v>92642798000</v>
      </c>
      <c r="E307" s="391">
        <v>92642798000</v>
      </c>
      <c r="F307" s="165">
        <v>0</v>
      </c>
      <c r="G307" s="166">
        <v>100</v>
      </c>
      <c r="H307" s="166">
        <v>100</v>
      </c>
      <c r="I307" s="166">
        <v>100</v>
      </c>
    </row>
    <row r="308" spans="1:9" s="2" customFormat="1" x14ac:dyDescent="0.2">
      <c r="A308" s="390" t="s">
        <v>124</v>
      </c>
      <c r="B308" s="391">
        <v>100000000</v>
      </c>
      <c r="C308" s="391">
        <v>0</v>
      </c>
      <c r="D308" s="391">
        <v>0</v>
      </c>
      <c r="E308" s="391">
        <v>0</v>
      </c>
      <c r="F308" s="165">
        <v>100000000</v>
      </c>
      <c r="G308" s="166">
        <v>0</v>
      </c>
      <c r="H308" s="166">
        <v>0</v>
      </c>
      <c r="I308" s="166">
        <v>0</v>
      </c>
    </row>
    <row r="309" spans="1:9" s="2" customFormat="1" x14ac:dyDescent="0.2">
      <c r="A309" s="389" t="s">
        <v>127</v>
      </c>
      <c r="B309" s="386">
        <v>1520064000</v>
      </c>
      <c r="C309" s="386">
        <v>194456589</v>
      </c>
      <c r="D309" s="386">
        <v>194456589</v>
      </c>
      <c r="E309" s="386">
        <v>194456589</v>
      </c>
      <c r="F309" s="161">
        <v>1325607411</v>
      </c>
      <c r="G309" s="162">
        <v>12.79265800650499</v>
      </c>
      <c r="H309" s="162">
        <v>12.79265800650499</v>
      </c>
      <c r="I309" s="162">
        <v>12.79265800650499</v>
      </c>
    </row>
    <row r="310" spans="1:9" s="2" customFormat="1" x14ac:dyDescent="0.2">
      <c r="A310" s="390" t="s">
        <v>130</v>
      </c>
      <c r="B310" s="391">
        <v>1520064000</v>
      </c>
      <c r="C310" s="391">
        <v>194456589</v>
      </c>
      <c r="D310" s="391">
        <v>194456589</v>
      </c>
      <c r="E310" s="391">
        <v>194456589</v>
      </c>
      <c r="F310" s="165">
        <v>1325607411</v>
      </c>
      <c r="G310" s="166">
        <v>12.79265800650499</v>
      </c>
      <c r="H310" s="166">
        <v>12.79265800650499</v>
      </c>
      <c r="I310" s="166">
        <v>12.79265800650499</v>
      </c>
    </row>
    <row r="311" spans="1:9" s="2" customFormat="1" x14ac:dyDescent="0.2">
      <c r="A311" s="388" t="s">
        <v>131</v>
      </c>
      <c r="B311" s="386">
        <v>179088697454</v>
      </c>
      <c r="C311" s="386">
        <v>100798464986.44</v>
      </c>
      <c r="D311" s="386">
        <v>46018664693.669998</v>
      </c>
      <c r="E311" s="386">
        <v>45834781638.669998</v>
      </c>
      <c r="F311" s="161">
        <v>78290232467.559998</v>
      </c>
      <c r="G311" s="162">
        <v>56.284101911194419</v>
      </c>
      <c r="H311" s="162">
        <v>25.696018424328631</v>
      </c>
      <c r="I311" s="162">
        <v>25.593341338831806</v>
      </c>
    </row>
    <row r="312" spans="1:9" s="2" customFormat="1" x14ac:dyDescent="0.2">
      <c r="A312" s="389" t="s">
        <v>1653</v>
      </c>
      <c r="B312" s="386">
        <v>179088697454</v>
      </c>
      <c r="C312" s="386">
        <v>100798464986.44</v>
      </c>
      <c r="D312" s="386">
        <v>46018664693.669998</v>
      </c>
      <c r="E312" s="386">
        <v>45834781638.669998</v>
      </c>
      <c r="F312" s="161">
        <v>78290232467.559998</v>
      </c>
      <c r="G312" s="162">
        <v>56.284101911194419</v>
      </c>
      <c r="H312" s="162">
        <v>25.696018424328631</v>
      </c>
      <c r="I312" s="162">
        <v>25.593341338831806</v>
      </c>
    </row>
    <row r="313" spans="1:9" s="2" customFormat="1" ht="22.5" x14ac:dyDescent="0.2">
      <c r="A313" s="390" t="s">
        <v>223</v>
      </c>
      <c r="B313" s="391">
        <v>70978302363</v>
      </c>
      <c r="C313" s="391">
        <v>63346667910</v>
      </c>
      <c r="D313" s="391">
        <v>29404676636</v>
      </c>
      <c r="E313" s="391">
        <v>29229757845</v>
      </c>
      <c r="F313" s="165">
        <v>7631634453</v>
      </c>
      <c r="G313" s="166">
        <v>89.247933243077583</v>
      </c>
      <c r="H313" s="166">
        <v>41.427697841542418</v>
      </c>
      <c r="I313" s="166">
        <v>41.18125803504293</v>
      </c>
    </row>
    <row r="314" spans="1:9" s="2" customFormat="1" ht="22.5" x14ac:dyDescent="0.2">
      <c r="A314" s="390" t="s">
        <v>224</v>
      </c>
      <c r="B314" s="391">
        <v>11839129296</v>
      </c>
      <c r="C314" s="391">
        <v>4430465339</v>
      </c>
      <c r="D314" s="391">
        <v>2052188534.6500001</v>
      </c>
      <c r="E314" s="391">
        <v>2052188534.6500001</v>
      </c>
      <c r="F314" s="165">
        <v>7408663957</v>
      </c>
      <c r="G314" s="166">
        <v>37.422222768501136</v>
      </c>
      <c r="H314" s="166">
        <v>17.333948159036982</v>
      </c>
      <c r="I314" s="166">
        <v>17.333948159036982</v>
      </c>
    </row>
    <row r="315" spans="1:9" s="2" customFormat="1" ht="22.5" x14ac:dyDescent="0.2">
      <c r="A315" s="390" t="s">
        <v>225</v>
      </c>
      <c r="B315" s="391">
        <v>3215410000</v>
      </c>
      <c r="C315" s="391">
        <v>115700000</v>
      </c>
      <c r="D315" s="391">
        <v>37700000</v>
      </c>
      <c r="E315" s="391">
        <v>37700000</v>
      </c>
      <c r="F315" s="165">
        <v>3099710000</v>
      </c>
      <c r="G315" s="166">
        <v>3.5982969512441647</v>
      </c>
      <c r="H315" s="166">
        <v>1.172478781866076</v>
      </c>
      <c r="I315" s="166">
        <v>1.172478781866076</v>
      </c>
    </row>
    <row r="316" spans="1:9" s="2" customFormat="1" ht="22.5" x14ac:dyDescent="0.2">
      <c r="A316" s="390" t="s">
        <v>226</v>
      </c>
      <c r="B316" s="391">
        <v>150000000</v>
      </c>
      <c r="C316" s="391">
        <v>124700000</v>
      </c>
      <c r="D316" s="391">
        <v>52533333</v>
      </c>
      <c r="E316" s="391">
        <v>52533333</v>
      </c>
      <c r="F316" s="165">
        <v>25300000</v>
      </c>
      <c r="G316" s="166">
        <v>83.13333333333334</v>
      </c>
      <c r="H316" s="166">
        <v>35.022221999999999</v>
      </c>
      <c r="I316" s="166">
        <v>35.022221999999999</v>
      </c>
    </row>
    <row r="317" spans="1:9" s="2" customFormat="1" ht="22.5" x14ac:dyDescent="0.2">
      <c r="A317" s="390" t="s">
        <v>227</v>
      </c>
      <c r="B317" s="391">
        <v>62334940158</v>
      </c>
      <c r="C317" s="391">
        <v>19481204457.540001</v>
      </c>
      <c r="D317" s="391">
        <v>6500606902.4200001</v>
      </c>
      <c r="E317" s="391">
        <v>6491642638.4200001</v>
      </c>
      <c r="F317" s="165">
        <v>42853735700.459999</v>
      </c>
      <c r="G317" s="166">
        <v>31.25246355921913</v>
      </c>
      <c r="H317" s="166">
        <v>10.428512301356111</v>
      </c>
      <c r="I317" s="166">
        <v>10.414131499870976</v>
      </c>
    </row>
    <row r="318" spans="1:9" s="2" customFormat="1" ht="22.5" x14ac:dyDescent="0.2">
      <c r="A318" s="390" t="s">
        <v>228</v>
      </c>
      <c r="B318" s="391">
        <v>24570915637</v>
      </c>
      <c r="C318" s="391">
        <v>11250491997.9</v>
      </c>
      <c r="D318" s="391">
        <v>7970959287.6000004</v>
      </c>
      <c r="E318" s="391">
        <v>7970959287.6000004</v>
      </c>
      <c r="F318" s="165">
        <v>13320423639.1</v>
      </c>
      <c r="G318" s="166">
        <v>45.787841870078694</v>
      </c>
      <c r="H318" s="166">
        <v>32.440627794907925</v>
      </c>
      <c r="I318" s="166">
        <v>32.440627794907925</v>
      </c>
    </row>
    <row r="319" spans="1:9" s="2" customFormat="1" ht="22.5" x14ac:dyDescent="0.2">
      <c r="A319" s="390" t="s">
        <v>229</v>
      </c>
      <c r="B319" s="391">
        <v>6000000000</v>
      </c>
      <c r="C319" s="391">
        <v>2049235282</v>
      </c>
      <c r="D319" s="391">
        <v>0</v>
      </c>
      <c r="E319" s="391">
        <v>0</v>
      </c>
      <c r="F319" s="165">
        <v>3950764718</v>
      </c>
      <c r="G319" s="166">
        <v>34.153921366666665</v>
      </c>
      <c r="H319" s="166">
        <v>0</v>
      </c>
      <c r="I319" s="166">
        <v>0</v>
      </c>
    </row>
    <row r="320" spans="1:9" s="2" customFormat="1" x14ac:dyDescent="0.2">
      <c r="A320" s="387" t="s">
        <v>230</v>
      </c>
      <c r="B320" s="386">
        <v>9685122371</v>
      </c>
      <c r="C320" s="386">
        <v>7229364600</v>
      </c>
      <c r="D320" s="386">
        <v>3711448548</v>
      </c>
      <c r="E320" s="386">
        <v>3704859448</v>
      </c>
      <c r="F320" s="161">
        <v>2455757771</v>
      </c>
      <c r="G320" s="162">
        <v>74.644019177772762</v>
      </c>
      <c r="H320" s="162">
        <v>38.32113220492834</v>
      </c>
      <c r="I320" s="162">
        <v>38.253098991225954</v>
      </c>
    </row>
    <row r="321" spans="1:9" s="2" customFormat="1" x14ac:dyDescent="0.2">
      <c r="A321" s="388" t="s">
        <v>109</v>
      </c>
      <c r="B321" s="386">
        <v>4807199150</v>
      </c>
      <c r="C321" s="386">
        <v>2520597997</v>
      </c>
      <c r="D321" s="386">
        <v>2380217443</v>
      </c>
      <c r="E321" s="386">
        <v>2373628343</v>
      </c>
      <c r="F321" s="161">
        <v>2286601153</v>
      </c>
      <c r="G321" s="162">
        <v>52.433816830742288</v>
      </c>
      <c r="H321" s="162">
        <v>49.513601761225139</v>
      </c>
      <c r="I321" s="162">
        <v>49.376534421296029</v>
      </c>
    </row>
    <row r="322" spans="1:9" s="2" customFormat="1" x14ac:dyDescent="0.2">
      <c r="A322" s="389" t="s">
        <v>28</v>
      </c>
      <c r="B322" s="386">
        <v>3149989920</v>
      </c>
      <c r="C322" s="386">
        <v>1811281546</v>
      </c>
      <c r="D322" s="386">
        <v>1811281246</v>
      </c>
      <c r="E322" s="386">
        <v>1811281246</v>
      </c>
      <c r="F322" s="161">
        <v>1338708374</v>
      </c>
      <c r="G322" s="162">
        <v>57.501185464110947</v>
      </c>
      <c r="H322" s="162">
        <v>57.50117594027094</v>
      </c>
      <c r="I322" s="162">
        <v>57.50117594027094</v>
      </c>
    </row>
    <row r="323" spans="1:9" s="2" customFormat="1" x14ac:dyDescent="0.2">
      <c r="A323" s="390" t="s">
        <v>110</v>
      </c>
      <c r="B323" s="391">
        <v>2037952260</v>
      </c>
      <c r="C323" s="391">
        <v>1201376344</v>
      </c>
      <c r="D323" s="391">
        <v>1201376344</v>
      </c>
      <c r="E323" s="391">
        <v>1201376344</v>
      </c>
      <c r="F323" s="165">
        <v>836575916</v>
      </c>
      <c r="G323" s="166">
        <v>58.950171089876271</v>
      </c>
      <c r="H323" s="166">
        <v>58.950171089876271</v>
      </c>
      <c r="I323" s="166">
        <v>58.950171089876271</v>
      </c>
    </row>
    <row r="324" spans="1:9" s="2" customFormat="1" x14ac:dyDescent="0.2">
      <c r="A324" s="390" t="s">
        <v>111</v>
      </c>
      <c r="B324" s="391">
        <v>799338816</v>
      </c>
      <c r="C324" s="391">
        <v>439700988</v>
      </c>
      <c r="D324" s="391">
        <v>439700688</v>
      </c>
      <c r="E324" s="391">
        <v>439700688</v>
      </c>
      <c r="F324" s="165">
        <v>359637828</v>
      </c>
      <c r="G324" s="166">
        <v>55.008086583399454</v>
      </c>
      <c r="H324" s="166">
        <v>55.008049052380812</v>
      </c>
      <c r="I324" s="166">
        <v>55.008049052380812</v>
      </c>
    </row>
    <row r="325" spans="1:9" s="2" customFormat="1" x14ac:dyDescent="0.2">
      <c r="A325" s="390" t="s">
        <v>112</v>
      </c>
      <c r="B325" s="391">
        <v>312698844</v>
      </c>
      <c r="C325" s="391">
        <v>170204214</v>
      </c>
      <c r="D325" s="391">
        <v>170204214</v>
      </c>
      <c r="E325" s="391">
        <v>170204214</v>
      </c>
      <c r="F325" s="165">
        <v>142494630</v>
      </c>
      <c r="G325" s="166">
        <v>54.430714173027127</v>
      </c>
      <c r="H325" s="166">
        <v>54.430714173027127</v>
      </c>
      <c r="I325" s="166">
        <v>54.430714173027127</v>
      </c>
    </row>
    <row r="326" spans="1:9" s="2" customFormat="1" x14ac:dyDescent="0.2">
      <c r="A326" s="389" t="s">
        <v>29</v>
      </c>
      <c r="B326" s="386">
        <v>744853000</v>
      </c>
      <c r="C326" s="386">
        <v>324042275</v>
      </c>
      <c r="D326" s="386">
        <v>224640621</v>
      </c>
      <c r="E326" s="386">
        <v>224640621</v>
      </c>
      <c r="F326" s="161">
        <v>420810725</v>
      </c>
      <c r="G326" s="162">
        <v>43.504191431060896</v>
      </c>
      <c r="H326" s="162">
        <v>30.159054336896006</v>
      </c>
      <c r="I326" s="162">
        <v>30.159054336896006</v>
      </c>
    </row>
    <row r="327" spans="1:9" s="2" customFormat="1" x14ac:dyDescent="0.2">
      <c r="A327" s="390" t="s">
        <v>113</v>
      </c>
      <c r="B327" s="391">
        <v>744853000</v>
      </c>
      <c r="C327" s="391">
        <v>324042275</v>
      </c>
      <c r="D327" s="391">
        <v>224640621</v>
      </c>
      <c r="E327" s="391">
        <v>224640621</v>
      </c>
      <c r="F327" s="165">
        <v>420810725</v>
      </c>
      <c r="G327" s="166">
        <v>43.504191431060896</v>
      </c>
      <c r="H327" s="166">
        <v>30.159054336896006</v>
      </c>
      <c r="I327" s="166">
        <v>30.159054336896006</v>
      </c>
    </row>
    <row r="328" spans="1:9" s="2" customFormat="1" x14ac:dyDescent="0.2">
      <c r="A328" s="389" t="s">
        <v>30</v>
      </c>
      <c r="B328" s="386">
        <v>418170839</v>
      </c>
      <c r="C328" s="386">
        <v>23979269</v>
      </c>
      <c r="D328" s="386">
        <v>23979269</v>
      </c>
      <c r="E328" s="386">
        <v>23979269</v>
      </c>
      <c r="F328" s="161">
        <v>394191570</v>
      </c>
      <c r="G328" s="162">
        <v>5.7343235739113787</v>
      </c>
      <c r="H328" s="162">
        <v>5.7343235739113787</v>
      </c>
      <c r="I328" s="162">
        <v>5.7343235739113787</v>
      </c>
    </row>
    <row r="329" spans="1:9" s="2" customFormat="1" x14ac:dyDescent="0.2">
      <c r="A329" s="390" t="s">
        <v>117</v>
      </c>
      <c r="B329" s="391">
        <v>388495000</v>
      </c>
      <c r="C329" s="391">
        <v>0</v>
      </c>
      <c r="D329" s="391">
        <v>0</v>
      </c>
      <c r="E329" s="391">
        <v>0</v>
      </c>
      <c r="F329" s="165">
        <v>388495000</v>
      </c>
      <c r="G329" s="166">
        <v>0</v>
      </c>
      <c r="H329" s="166">
        <v>0</v>
      </c>
      <c r="I329" s="166">
        <v>0</v>
      </c>
    </row>
    <row r="330" spans="1:9" s="2" customFormat="1" x14ac:dyDescent="0.2">
      <c r="A330" s="390" t="s">
        <v>118</v>
      </c>
      <c r="B330" s="391">
        <v>14213000</v>
      </c>
      <c r="C330" s="391">
        <v>14213000</v>
      </c>
      <c r="D330" s="391">
        <v>14213000</v>
      </c>
      <c r="E330" s="391">
        <v>14213000</v>
      </c>
      <c r="F330" s="202">
        <v>0</v>
      </c>
      <c r="G330" s="168">
        <v>100</v>
      </c>
      <c r="H330" s="168">
        <v>100</v>
      </c>
      <c r="I330" s="168">
        <v>100</v>
      </c>
    </row>
    <row r="331" spans="1:9" s="2" customFormat="1" x14ac:dyDescent="0.2">
      <c r="A331" s="390" t="s">
        <v>124</v>
      </c>
      <c r="B331" s="391">
        <v>15462839</v>
      </c>
      <c r="C331" s="391">
        <v>9766269</v>
      </c>
      <c r="D331" s="391">
        <v>9766269</v>
      </c>
      <c r="E331" s="391">
        <v>9766269</v>
      </c>
      <c r="F331" s="165">
        <v>5696570</v>
      </c>
      <c r="G331" s="166">
        <v>63.159611246033151</v>
      </c>
      <c r="H331" s="166">
        <v>63.159611246033151</v>
      </c>
      <c r="I331" s="166">
        <v>63.159611246033151</v>
      </c>
    </row>
    <row r="332" spans="1:9" s="2" customFormat="1" x14ac:dyDescent="0.2">
      <c r="A332" s="389" t="s">
        <v>127</v>
      </c>
      <c r="B332" s="386">
        <v>494185391</v>
      </c>
      <c r="C332" s="386">
        <v>361294907</v>
      </c>
      <c r="D332" s="386">
        <v>320316307</v>
      </c>
      <c r="E332" s="386">
        <v>313727207</v>
      </c>
      <c r="F332" s="203">
        <v>132890484</v>
      </c>
      <c r="G332" s="204">
        <v>73.109184038991543</v>
      </c>
      <c r="H332" s="204">
        <v>64.817032804597815</v>
      </c>
      <c r="I332" s="204">
        <v>63.483707271306201</v>
      </c>
    </row>
    <row r="333" spans="1:9" s="2" customFormat="1" x14ac:dyDescent="0.2">
      <c r="A333" s="390" t="s">
        <v>128</v>
      </c>
      <c r="B333" s="391">
        <v>449186613</v>
      </c>
      <c r="C333" s="391">
        <v>361294907</v>
      </c>
      <c r="D333" s="391">
        <v>320316307</v>
      </c>
      <c r="E333" s="391">
        <v>313727207</v>
      </c>
      <c r="F333" s="202">
        <v>87891706</v>
      </c>
      <c r="G333" s="168">
        <v>80.433142160449904</v>
      </c>
      <c r="H333" s="168">
        <v>71.310296818663204</v>
      </c>
      <c r="I333" s="168">
        <v>69.843400920766086</v>
      </c>
    </row>
    <row r="334" spans="1:9" s="2" customFormat="1" x14ac:dyDescent="0.2">
      <c r="A334" s="390" t="s">
        <v>130</v>
      </c>
      <c r="B334" s="391">
        <v>44998778</v>
      </c>
      <c r="C334" s="391">
        <v>0</v>
      </c>
      <c r="D334" s="391">
        <v>0</v>
      </c>
      <c r="E334" s="391">
        <v>0</v>
      </c>
      <c r="F334" s="202">
        <v>44998778</v>
      </c>
      <c r="G334" s="168">
        <v>0</v>
      </c>
      <c r="H334" s="168">
        <v>0</v>
      </c>
      <c r="I334" s="168">
        <v>0</v>
      </c>
    </row>
    <row r="335" spans="1:9" s="2" customFormat="1" x14ac:dyDescent="0.2">
      <c r="A335" s="388" t="s">
        <v>131</v>
      </c>
      <c r="B335" s="386">
        <v>4877923221</v>
      </c>
      <c r="C335" s="386">
        <v>4708766603</v>
      </c>
      <c r="D335" s="386">
        <v>1331231105</v>
      </c>
      <c r="E335" s="386">
        <v>1331231105</v>
      </c>
      <c r="F335" s="203">
        <v>169156618</v>
      </c>
      <c r="G335" s="204">
        <v>96.532200070887512</v>
      </c>
      <c r="H335" s="204">
        <v>27.29094011297477</v>
      </c>
      <c r="I335" s="204">
        <v>27.29094011297477</v>
      </c>
    </row>
    <row r="336" spans="1:9" s="2" customFormat="1" x14ac:dyDescent="0.2">
      <c r="A336" s="389" t="s">
        <v>1653</v>
      </c>
      <c r="B336" s="386">
        <v>4877923221</v>
      </c>
      <c r="C336" s="386">
        <v>4708766603</v>
      </c>
      <c r="D336" s="386">
        <v>1331231105</v>
      </c>
      <c r="E336" s="386">
        <v>1331231105</v>
      </c>
      <c r="F336" s="203">
        <v>169156618</v>
      </c>
      <c r="G336" s="204">
        <v>96.532200070887512</v>
      </c>
      <c r="H336" s="204">
        <v>27.29094011297477</v>
      </c>
      <c r="I336" s="204">
        <v>27.29094011297477</v>
      </c>
    </row>
    <row r="337" spans="1:9" s="2" customFormat="1" ht="22.5" x14ac:dyDescent="0.2">
      <c r="A337" s="390" t="s">
        <v>231</v>
      </c>
      <c r="B337" s="391">
        <v>3555502554</v>
      </c>
      <c r="C337" s="391">
        <v>3386400839</v>
      </c>
      <c r="D337" s="391">
        <v>1331231105</v>
      </c>
      <c r="E337" s="391">
        <v>1331231105</v>
      </c>
      <c r="F337" s="202">
        <v>169101715</v>
      </c>
      <c r="G337" s="168">
        <v>95.243943368575074</v>
      </c>
      <c r="H337" s="168">
        <v>37.441432955865629</v>
      </c>
      <c r="I337" s="168">
        <v>37.441432955865629</v>
      </c>
    </row>
    <row r="338" spans="1:9" s="2" customFormat="1" x14ac:dyDescent="0.2">
      <c r="A338" s="390" t="s">
        <v>1664</v>
      </c>
      <c r="B338" s="391">
        <v>1322420667</v>
      </c>
      <c r="C338" s="391">
        <v>1322365764</v>
      </c>
      <c r="D338" s="391">
        <v>0</v>
      </c>
      <c r="E338" s="391">
        <v>0</v>
      </c>
      <c r="F338" s="202">
        <v>54903</v>
      </c>
      <c r="G338" s="168">
        <v>99.995848295374529</v>
      </c>
      <c r="H338" s="168">
        <v>0</v>
      </c>
      <c r="I338" s="168">
        <v>0</v>
      </c>
    </row>
    <row r="339" spans="1:9" s="2" customFormat="1" x14ac:dyDescent="0.2">
      <c r="A339" s="387" t="s">
        <v>232</v>
      </c>
      <c r="B339" s="386">
        <v>6312398800</v>
      </c>
      <c r="C339" s="386">
        <v>3515706736</v>
      </c>
      <c r="D339" s="386">
        <v>3515706736</v>
      </c>
      <c r="E339" s="386">
        <v>3515706736</v>
      </c>
      <c r="F339" s="161">
        <v>2796692064</v>
      </c>
      <c r="G339" s="162">
        <v>55.695257023368036</v>
      </c>
      <c r="H339" s="162">
        <v>55.695257023368036</v>
      </c>
      <c r="I339" s="162">
        <v>55.695257023368036</v>
      </c>
    </row>
    <row r="340" spans="1:9" s="2" customFormat="1" x14ac:dyDescent="0.2">
      <c r="A340" s="388" t="s">
        <v>109</v>
      </c>
      <c r="B340" s="386">
        <v>6312398800</v>
      </c>
      <c r="C340" s="386">
        <v>3515706736</v>
      </c>
      <c r="D340" s="386">
        <v>3515706736</v>
      </c>
      <c r="E340" s="386">
        <v>3515706736</v>
      </c>
      <c r="F340" s="203">
        <v>2796692064</v>
      </c>
      <c r="G340" s="204">
        <v>55.695257023368036</v>
      </c>
      <c r="H340" s="204">
        <v>55.695257023368036</v>
      </c>
      <c r="I340" s="204">
        <v>55.695257023368036</v>
      </c>
    </row>
    <row r="341" spans="1:9" s="2" customFormat="1" x14ac:dyDescent="0.2">
      <c r="A341" s="389" t="s">
        <v>28</v>
      </c>
      <c r="B341" s="386">
        <v>5692029200</v>
      </c>
      <c r="C341" s="386">
        <v>3215609340</v>
      </c>
      <c r="D341" s="386">
        <v>3215609340</v>
      </c>
      <c r="E341" s="386">
        <v>3215609340</v>
      </c>
      <c r="F341" s="203">
        <v>2476419860</v>
      </c>
      <c r="G341" s="204">
        <v>56.493198242904306</v>
      </c>
      <c r="H341" s="204">
        <v>56.493198242904306</v>
      </c>
      <c r="I341" s="204">
        <v>56.493198242904306</v>
      </c>
    </row>
    <row r="342" spans="1:9" s="2" customFormat="1" x14ac:dyDescent="0.2">
      <c r="A342" s="390" t="s">
        <v>110</v>
      </c>
      <c r="B342" s="391">
        <v>4449548400</v>
      </c>
      <c r="C342" s="391">
        <v>2472719485</v>
      </c>
      <c r="D342" s="391">
        <v>2472719485</v>
      </c>
      <c r="E342" s="391">
        <v>2472719485</v>
      </c>
      <c r="F342" s="165">
        <v>1976828915</v>
      </c>
      <c r="G342" s="166">
        <v>55.572369658907405</v>
      </c>
      <c r="H342" s="166">
        <v>55.572369658907405</v>
      </c>
      <c r="I342" s="166">
        <v>55.572369658907405</v>
      </c>
    </row>
    <row r="343" spans="1:9" s="2" customFormat="1" x14ac:dyDescent="0.2">
      <c r="A343" s="390" t="s">
        <v>111</v>
      </c>
      <c r="B343" s="391">
        <v>1117545000</v>
      </c>
      <c r="C343" s="391">
        <v>644779156</v>
      </c>
      <c r="D343" s="391">
        <v>644779156</v>
      </c>
      <c r="E343" s="391">
        <v>644779156</v>
      </c>
      <c r="F343" s="202">
        <v>472765844</v>
      </c>
      <c r="G343" s="168">
        <v>57.696035148472767</v>
      </c>
      <c r="H343" s="168">
        <v>57.696035148472767</v>
      </c>
      <c r="I343" s="168">
        <v>57.696035148472767</v>
      </c>
    </row>
    <row r="344" spans="1:9" s="2" customFormat="1" x14ac:dyDescent="0.2">
      <c r="A344" s="390" t="s">
        <v>112</v>
      </c>
      <c r="B344" s="391">
        <v>124935800</v>
      </c>
      <c r="C344" s="391">
        <v>98110699</v>
      </c>
      <c r="D344" s="391">
        <v>98110699</v>
      </c>
      <c r="E344" s="391">
        <v>98110699</v>
      </c>
      <c r="F344" s="165">
        <v>26825101</v>
      </c>
      <c r="G344" s="166">
        <v>78.528891638745662</v>
      </c>
      <c r="H344" s="166">
        <v>78.528891638745662</v>
      </c>
      <c r="I344" s="166">
        <v>78.528891638745662</v>
      </c>
    </row>
    <row r="345" spans="1:9" s="2" customFormat="1" x14ac:dyDescent="0.2">
      <c r="A345" s="389" t="s">
        <v>29</v>
      </c>
      <c r="B345" s="386">
        <v>246837200</v>
      </c>
      <c r="C345" s="386">
        <v>131077712</v>
      </c>
      <c r="D345" s="386">
        <v>131077712</v>
      </c>
      <c r="E345" s="386">
        <v>131077712</v>
      </c>
      <c r="F345" s="161">
        <v>115759488</v>
      </c>
      <c r="G345" s="162">
        <v>53.102900211151315</v>
      </c>
      <c r="H345" s="162">
        <v>53.102900211151315</v>
      </c>
      <c r="I345" s="162">
        <v>53.102900211151315</v>
      </c>
    </row>
    <row r="346" spans="1:9" s="2" customFormat="1" x14ac:dyDescent="0.2">
      <c r="A346" s="390" t="s">
        <v>113</v>
      </c>
      <c r="B346" s="391">
        <v>246837200</v>
      </c>
      <c r="C346" s="391">
        <v>131077712</v>
      </c>
      <c r="D346" s="391">
        <v>131077712</v>
      </c>
      <c r="E346" s="391">
        <v>131077712</v>
      </c>
      <c r="F346" s="165">
        <v>115759488</v>
      </c>
      <c r="G346" s="166">
        <v>53.102900211151315</v>
      </c>
      <c r="H346" s="166">
        <v>53.102900211151315</v>
      </c>
      <c r="I346" s="166">
        <v>53.102900211151315</v>
      </c>
    </row>
    <row r="347" spans="1:9" s="2" customFormat="1" x14ac:dyDescent="0.2">
      <c r="A347" s="389" t="s">
        <v>30</v>
      </c>
      <c r="B347" s="386">
        <v>356057200</v>
      </c>
      <c r="C347" s="386">
        <v>169019684</v>
      </c>
      <c r="D347" s="386">
        <v>169019684</v>
      </c>
      <c r="E347" s="386">
        <v>169019684</v>
      </c>
      <c r="F347" s="161">
        <v>187037516</v>
      </c>
      <c r="G347" s="162">
        <v>47.469812153777539</v>
      </c>
      <c r="H347" s="162">
        <v>47.469812153777539</v>
      </c>
      <c r="I347" s="162">
        <v>47.469812153777539</v>
      </c>
    </row>
    <row r="348" spans="1:9" s="2" customFormat="1" x14ac:dyDescent="0.2">
      <c r="A348" s="390" t="s">
        <v>152</v>
      </c>
      <c r="B348" s="391">
        <v>356057200</v>
      </c>
      <c r="C348" s="391">
        <v>169019684</v>
      </c>
      <c r="D348" s="391">
        <v>169019684</v>
      </c>
      <c r="E348" s="391">
        <v>169019684</v>
      </c>
      <c r="F348" s="165">
        <v>187037516</v>
      </c>
      <c r="G348" s="166">
        <v>47.469812153777539</v>
      </c>
      <c r="H348" s="166">
        <v>47.469812153777539</v>
      </c>
      <c r="I348" s="166">
        <v>47.469812153777539</v>
      </c>
    </row>
    <row r="349" spans="1:9" s="2" customFormat="1" ht="11.25" customHeight="1" x14ac:dyDescent="0.2">
      <c r="A349" s="389" t="s">
        <v>127</v>
      </c>
      <c r="B349" s="386">
        <v>17475200</v>
      </c>
      <c r="C349" s="386">
        <v>0</v>
      </c>
      <c r="D349" s="386">
        <v>0</v>
      </c>
      <c r="E349" s="386">
        <v>0</v>
      </c>
      <c r="F349" s="203">
        <v>17475200</v>
      </c>
      <c r="G349" s="204">
        <v>0</v>
      </c>
      <c r="H349" s="204">
        <v>0</v>
      </c>
      <c r="I349" s="204">
        <v>0</v>
      </c>
    </row>
    <row r="350" spans="1:9" s="2" customFormat="1" x14ac:dyDescent="0.2">
      <c r="A350" s="390" t="s">
        <v>128</v>
      </c>
      <c r="B350" s="391">
        <v>3276600</v>
      </c>
      <c r="C350" s="391">
        <v>0</v>
      </c>
      <c r="D350" s="391">
        <v>0</v>
      </c>
      <c r="E350" s="391">
        <v>0</v>
      </c>
      <c r="F350" s="202">
        <v>3276600</v>
      </c>
      <c r="G350" s="168">
        <v>0</v>
      </c>
      <c r="H350" s="168">
        <v>0</v>
      </c>
      <c r="I350" s="168">
        <v>0</v>
      </c>
    </row>
    <row r="351" spans="1:9" s="2" customFormat="1" x14ac:dyDescent="0.2">
      <c r="A351" s="390" t="s">
        <v>130</v>
      </c>
      <c r="B351" s="391">
        <v>14198600</v>
      </c>
      <c r="C351" s="391">
        <v>0</v>
      </c>
      <c r="D351" s="391">
        <v>0</v>
      </c>
      <c r="E351" s="391">
        <v>0</v>
      </c>
      <c r="F351" s="202">
        <v>14198600</v>
      </c>
      <c r="G351" s="168">
        <v>0</v>
      </c>
      <c r="H351" s="168">
        <v>0</v>
      </c>
      <c r="I351" s="168">
        <v>0</v>
      </c>
    </row>
    <row r="352" spans="1:9" s="2" customFormat="1" x14ac:dyDescent="0.2">
      <c r="A352" s="387" t="s">
        <v>233</v>
      </c>
      <c r="B352" s="386">
        <v>10376913518</v>
      </c>
      <c r="C352" s="386">
        <v>7646118882</v>
      </c>
      <c r="D352" s="386">
        <v>3585308193</v>
      </c>
      <c r="E352" s="386">
        <v>3463662286</v>
      </c>
      <c r="F352" s="161">
        <v>2730794636</v>
      </c>
      <c r="G352" s="162">
        <v>73.683941460405251</v>
      </c>
      <c r="H352" s="162">
        <v>34.550815006609177</v>
      </c>
      <c r="I352" s="162">
        <v>33.378540545720675</v>
      </c>
    </row>
    <row r="353" spans="1:9" s="2" customFormat="1" x14ac:dyDescent="0.2">
      <c r="A353" s="388" t="s">
        <v>109</v>
      </c>
      <c r="B353" s="386">
        <v>6371931094</v>
      </c>
      <c r="C353" s="386">
        <v>3641136458</v>
      </c>
      <c r="D353" s="386">
        <v>3585308193</v>
      </c>
      <c r="E353" s="386">
        <v>3463662286</v>
      </c>
      <c r="F353" s="203">
        <v>2730794636</v>
      </c>
      <c r="G353" s="204">
        <v>57.143374658093883</v>
      </c>
      <c r="H353" s="204">
        <v>56.267215387436195</v>
      </c>
      <c r="I353" s="204">
        <v>54.358125266945954</v>
      </c>
    </row>
    <row r="354" spans="1:9" s="2" customFormat="1" x14ac:dyDescent="0.2">
      <c r="A354" s="389" t="s">
        <v>28</v>
      </c>
      <c r="B354" s="386">
        <v>6039116407</v>
      </c>
      <c r="C354" s="386">
        <v>3561541261</v>
      </c>
      <c r="D354" s="386">
        <v>3559045517</v>
      </c>
      <c r="E354" s="386">
        <v>3463662286</v>
      </c>
      <c r="F354" s="203">
        <v>2477575146</v>
      </c>
      <c r="G354" s="204">
        <v>58.974542316683639</v>
      </c>
      <c r="H354" s="204">
        <v>58.93321600614744</v>
      </c>
      <c r="I354" s="204">
        <v>57.353792385674737</v>
      </c>
    </row>
    <row r="355" spans="1:9" s="2" customFormat="1" x14ac:dyDescent="0.2">
      <c r="A355" s="390" t="s">
        <v>110</v>
      </c>
      <c r="B355" s="391">
        <v>4086068868</v>
      </c>
      <c r="C355" s="391">
        <v>2616374669</v>
      </c>
      <c r="D355" s="391">
        <v>2613878925</v>
      </c>
      <c r="E355" s="391">
        <v>2518951167</v>
      </c>
      <c r="F355" s="165">
        <v>1469694199</v>
      </c>
      <c r="G355" s="166">
        <v>64.031585211157534</v>
      </c>
      <c r="H355" s="166">
        <v>63.970505868625025</v>
      </c>
      <c r="I355" s="166">
        <v>61.647300825669781</v>
      </c>
    </row>
    <row r="356" spans="1:9" s="2" customFormat="1" x14ac:dyDescent="0.2">
      <c r="A356" s="390" t="s">
        <v>111</v>
      </c>
      <c r="B356" s="391">
        <v>1372514701</v>
      </c>
      <c r="C356" s="391">
        <v>620389326</v>
      </c>
      <c r="D356" s="391">
        <v>620389326</v>
      </c>
      <c r="E356" s="391">
        <v>620389326</v>
      </c>
      <c r="F356" s="202">
        <v>752125375</v>
      </c>
      <c r="G356" s="168">
        <v>45.200923935313099</v>
      </c>
      <c r="H356" s="168">
        <v>45.200923935313099</v>
      </c>
      <c r="I356" s="168">
        <v>45.200923935313099</v>
      </c>
    </row>
    <row r="357" spans="1:9" s="2" customFormat="1" x14ac:dyDescent="0.2">
      <c r="A357" s="390" t="s">
        <v>112</v>
      </c>
      <c r="B357" s="391">
        <v>580532838</v>
      </c>
      <c r="C357" s="391">
        <v>324777266</v>
      </c>
      <c r="D357" s="391">
        <v>324777266</v>
      </c>
      <c r="E357" s="391">
        <v>324321793</v>
      </c>
      <c r="F357" s="165">
        <v>255755572</v>
      </c>
      <c r="G357" s="166">
        <v>55.944684734612729</v>
      </c>
      <c r="H357" s="166">
        <v>55.944684734612729</v>
      </c>
      <c r="I357" s="166">
        <v>55.866226985078839</v>
      </c>
    </row>
    <row r="358" spans="1:9" s="2" customFormat="1" x14ac:dyDescent="0.2">
      <c r="A358" s="389" t="s">
        <v>29</v>
      </c>
      <c r="B358" s="386">
        <v>283729011</v>
      </c>
      <c r="C358" s="386">
        <v>53332521</v>
      </c>
      <c r="D358" s="386">
        <v>0</v>
      </c>
      <c r="E358" s="386">
        <v>0</v>
      </c>
      <c r="F358" s="161">
        <v>230396490</v>
      </c>
      <c r="G358" s="162">
        <v>18.796992528902869</v>
      </c>
      <c r="H358" s="162">
        <v>0</v>
      </c>
      <c r="I358" s="162">
        <v>0</v>
      </c>
    </row>
    <row r="359" spans="1:9" s="2" customFormat="1" x14ac:dyDescent="0.2">
      <c r="A359" s="390" t="s">
        <v>113</v>
      </c>
      <c r="B359" s="391">
        <v>283729011</v>
      </c>
      <c r="C359" s="391">
        <v>53332521</v>
      </c>
      <c r="D359" s="391">
        <v>0</v>
      </c>
      <c r="E359" s="391">
        <v>0</v>
      </c>
      <c r="F359" s="165">
        <v>230396490</v>
      </c>
      <c r="G359" s="166">
        <v>18.796992528902869</v>
      </c>
      <c r="H359" s="166">
        <v>0</v>
      </c>
      <c r="I359" s="166">
        <v>0</v>
      </c>
    </row>
    <row r="360" spans="1:9" s="2" customFormat="1" x14ac:dyDescent="0.2">
      <c r="A360" s="389" t="s">
        <v>30</v>
      </c>
      <c r="B360" s="386">
        <v>26262676</v>
      </c>
      <c r="C360" s="386">
        <v>26262676</v>
      </c>
      <c r="D360" s="386">
        <v>26262676</v>
      </c>
      <c r="E360" s="386">
        <v>0</v>
      </c>
      <c r="F360" s="161">
        <v>0</v>
      </c>
      <c r="G360" s="162">
        <v>100</v>
      </c>
      <c r="H360" s="162">
        <v>100</v>
      </c>
      <c r="I360" s="162">
        <v>0</v>
      </c>
    </row>
    <row r="361" spans="1:9" s="2" customFormat="1" x14ac:dyDescent="0.2">
      <c r="A361" s="390" t="s">
        <v>153</v>
      </c>
      <c r="B361" s="391">
        <v>26262676</v>
      </c>
      <c r="C361" s="391">
        <v>26262676</v>
      </c>
      <c r="D361" s="391">
        <v>26262676</v>
      </c>
      <c r="E361" s="391">
        <v>0</v>
      </c>
      <c r="F361" s="202">
        <v>0</v>
      </c>
      <c r="G361" s="168">
        <v>100</v>
      </c>
      <c r="H361" s="168">
        <v>100</v>
      </c>
      <c r="I361" s="168">
        <v>0</v>
      </c>
    </row>
    <row r="362" spans="1:9" s="2" customFormat="1" x14ac:dyDescent="0.2">
      <c r="A362" s="389" t="s">
        <v>127</v>
      </c>
      <c r="B362" s="386">
        <v>22823000</v>
      </c>
      <c r="C362" s="386">
        <v>0</v>
      </c>
      <c r="D362" s="386">
        <v>0</v>
      </c>
      <c r="E362" s="386">
        <v>0</v>
      </c>
      <c r="F362" s="203">
        <v>22823000</v>
      </c>
      <c r="G362" s="204">
        <v>0</v>
      </c>
      <c r="H362" s="204">
        <v>0</v>
      </c>
      <c r="I362" s="204">
        <v>0</v>
      </c>
    </row>
    <row r="363" spans="1:9" s="2" customFormat="1" x14ac:dyDescent="0.2">
      <c r="A363" s="390" t="s">
        <v>130</v>
      </c>
      <c r="B363" s="391">
        <v>22823000</v>
      </c>
      <c r="C363" s="391">
        <v>0</v>
      </c>
      <c r="D363" s="391">
        <v>0</v>
      </c>
      <c r="E363" s="391">
        <v>0</v>
      </c>
      <c r="F363" s="202">
        <v>22823000</v>
      </c>
      <c r="G363" s="168">
        <v>0</v>
      </c>
      <c r="H363" s="168">
        <v>0</v>
      </c>
      <c r="I363" s="168">
        <v>0</v>
      </c>
    </row>
    <row r="364" spans="1:9" s="2" customFormat="1" x14ac:dyDescent="0.2">
      <c r="A364" s="388" t="s">
        <v>131</v>
      </c>
      <c r="B364" s="386">
        <v>4004982424</v>
      </c>
      <c r="C364" s="386">
        <v>4004982424</v>
      </c>
      <c r="D364" s="386">
        <v>0</v>
      </c>
      <c r="E364" s="386">
        <v>0</v>
      </c>
      <c r="F364" s="161">
        <v>0</v>
      </c>
      <c r="G364" s="162">
        <v>100</v>
      </c>
      <c r="H364" s="162">
        <v>0</v>
      </c>
      <c r="I364" s="162">
        <v>0</v>
      </c>
    </row>
    <row r="365" spans="1:9" s="2" customFormat="1" x14ac:dyDescent="0.2">
      <c r="A365" s="389" t="s">
        <v>1653</v>
      </c>
      <c r="B365" s="386">
        <v>4004982424</v>
      </c>
      <c r="C365" s="386">
        <v>4004982424</v>
      </c>
      <c r="D365" s="386">
        <v>0</v>
      </c>
      <c r="E365" s="386">
        <v>0</v>
      </c>
      <c r="F365" s="161">
        <v>0</v>
      </c>
      <c r="G365" s="162">
        <v>100</v>
      </c>
      <c r="H365" s="162">
        <v>0</v>
      </c>
      <c r="I365" s="162">
        <v>0</v>
      </c>
    </row>
    <row r="366" spans="1:9" s="2" customFormat="1" ht="22.5" x14ac:dyDescent="0.2">
      <c r="A366" s="390" t="s">
        <v>1665</v>
      </c>
      <c r="B366" s="391">
        <v>4004982424</v>
      </c>
      <c r="C366" s="391">
        <v>4004982424</v>
      </c>
      <c r="D366" s="391">
        <v>0</v>
      </c>
      <c r="E366" s="391">
        <v>0</v>
      </c>
      <c r="F366" s="165">
        <v>0</v>
      </c>
      <c r="G366" s="166">
        <v>100</v>
      </c>
      <c r="H366" s="166">
        <v>0</v>
      </c>
      <c r="I366" s="166">
        <v>0</v>
      </c>
    </row>
    <row r="367" spans="1:9" s="2" customFormat="1" x14ac:dyDescent="0.2">
      <c r="A367" s="387" t="s">
        <v>1723</v>
      </c>
      <c r="B367" s="386">
        <v>4770067000</v>
      </c>
      <c r="C367" s="386">
        <v>2682188000</v>
      </c>
      <c r="D367" s="386">
        <v>2671450000</v>
      </c>
      <c r="E367" s="386">
        <v>2671450000</v>
      </c>
      <c r="F367" s="203">
        <v>2087879000</v>
      </c>
      <c r="G367" s="204">
        <v>56.229566586800559</v>
      </c>
      <c r="H367" s="204">
        <v>56.004454444769856</v>
      </c>
      <c r="I367" s="204">
        <v>56.004454444769856</v>
      </c>
    </row>
    <row r="368" spans="1:9" s="2" customFormat="1" x14ac:dyDescent="0.2">
      <c r="A368" s="388" t="s">
        <v>109</v>
      </c>
      <c r="B368" s="386">
        <v>4770067000</v>
      </c>
      <c r="C368" s="386">
        <v>2682188000</v>
      </c>
      <c r="D368" s="386">
        <v>2671450000</v>
      </c>
      <c r="E368" s="386">
        <v>2671450000</v>
      </c>
      <c r="F368" s="203">
        <v>2087879000</v>
      </c>
      <c r="G368" s="204">
        <v>56.229566586800559</v>
      </c>
      <c r="H368" s="204">
        <v>56.004454444769856</v>
      </c>
      <c r="I368" s="204">
        <v>56.004454444769856</v>
      </c>
    </row>
    <row r="369" spans="1:9" s="2" customFormat="1" x14ac:dyDescent="0.2">
      <c r="A369" s="389" t="s">
        <v>28</v>
      </c>
      <c r="B369" s="386">
        <v>4715467000</v>
      </c>
      <c r="C369" s="386">
        <v>2639600000</v>
      </c>
      <c r="D369" s="386">
        <v>2639600000</v>
      </c>
      <c r="E369" s="386">
        <v>2639600000</v>
      </c>
      <c r="F369" s="161">
        <v>2075867000</v>
      </c>
      <c r="G369" s="162">
        <v>55.977488549914568</v>
      </c>
      <c r="H369" s="162">
        <v>55.977488549914568</v>
      </c>
      <c r="I369" s="162">
        <v>55.977488549914568</v>
      </c>
    </row>
    <row r="370" spans="1:9" s="2" customFormat="1" x14ac:dyDescent="0.2">
      <c r="A370" s="390" t="s">
        <v>110</v>
      </c>
      <c r="B370" s="391">
        <v>3380144000</v>
      </c>
      <c r="C370" s="391">
        <v>1797357304</v>
      </c>
      <c r="D370" s="391">
        <v>1797357304</v>
      </c>
      <c r="E370" s="391">
        <v>1797357304</v>
      </c>
      <c r="F370" s="165">
        <v>1582786696</v>
      </c>
      <c r="G370" s="166">
        <v>53.173986197037756</v>
      </c>
      <c r="H370" s="166">
        <v>53.173986197037756</v>
      </c>
      <c r="I370" s="166">
        <v>53.173986197037756</v>
      </c>
    </row>
    <row r="371" spans="1:9" s="2" customFormat="1" x14ac:dyDescent="0.2">
      <c r="A371" s="390" t="s">
        <v>111</v>
      </c>
      <c r="B371" s="391">
        <v>1024703000</v>
      </c>
      <c r="C371" s="391">
        <v>672859031</v>
      </c>
      <c r="D371" s="391">
        <v>672859031</v>
      </c>
      <c r="E371" s="391">
        <v>672859031</v>
      </c>
      <c r="F371" s="202">
        <v>351843969</v>
      </c>
      <c r="G371" s="168">
        <v>65.663810001532156</v>
      </c>
      <c r="H371" s="168">
        <v>65.663810001532156</v>
      </c>
      <c r="I371" s="168">
        <v>65.663810001532156</v>
      </c>
    </row>
    <row r="372" spans="1:9" s="2" customFormat="1" x14ac:dyDescent="0.2">
      <c r="A372" s="390" t="s">
        <v>112</v>
      </c>
      <c r="B372" s="391">
        <v>310620000</v>
      </c>
      <c r="C372" s="391">
        <v>169383665</v>
      </c>
      <c r="D372" s="391">
        <v>169383665</v>
      </c>
      <c r="E372" s="391">
        <v>169383665</v>
      </c>
      <c r="F372" s="165">
        <v>141236335</v>
      </c>
      <c r="G372" s="166">
        <v>54.530830274934004</v>
      </c>
      <c r="H372" s="166">
        <v>54.530830274934004</v>
      </c>
      <c r="I372" s="166">
        <v>54.530830274934004</v>
      </c>
    </row>
    <row r="373" spans="1:9" s="2" customFormat="1" x14ac:dyDescent="0.2">
      <c r="A373" s="389" t="s">
        <v>29</v>
      </c>
      <c r="B373" s="386">
        <v>42588000</v>
      </c>
      <c r="C373" s="386">
        <v>42588000</v>
      </c>
      <c r="D373" s="386">
        <v>31850000</v>
      </c>
      <c r="E373" s="386">
        <v>31850000</v>
      </c>
      <c r="F373" s="161">
        <v>0</v>
      </c>
      <c r="G373" s="162">
        <v>100</v>
      </c>
      <c r="H373" s="162">
        <v>74.786324786324784</v>
      </c>
      <c r="I373" s="162">
        <v>74.786324786324784</v>
      </c>
    </row>
    <row r="374" spans="1:9" s="2" customFormat="1" x14ac:dyDescent="0.2">
      <c r="A374" s="390" t="s">
        <v>113</v>
      </c>
      <c r="B374" s="391">
        <v>42588000</v>
      </c>
      <c r="C374" s="391">
        <v>42588000</v>
      </c>
      <c r="D374" s="391">
        <v>31850000</v>
      </c>
      <c r="E374" s="391">
        <v>31850000</v>
      </c>
      <c r="F374" s="202">
        <v>0</v>
      </c>
      <c r="G374" s="168">
        <v>100</v>
      </c>
      <c r="H374" s="168">
        <v>74.786324786324784</v>
      </c>
      <c r="I374" s="168">
        <v>74.786324786324784</v>
      </c>
    </row>
    <row r="375" spans="1:9" s="2" customFormat="1" x14ac:dyDescent="0.2">
      <c r="A375" s="389" t="s">
        <v>127</v>
      </c>
      <c r="B375" s="386">
        <v>12012000</v>
      </c>
      <c r="C375" s="386">
        <v>0</v>
      </c>
      <c r="D375" s="386">
        <v>0</v>
      </c>
      <c r="E375" s="386">
        <v>0</v>
      </c>
      <c r="F375" s="161">
        <v>12012000</v>
      </c>
      <c r="G375" s="162">
        <v>0</v>
      </c>
      <c r="H375" s="162">
        <v>0</v>
      </c>
      <c r="I375" s="162">
        <v>0</v>
      </c>
    </row>
    <row r="376" spans="1:9" s="2" customFormat="1" x14ac:dyDescent="0.2">
      <c r="A376" s="390" t="s">
        <v>130</v>
      </c>
      <c r="B376" s="391">
        <v>12012000</v>
      </c>
      <c r="C376" s="391">
        <v>0</v>
      </c>
      <c r="D376" s="391">
        <v>0</v>
      </c>
      <c r="E376" s="391">
        <v>0</v>
      </c>
      <c r="F376" s="165">
        <v>12012000</v>
      </c>
      <c r="G376" s="166">
        <v>0</v>
      </c>
      <c r="H376" s="166">
        <v>0</v>
      </c>
      <c r="I376" s="166">
        <v>0</v>
      </c>
    </row>
    <row r="377" spans="1:9" s="2" customFormat="1" x14ac:dyDescent="0.2">
      <c r="A377" s="387" t="s">
        <v>234</v>
      </c>
      <c r="B377" s="386">
        <v>10840756877</v>
      </c>
      <c r="C377" s="386">
        <v>7034642456.9099998</v>
      </c>
      <c r="D377" s="386">
        <v>3196095321</v>
      </c>
      <c r="E377" s="386">
        <v>3183761988</v>
      </c>
      <c r="F377" s="203">
        <v>3806114420.0900002</v>
      </c>
      <c r="G377" s="204">
        <v>64.890694780129792</v>
      </c>
      <c r="H377" s="204">
        <v>29.482215653972553</v>
      </c>
      <c r="I377" s="204">
        <v>29.368447462877274</v>
      </c>
    </row>
    <row r="378" spans="1:9" s="2" customFormat="1" x14ac:dyDescent="0.2">
      <c r="A378" s="388" t="s">
        <v>109</v>
      </c>
      <c r="B378" s="386">
        <v>3663548277</v>
      </c>
      <c r="C378" s="386">
        <v>3226061988</v>
      </c>
      <c r="D378" s="386">
        <v>3196095321</v>
      </c>
      <c r="E378" s="386">
        <v>3183761988</v>
      </c>
      <c r="F378" s="203">
        <v>437486289</v>
      </c>
      <c r="G378" s="204">
        <v>88.058399782894412</v>
      </c>
      <c r="H378" s="204">
        <v>87.240431389025204</v>
      </c>
      <c r="I378" s="204">
        <v>86.90378145111039</v>
      </c>
    </row>
    <row r="379" spans="1:9" s="2" customFormat="1" x14ac:dyDescent="0.2">
      <c r="A379" s="389" t="s">
        <v>28</v>
      </c>
      <c r="B379" s="386">
        <v>3442434033</v>
      </c>
      <c r="C379" s="386">
        <v>3074733921</v>
      </c>
      <c r="D379" s="386">
        <v>3074733921</v>
      </c>
      <c r="E379" s="386">
        <v>3074733921</v>
      </c>
      <c r="F379" s="161">
        <v>367700112</v>
      </c>
      <c r="G379" s="162">
        <v>89.318601069036092</v>
      </c>
      <c r="H379" s="162">
        <v>89.318601069036092</v>
      </c>
      <c r="I379" s="162">
        <v>89.318601069036092</v>
      </c>
    </row>
    <row r="380" spans="1:9" s="2" customFormat="1" x14ac:dyDescent="0.2">
      <c r="A380" s="390" t="s">
        <v>110</v>
      </c>
      <c r="B380" s="391">
        <v>2512886502</v>
      </c>
      <c r="C380" s="391">
        <v>2235473382</v>
      </c>
      <c r="D380" s="391">
        <v>2235473382</v>
      </c>
      <c r="E380" s="391">
        <v>2235473382</v>
      </c>
      <c r="F380" s="165">
        <v>277413120</v>
      </c>
      <c r="G380" s="166">
        <v>88.960380033908919</v>
      </c>
      <c r="H380" s="166">
        <v>88.960380033908919</v>
      </c>
      <c r="I380" s="166">
        <v>88.960380033908919</v>
      </c>
    </row>
    <row r="381" spans="1:9" s="2" customFormat="1" x14ac:dyDescent="0.2">
      <c r="A381" s="390" t="s">
        <v>111</v>
      </c>
      <c r="B381" s="391">
        <v>839797931</v>
      </c>
      <c r="C381" s="391">
        <v>749510939</v>
      </c>
      <c r="D381" s="391">
        <v>749510939</v>
      </c>
      <c r="E381" s="391">
        <v>749510939</v>
      </c>
      <c r="F381" s="202">
        <v>90286992</v>
      </c>
      <c r="G381" s="168">
        <v>89.248962319722608</v>
      </c>
      <c r="H381" s="168">
        <v>89.248962319722608</v>
      </c>
      <c r="I381" s="168">
        <v>89.248962319722608</v>
      </c>
    </row>
    <row r="382" spans="1:9" s="2" customFormat="1" x14ac:dyDescent="0.2">
      <c r="A382" s="390" t="s">
        <v>112</v>
      </c>
      <c r="B382" s="391">
        <v>89749600</v>
      </c>
      <c r="C382" s="391">
        <v>89749600</v>
      </c>
      <c r="D382" s="391">
        <v>89749600</v>
      </c>
      <c r="E382" s="391">
        <v>89749600</v>
      </c>
      <c r="F382" s="165">
        <v>0</v>
      </c>
      <c r="G382" s="166">
        <v>100</v>
      </c>
      <c r="H382" s="166">
        <v>100</v>
      </c>
      <c r="I382" s="166">
        <v>100</v>
      </c>
    </row>
    <row r="383" spans="1:9" s="2" customFormat="1" x14ac:dyDescent="0.2">
      <c r="A383" s="389" t="s">
        <v>29</v>
      </c>
      <c r="B383" s="386">
        <v>102658244</v>
      </c>
      <c r="C383" s="386">
        <v>59517067</v>
      </c>
      <c r="D383" s="386">
        <v>29550400</v>
      </c>
      <c r="E383" s="386">
        <v>17217067</v>
      </c>
      <c r="F383" s="161">
        <v>43141177</v>
      </c>
      <c r="G383" s="162">
        <v>57.975925440532571</v>
      </c>
      <c r="H383" s="162">
        <v>28.785218652288659</v>
      </c>
      <c r="I383" s="162">
        <v>16.771246350171349</v>
      </c>
    </row>
    <row r="384" spans="1:9" s="2" customFormat="1" x14ac:dyDescent="0.2">
      <c r="A384" s="390" t="s">
        <v>113</v>
      </c>
      <c r="B384" s="391">
        <v>102658244</v>
      </c>
      <c r="C384" s="391">
        <v>59517067</v>
      </c>
      <c r="D384" s="391">
        <v>29550400</v>
      </c>
      <c r="E384" s="391">
        <v>17217067</v>
      </c>
      <c r="F384" s="202">
        <v>43141177</v>
      </c>
      <c r="G384" s="168">
        <v>57.975925440532571</v>
      </c>
      <c r="H384" s="168">
        <v>28.785218652288659</v>
      </c>
      <c r="I384" s="168">
        <v>16.771246350171349</v>
      </c>
    </row>
    <row r="385" spans="1:9" s="2" customFormat="1" x14ac:dyDescent="0.2">
      <c r="A385" s="389" t="s">
        <v>30</v>
      </c>
      <c r="B385" s="386">
        <v>91811000</v>
      </c>
      <c r="C385" s="386">
        <v>91811000</v>
      </c>
      <c r="D385" s="386">
        <v>91811000</v>
      </c>
      <c r="E385" s="386">
        <v>91811000</v>
      </c>
      <c r="F385" s="161">
        <v>0</v>
      </c>
      <c r="G385" s="162">
        <v>100</v>
      </c>
      <c r="H385" s="162">
        <v>100</v>
      </c>
      <c r="I385" s="162">
        <v>100</v>
      </c>
    </row>
    <row r="386" spans="1:9" s="2" customFormat="1" x14ac:dyDescent="0.2">
      <c r="A386" s="390" t="s">
        <v>124</v>
      </c>
      <c r="B386" s="391">
        <v>91811000</v>
      </c>
      <c r="C386" s="391">
        <v>91811000</v>
      </c>
      <c r="D386" s="391">
        <v>91811000</v>
      </c>
      <c r="E386" s="391">
        <v>91811000</v>
      </c>
      <c r="F386" s="165">
        <v>0</v>
      </c>
      <c r="G386" s="166">
        <v>100</v>
      </c>
      <c r="H386" s="166">
        <v>100</v>
      </c>
      <c r="I386" s="166">
        <v>100</v>
      </c>
    </row>
    <row r="387" spans="1:9" s="2" customFormat="1" x14ac:dyDescent="0.2">
      <c r="A387" s="389" t="s">
        <v>127</v>
      </c>
      <c r="B387" s="386">
        <v>26645000</v>
      </c>
      <c r="C387" s="386">
        <v>0</v>
      </c>
      <c r="D387" s="386">
        <v>0</v>
      </c>
      <c r="E387" s="386">
        <v>0</v>
      </c>
      <c r="F387" s="161">
        <v>26645000</v>
      </c>
      <c r="G387" s="162">
        <v>0</v>
      </c>
      <c r="H387" s="162">
        <v>0</v>
      </c>
      <c r="I387" s="162">
        <v>0</v>
      </c>
    </row>
    <row r="388" spans="1:9" s="2" customFormat="1" x14ac:dyDescent="0.2">
      <c r="A388" s="390" t="s">
        <v>130</v>
      </c>
      <c r="B388" s="391">
        <v>26645000</v>
      </c>
      <c r="C388" s="391">
        <v>0</v>
      </c>
      <c r="D388" s="391">
        <v>0</v>
      </c>
      <c r="E388" s="391">
        <v>0</v>
      </c>
      <c r="F388" s="202">
        <v>26645000</v>
      </c>
      <c r="G388" s="168">
        <v>0</v>
      </c>
      <c r="H388" s="168">
        <v>0</v>
      </c>
      <c r="I388" s="168">
        <v>0</v>
      </c>
    </row>
    <row r="389" spans="1:9" s="2" customFormat="1" x14ac:dyDescent="0.2">
      <c r="A389" s="388" t="s">
        <v>131</v>
      </c>
      <c r="B389" s="386">
        <v>7177208600</v>
      </c>
      <c r="C389" s="386">
        <v>3808580468.9099998</v>
      </c>
      <c r="D389" s="386">
        <v>0</v>
      </c>
      <c r="E389" s="386">
        <v>0</v>
      </c>
      <c r="F389" s="161">
        <v>3368628131.0900002</v>
      </c>
      <c r="G389" s="162">
        <v>53.064926507918408</v>
      </c>
      <c r="H389" s="162">
        <v>0</v>
      </c>
      <c r="I389" s="162">
        <v>0</v>
      </c>
    </row>
    <row r="390" spans="1:9" s="2" customFormat="1" x14ac:dyDescent="0.2">
      <c r="A390" s="389" t="s">
        <v>1653</v>
      </c>
      <c r="B390" s="386">
        <v>7177208600</v>
      </c>
      <c r="C390" s="386">
        <v>3808580468.9099998</v>
      </c>
      <c r="D390" s="386">
        <v>0</v>
      </c>
      <c r="E390" s="386">
        <v>0</v>
      </c>
      <c r="F390" s="203">
        <v>3368628131.0900002</v>
      </c>
      <c r="G390" s="204">
        <v>53.064926507918408</v>
      </c>
      <c r="H390" s="204">
        <v>0</v>
      </c>
      <c r="I390" s="204">
        <v>0</v>
      </c>
    </row>
    <row r="391" spans="1:9" s="2" customFormat="1" ht="33.75" x14ac:dyDescent="0.2">
      <c r="A391" s="390" t="s">
        <v>1686</v>
      </c>
      <c r="B391" s="391">
        <v>4169836170</v>
      </c>
      <c r="C391" s="391">
        <v>3808580468.9099998</v>
      </c>
      <c r="D391" s="391">
        <v>0</v>
      </c>
      <c r="E391" s="391">
        <v>0</v>
      </c>
      <c r="F391" s="165">
        <v>361255701.09000015</v>
      </c>
      <c r="G391" s="166">
        <v>91.336453367423303</v>
      </c>
      <c r="H391" s="166">
        <v>0</v>
      </c>
      <c r="I391" s="166">
        <v>0</v>
      </c>
    </row>
    <row r="392" spans="1:9" s="2" customFormat="1" ht="22.5" x14ac:dyDescent="0.2">
      <c r="A392" s="390" t="s">
        <v>1704</v>
      </c>
      <c r="B392" s="391">
        <v>3007372430</v>
      </c>
      <c r="C392" s="391">
        <v>0</v>
      </c>
      <c r="D392" s="391">
        <v>0</v>
      </c>
      <c r="E392" s="391">
        <v>0</v>
      </c>
      <c r="F392" s="165">
        <v>3007372430</v>
      </c>
      <c r="G392" s="166">
        <v>0</v>
      </c>
      <c r="H392" s="166">
        <v>0</v>
      </c>
      <c r="I392" s="166">
        <v>0</v>
      </c>
    </row>
    <row r="393" spans="1:9" s="2" customFormat="1" x14ac:dyDescent="0.2">
      <c r="A393" s="387" t="s">
        <v>235</v>
      </c>
      <c r="B393" s="386">
        <v>1535066000</v>
      </c>
      <c r="C393" s="386">
        <v>1535066000</v>
      </c>
      <c r="D393" s="386">
        <v>882662952.29999995</v>
      </c>
      <c r="E393" s="386">
        <v>882662952.29999995</v>
      </c>
      <c r="F393" s="161">
        <v>0</v>
      </c>
      <c r="G393" s="162">
        <v>100</v>
      </c>
      <c r="H393" s="162">
        <v>57.50000014983069</v>
      </c>
      <c r="I393" s="162">
        <v>57.50000014983069</v>
      </c>
    </row>
    <row r="394" spans="1:9" s="2" customFormat="1" x14ac:dyDescent="0.2">
      <c r="A394" s="388" t="s">
        <v>109</v>
      </c>
      <c r="B394" s="386">
        <v>1535066000</v>
      </c>
      <c r="C394" s="386">
        <v>1535066000</v>
      </c>
      <c r="D394" s="386">
        <v>882662952.29999995</v>
      </c>
      <c r="E394" s="386">
        <v>882662952.29999995</v>
      </c>
      <c r="F394" s="203">
        <v>0</v>
      </c>
      <c r="G394" s="204">
        <v>100</v>
      </c>
      <c r="H394" s="204">
        <v>57.50000014983069</v>
      </c>
      <c r="I394" s="204">
        <v>57.50000014983069</v>
      </c>
    </row>
    <row r="395" spans="1:9" s="2" customFormat="1" x14ac:dyDescent="0.2">
      <c r="A395" s="389" t="s">
        <v>28</v>
      </c>
      <c r="B395" s="386">
        <v>1535066000</v>
      </c>
      <c r="C395" s="386">
        <v>1535066000</v>
      </c>
      <c r="D395" s="386">
        <v>882662952.29999995</v>
      </c>
      <c r="E395" s="386">
        <v>882662952.29999995</v>
      </c>
      <c r="F395" s="161">
        <v>0</v>
      </c>
      <c r="G395" s="162">
        <v>100</v>
      </c>
      <c r="H395" s="162">
        <v>57.50000014983069</v>
      </c>
      <c r="I395" s="162">
        <v>57.50000014983069</v>
      </c>
    </row>
    <row r="396" spans="1:9" s="2" customFormat="1" x14ac:dyDescent="0.2">
      <c r="A396" s="390" t="s">
        <v>110</v>
      </c>
      <c r="B396" s="391">
        <v>1535066000</v>
      </c>
      <c r="C396" s="391">
        <v>1535066000</v>
      </c>
      <c r="D396" s="391">
        <v>882662952.29999995</v>
      </c>
      <c r="E396" s="391">
        <v>882662952.29999995</v>
      </c>
      <c r="F396" s="165">
        <v>0</v>
      </c>
      <c r="G396" s="166">
        <v>100</v>
      </c>
      <c r="H396" s="166">
        <v>57.50000014983069</v>
      </c>
      <c r="I396" s="166">
        <v>57.50000014983069</v>
      </c>
    </row>
    <row r="397" spans="1:9" s="2" customFormat="1" x14ac:dyDescent="0.2">
      <c r="A397" s="387" t="s">
        <v>236</v>
      </c>
      <c r="B397" s="386">
        <v>2651441000</v>
      </c>
      <c r="C397" s="386">
        <v>1385355012.0999999</v>
      </c>
      <c r="D397" s="386">
        <v>1385355012.0999999</v>
      </c>
      <c r="E397" s="386">
        <v>1385355012.0999999</v>
      </c>
      <c r="F397" s="203">
        <v>1266085987.9000001</v>
      </c>
      <c r="G397" s="204">
        <v>52.249135926464128</v>
      </c>
      <c r="H397" s="204">
        <v>52.249135926464128</v>
      </c>
      <c r="I397" s="204">
        <v>52.249135926464128</v>
      </c>
    </row>
    <row r="398" spans="1:9" s="2" customFormat="1" x14ac:dyDescent="0.2">
      <c r="A398" s="388" t="s">
        <v>109</v>
      </c>
      <c r="B398" s="386">
        <v>2651441000</v>
      </c>
      <c r="C398" s="386">
        <v>1385355012.0999999</v>
      </c>
      <c r="D398" s="386">
        <v>1385355012.0999999</v>
      </c>
      <c r="E398" s="386">
        <v>1385355012.0999999</v>
      </c>
      <c r="F398" s="161">
        <v>1266085987.9000001</v>
      </c>
      <c r="G398" s="162">
        <v>52.249135926464128</v>
      </c>
      <c r="H398" s="162">
        <v>52.249135926464128</v>
      </c>
      <c r="I398" s="162">
        <v>52.249135926464128</v>
      </c>
    </row>
    <row r="399" spans="1:9" s="2" customFormat="1" x14ac:dyDescent="0.2">
      <c r="A399" s="389" t="s">
        <v>28</v>
      </c>
      <c r="B399" s="386">
        <v>2519347000</v>
      </c>
      <c r="C399" s="386">
        <v>1344016683.0999999</v>
      </c>
      <c r="D399" s="386">
        <v>1344016683.0999999</v>
      </c>
      <c r="E399" s="386">
        <v>1344016683.0999999</v>
      </c>
      <c r="F399" s="161">
        <v>1175330316.9000001</v>
      </c>
      <c r="G399" s="162">
        <v>53.347819220615499</v>
      </c>
      <c r="H399" s="162">
        <v>53.347819220615499</v>
      </c>
      <c r="I399" s="162">
        <v>53.347819220615499</v>
      </c>
    </row>
    <row r="400" spans="1:9" s="2" customFormat="1" ht="11.25" customHeight="1" x14ac:dyDescent="0.2">
      <c r="A400" s="390" t="s">
        <v>110</v>
      </c>
      <c r="B400" s="391">
        <v>1946750000</v>
      </c>
      <c r="C400" s="391">
        <v>1035099782.1</v>
      </c>
      <c r="D400" s="391">
        <v>1035099782.1</v>
      </c>
      <c r="E400" s="391">
        <v>1035099782.1</v>
      </c>
      <c r="F400" s="202">
        <v>911650217.89999998</v>
      </c>
      <c r="G400" s="168">
        <v>53.170657870810324</v>
      </c>
      <c r="H400" s="168">
        <v>53.170657870810324</v>
      </c>
      <c r="I400" s="168">
        <v>53.170657870810324</v>
      </c>
    </row>
    <row r="401" spans="1:9" s="2" customFormat="1" x14ac:dyDescent="0.2">
      <c r="A401" s="390" t="s">
        <v>111</v>
      </c>
      <c r="B401" s="391">
        <v>500060000</v>
      </c>
      <c r="C401" s="391">
        <v>265656693</v>
      </c>
      <c r="D401" s="391">
        <v>265656693</v>
      </c>
      <c r="E401" s="391">
        <v>265656693</v>
      </c>
      <c r="F401" s="165">
        <v>234403307</v>
      </c>
      <c r="G401" s="166">
        <v>53.12496360436748</v>
      </c>
      <c r="H401" s="166">
        <v>53.12496360436748</v>
      </c>
      <c r="I401" s="166">
        <v>53.12496360436748</v>
      </c>
    </row>
    <row r="402" spans="1:9" s="2" customFormat="1" x14ac:dyDescent="0.2">
      <c r="A402" s="390" t="s">
        <v>112</v>
      </c>
      <c r="B402" s="391">
        <v>72537000</v>
      </c>
      <c r="C402" s="391">
        <v>43260208</v>
      </c>
      <c r="D402" s="391">
        <v>43260208</v>
      </c>
      <c r="E402" s="391">
        <v>43260208</v>
      </c>
      <c r="F402" s="165">
        <v>29276792</v>
      </c>
      <c r="G402" s="166">
        <v>59.638816052497347</v>
      </c>
      <c r="H402" s="166">
        <v>59.638816052497347</v>
      </c>
      <c r="I402" s="166">
        <v>59.638816052497347</v>
      </c>
    </row>
    <row r="403" spans="1:9" s="2" customFormat="1" x14ac:dyDescent="0.2">
      <c r="A403" s="389" t="s">
        <v>29</v>
      </c>
      <c r="B403" s="386">
        <v>111821000</v>
      </c>
      <c r="C403" s="386">
        <v>31767329</v>
      </c>
      <c r="D403" s="386">
        <v>31767329</v>
      </c>
      <c r="E403" s="386">
        <v>31767329</v>
      </c>
      <c r="F403" s="203">
        <v>80053671</v>
      </c>
      <c r="G403" s="204">
        <v>28.409090421298327</v>
      </c>
      <c r="H403" s="204">
        <v>28.409090421298327</v>
      </c>
      <c r="I403" s="204">
        <v>28.409090421298327</v>
      </c>
    </row>
    <row r="404" spans="1:9" s="2" customFormat="1" x14ac:dyDescent="0.2">
      <c r="A404" s="390" t="s">
        <v>113</v>
      </c>
      <c r="B404" s="391">
        <v>111821000</v>
      </c>
      <c r="C404" s="391">
        <v>31767329</v>
      </c>
      <c r="D404" s="391">
        <v>31767329</v>
      </c>
      <c r="E404" s="391">
        <v>31767329</v>
      </c>
      <c r="F404" s="202">
        <v>80053671</v>
      </c>
      <c r="G404" s="168">
        <v>28.409090421298327</v>
      </c>
      <c r="H404" s="168">
        <v>28.409090421298327</v>
      </c>
      <c r="I404" s="168">
        <v>28.409090421298327</v>
      </c>
    </row>
    <row r="405" spans="1:9" s="2" customFormat="1" x14ac:dyDescent="0.2">
      <c r="A405" s="389" t="s">
        <v>127</v>
      </c>
      <c r="B405" s="386">
        <v>20273000</v>
      </c>
      <c r="C405" s="386">
        <v>9571000</v>
      </c>
      <c r="D405" s="386">
        <v>9571000</v>
      </c>
      <c r="E405" s="386">
        <v>9571000</v>
      </c>
      <c r="F405" s="203">
        <v>10702000</v>
      </c>
      <c r="G405" s="204">
        <v>47.210575642480144</v>
      </c>
      <c r="H405" s="204">
        <v>47.210575642480144</v>
      </c>
      <c r="I405" s="204">
        <v>47.210575642480144</v>
      </c>
    </row>
    <row r="406" spans="1:9" s="2" customFormat="1" x14ac:dyDescent="0.2">
      <c r="A406" s="390" t="s">
        <v>128</v>
      </c>
      <c r="B406" s="391">
        <v>9571000</v>
      </c>
      <c r="C406" s="391">
        <v>9571000</v>
      </c>
      <c r="D406" s="391">
        <v>9571000</v>
      </c>
      <c r="E406" s="391">
        <v>9571000</v>
      </c>
      <c r="F406" s="202">
        <v>0</v>
      </c>
      <c r="G406" s="168">
        <v>100</v>
      </c>
      <c r="H406" s="168">
        <v>100</v>
      </c>
      <c r="I406" s="168">
        <v>100</v>
      </c>
    </row>
    <row r="407" spans="1:9" s="2" customFormat="1" x14ac:dyDescent="0.2">
      <c r="A407" s="390" t="s">
        <v>130</v>
      </c>
      <c r="B407" s="391">
        <v>10702000</v>
      </c>
      <c r="C407" s="391">
        <v>0</v>
      </c>
      <c r="D407" s="391">
        <v>0</v>
      </c>
      <c r="E407" s="391">
        <v>0</v>
      </c>
      <c r="F407" s="165">
        <v>10702000</v>
      </c>
      <c r="G407" s="166">
        <v>0</v>
      </c>
      <c r="H407" s="166">
        <v>0</v>
      </c>
      <c r="I407" s="166">
        <v>0</v>
      </c>
    </row>
    <row r="408" spans="1:9" s="2" customFormat="1" x14ac:dyDescent="0.2">
      <c r="A408" s="387" t="s">
        <v>237</v>
      </c>
      <c r="B408" s="386">
        <v>3183319000</v>
      </c>
      <c r="C408" s="386">
        <v>1682978223.8399999</v>
      </c>
      <c r="D408" s="386">
        <v>1682978223.8399999</v>
      </c>
      <c r="E408" s="386">
        <v>1682978223.8399999</v>
      </c>
      <c r="F408" s="203">
        <v>1500340776.1600001</v>
      </c>
      <c r="G408" s="204">
        <v>52.868663927177892</v>
      </c>
      <c r="H408" s="204">
        <v>52.868663927177892</v>
      </c>
      <c r="I408" s="204">
        <v>52.868663927177892</v>
      </c>
    </row>
    <row r="409" spans="1:9" s="2" customFormat="1" x14ac:dyDescent="0.2">
      <c r="A409" s="388" t="s">
        <v>109</v>
      </c>
      <c r="B409" s="386">
        <v>3183319000</v>
      </c>
      <c r="C409" s="386">
        <v>1682978223.8399999</v>
      </c>
      <c r="D409" s="386">
        <v>1682978223.8399999</v>
      </c>
      <c r="E409" s="386">
        <v>1682978223.8399999</v>
      </c>
      <c r="F409" s="161">
        <v>1500340776.1600001</v>
      </c>
      <c r="G409" s="162">
        <v>52.868663927177892</v>
      </c>
      <c r="H409" s="162">
        <v>52.868663927177892</v>
      </c>
      <c r="I409" s="162">
        <v>52.868663927177892</v>
      </c>
    </row>
    <row r="410" spans="1:9" s="2" customFormat="1" x14ac:dyDescent="0.2">
      <c r="A410" s="389" t="s">
        <v>28</v>
      </c>
      <c r="B410" s="386">
        <v>3023676000</v>
      </c>
      <c r="C410" s="386">
        <v>1587000000</v>
      </c>
      <c r="D410" s="386">
        <v>1587000000</v>
      </c>
      <c r="E410" s="386">
        <v>1587000000</v>
      </c>
      <c r="F410" s="161">
        <v>1436676000</v>
      </c>
      <c r="G410" s="162">
        <v>52.48578220682375</v>
      </c>
      <c r="H410" s="162">
        <v>52.48578220682375</v>
      </c>
      <c r="I410" s="162">
        <v>52.48578220682375</v>
      </c>
    </row>
    <row r="411" spans="1:9" s="2" customFormat="1" x14ac:dyDescent="0.2">
      <c r="A411" s="390" t="s">
        <v>110</v>
      </c>
      <c r="B411" s="391">
        <v>1885270000</v>
      </c>
      <c r="C411" s="391">
        <v>508744077</v>
      </c>
      <c r="D411" s="391">
        <v>508744077</v>
      </c>
      <c r="E411" s="391">
        <v>508744077</v>
      </c>
      <c r="F411" s="202">
        <v>1376525923</v>
      </c>
      <c r="G411" s="168">
        <v>26.985210447309932</v>
      </c>
      <c r="H411" s="168">
        <v>26.985210447309932</v>
      </c>
      <c r="I411" s="168">
        <v>26.985210447309932</v>
      </c>
    </row>
    <row r="412" spans="1:9" s="2" customFormat="1" x14ac:dyDescent="0.2">
      <c r="A412" s="390" t="s">
        <v>111</v>
      </c>
      <c r="B412" s="391">
        <v>601182000</v>
      </c>
      <c r="C412" s="391">
        <v>601182000</v>
      </c>
      <c r="D412" s="391">
        <v>601182000</v>
      </c>
      <c r="E412" s="391">
        <v>601182000</v>
      </c>
      <c r="F412" s="165">
        <v>0</v>
      </c>
      <c r="G412" s="166">
        <v>100</v>
      </c>
      <c r="H412" s="166">
        <v>100</v>
      </c>
      <c r="I412" s="166">
        <v>100</v>
      </c>
    </row>
    <row r="413" spans="1:9" s="2" customFormat="1" x14ac:dyDescent="0.2">
      <c r="A413" s="390" t="s">
        <v>112</v>
      </c>
      <c r="B413" s="391">
        <v>537224000</v>
      </c>
      <c r="C413" s="391">
        <v>477073923</v>
      </c>
      <c r="D413" s="391">
        <v>477073923</v>
      </c>
      <c r="E413" s="391">
        <v>477073923</v>
      </c>
      <c r="F413" s="165">
        <v>60150077</v>
      </c>
      <c r="G413" s="166">
        <v>88.803538747338166</v>
      </c>
      <c r="H413" s="166">
        <v>88.803538747338166</v>
      </c>
      <c r="I413" s="166">
        <v>88.803538747338166</v>
      </c>
    </row>
    <row r="414" spans="1:9" s="2" customFormat="1" x14ac:dyDescent="0.2">
      <c r="A414" s="389" t="s">
        <v>29</v>
      </c>
      <c r="B414" s="386">
        <v>97516000</v>
      </c>
      <c r="C414" s="386">
        <v>49576223.840000004</v>
      </c>
      <c r="D414" s="386">
        <v>49576223.840000004</v>
      </c>
      <c r="E414" s="386">
        <v>49576223.840000004</v>
      </c>
      <c r="F414" s="203">
        <v>47939776.159999996</v>
      </c>
      <c r="G414" s="204">
        <v>50.8390662455392</v>
      </c>
      <c r="H414" s="204">
        <v>50.8390662455392</v>
      </c>
      <c r="I414" s="204">
        <v>50.8390662455392</v>
      </c>
    </row>
    <row r="415" spans="1:9" s="2" customFormat="1" x14ac:dyDescent="0.2">
      <c r="A415" s="390" t="s">
        <v>113</v>
      </c>
      <c r="B415" s="391">
        <v>97516000</v>
      </c>
      <c r="C415" s="391">
        <v>49576223.840000004</v>
      </c>
      <c r="D415" s="391">
        <v>49576223.840000004</v>
      </c>
      <c r="E415" s="391">
        <v>49576223.840000004</v>
      </c>
      <c r="F415" s="202">
        <v>47939776.159999996</v>
      </c>
      <c r="G415" s="168">
        <v>50.8390662455392</v>
      </c>
      <c r="H415" s="168">
        <v>50.8390662455392</v>
      </c>
      <c r="I415" s="168">
        <v>50.8390662455392</v>
      </c>
    </row>
    <row r="416" spans="1:9" s="2" customFormat="1" x14ac:dyDescent="0.2">
      <c r="A416" s="389" t="s">
        <v>127</v>
      </c>
      <c r="B416" s="386">
        <v>62127000</v>
      </c>
      <c r="C416" s="386">
        <v>46402000</v>
      </c>
      <c r="D416" s="386">
        <v>46402000</v>
      </c>
      <c r="E416" s="386">
        <v>46402000</v>
      </c>
      <c r="F416" s="203">
        <v>15725000</v>
      </c>
      <c r="G416" s="204">
        <v>74.68894361549728</v>
      </c>
      <c r="H416" s="204">
        <v>74.68894361549728</v>
      </c>
      <c r="I416" s="204">
        <v>74.68894361549728</v>
      </c>
    </row>
    <row r="417" spans="1:9" s="2" customFormat="1" x14ac:dyDescent="0.2">
      <c r="A417" s="390" t="s">
        <v>128</v>
      </c>
      <c r="B417" s="391">
        <v>46402000</v>
      </c>
      <c r="C417" s="391">
        <v>46402000</v>
      </c>
      <c r="D417" s="391">
        <v>46402000</v>
      </c>
      <c r="E417" s="391">
        <v>46402000</v>
      </c>
      <c r="F417" s="165">
        <v>0</v>
      </c>
      <c r="G417" s="166">
        <v>100</v>
      </c>
      <c r="H417" s="166">
        <v>100</v>
      </c>
      <c r="I417" s="166">
        <v>100</v>
      </c>
    </row>
    <row r="418" spans="1:9" s="2" customFormat="1" x14ac:dyDescent="0.2">
      <c r="A418" s="390" t="s">
        <v>130</v>
      </c>
      <c r="B418" s="391">
        <v>15725000</v>
      </c>
      <c r="C418" s="391">
        <v>0</v>
      </c>
      <c r="D418" s="391">
        <v>0</v>
      </c>
      <c r="E418" s="391">
        <v>0</v>
      </c>
      <c r="F418" s="202">
        <v>15725000</v>
      </c>
      <c r="G418" s="168">
        <v>0</v>
      </c>
      <c r="H418" s="168">
        <v>0</v>
      </c>
      <c r="I418" s="168">
        <v>0</v>
      </c>
    </row>
    <row r="419" spans="1:9" s="2" customFormat="1" x14ac:dyDescent="0.2">
      <c r="A419" s="387" t="s">
        <v>238</v>
      </c>
      <c r="B419" s="386">
        <v>9205986240</v>
      </c>
      <c r="C419" s="386">
        <v>2602650840</v>
      </c>
      <c r="D419" s="386">
        <v>2602650840</v>
      </c>
      <c r="E419" s="386">
        <v>2602650840</v>
      </c>
      <c r="F419" s="203">
        <v>6603335400</v>
      </c>
      <c r="G419" s="204">
        <v>28.271287531274869</v>
      </c>
      <c r="H419" s="204">
        <v>28.271287531274869</v>
      </c>
      <c r="I419" s="204">
        <v>28.271287531274869</v>
      </c>
    </row>
    <row r="420" spans="1:9" s="2" customFormat="1" x14ac:dyDescent="0.2">
      <c r="A420" s="388" t="s">
        <v>109</v>
      </c>
      <c r="B420" s="386">
        <v>4028276882</v>
      </c>
      <c r="C420" s="386">
        <v>2602650840</v>
      </c>
      <c r="D420" s="386">
        <v>2602650840</v>
      </c>
      <c r="E420" s="386">
        <v>2602650840</v>
      </c>
      <c r="F420" s="161">
        <v>1425626042</v>
      </c>
      <c r="G420" s="162">
        <v>64.60953197208751</v>
      </c>
      <c r="H420" s="162">
        <v>64.60953197208751</v>
      </c>
      <c r="I420" s="162">
        <v>64.60953197208751</v>
      </c>
    </row>
    <row r="421" spans="1:9" s="2" customFormat="1" x14ac:dyDescent="0.2">
      <c r="A421" s="389" t="s">
        <v>28</v>
      </c>
      <c r="B421" s="386">
        <v>3424334681</v>
      </c>
      <c r="C421" s="386">
        <v>2549331479</v>
      </c>
      <c r="D421" s="386">
        <v>2549331479</v>
      </c>
      <c r="E421" s="386">
        <v>2549331479</v>
      </c>
      <c r="F421" s="161">
        <v>875003202</v>
      </c>
      <c r="G421" s="162">
        <v>74.447497586758232</v>
      </c>
      <c r="H421" s="162">
        <v>74.447497586758232</v>
      </c>
      <c r="I421" s="162">
        <v>74.447497586758232</v>
      </c>
    </row>
    <row r="422" spans="1:9" s="2" customFormat="1" x14ac:dyDescent="0.2">
      <c r="A422" s="390" t="s">
        <v>110</v>
      </c>
      <c r="B422" s="391">
        <v>2592861681</v>
      </c>
      <c r="C422" s="391">
        <v>1906900868</v>
      </c>
      <c r="D422" s="391">
        <v>1906900868</v>
      </c>
      <c r="E422" s="391">
        <v>1906900868</v>
      </c>
      <c r="F422" s="202">
        <v>685960813</v>
      </c>
      <c r="G422" s="168">
        <v>73.544257372979388</v>
      </c>
      <c r="H422" s="168">
        <v>73.544257372979388</v>
      </c>
      <c r="I422" s="168">
        <v>73.544257372979388</v>
      </c>
    </row>
    <row r="423" spans="1:9" s="2" customFormat="1" x14ac:dyDescent="0.2">
      <c r="A423" s="390" t="s">
        <v>111</v>
      </c>
      <c r="B423" s="391">
        <v>651959000</v>
      </c>
      <c r="C423" s="391">
        <v>520545618</v>
      </c>
      <c r="D423" s="391">
        <v>520545618</v>
      </c>
      <c r="E423" s="391">
        <v>520545618</v>
      </c>
      <c r="F423" s="165">
        <v>131413382</v>
      </c>
      <c r="G423" s="166">
        <v>79.843305790701564</v>
      </c>
      <c r="H423" s="166">
        <v>79.843305790701564</v>
      </c>
      <c r="I423" s="166">
        <v>79.843305790701564</v>
      </c>
    </row>
    <row r="424" spans="1:9" s="2" customFormat="1" x14ac:dyDescent="0.2">
      <c r="A424" s="390" t="s">
        <v>112</v>
      </c>
      <c r="B424" s="391">
        <v>179514000</v>
      </c>
      <c r="C424" s="391">
        <v>121884993</v>
      </c>
      <c r="D424" s="391">
        <v>121884993</v>
      </c>
      <c r="E424" s="391">
        <v>121884993</v>
      </c>
      <c r="F424" s="165">
        <v>57629007</v>
      </c>
      <c r="G424" s="166">
        <v>67.897207460142383</v>
      </c>
      <c r="H424" s="166">
        <v>67.897207460142383</v>
      </c>
      <c r="I424" s="166">
        <v>67.897207460142383</v>
      </c>
    </row>
    <row r="425" spans="1:9" s="2" customFormat="1" x14ac:dyDescent="0.2">
      <c r="A425" s="389" t="s">
        <v>29</v>
      </c>
      <c r="B425" s="386">
        <v>451727201</v>
      </c>
      <c r="C425" s="386">
        <v>0</v>
      </c>
      <c r="D425" s="386">
        <v>0</v>
      </c>
      <c r="E425" s="386">
        <v>0</v>
      </c>
      <c r="F425" s="203">
        <v>451727201</v>
      </c>
      <c r="G425" s="204">
        <v>0</v>
      </c>
      <c r="H425" s="204">
        <v>0</v>
      </c>
      <c r="I425" s="204">
        <v>0</v>
      </c>
    </row>
    <row r="426" spans="1:9" s="2" customFormat="1" x14ac:dyDescent="0.2">
      <c r="A426" s="390" t="s">
        <v>113</v>
      </c>
      <c r="B426" s="391">
        <v>451727201</v>
      </c>
      <c r="C426" s="391">
        <v>0</v>
      </c>
      <c r="D426" s="391">
        <v>0</v>
      </c>
      <c r="E426" s="391">
        <v>0</v>
      </c>
      <c r="F426" s="202">
        <v>451727201</v>
      </c>
      <c r="G426" s="168">
        <v>0</v>
      </c>
      <c r="H426" s="168">
        <v>0</v>
      </c>
      <c r="I426" s="168">
        <v>0</v>
      </c>
    </row>
    <row r="427" spans="1:9" s="2" customFormat="1" x14ac:dyDescent="0.2">
      <c r="A427" s="389" t="s">
        <v>30</v>
      </c>
      <c r="B427" s="386">
        <v>134507000</v>
      </c>
      <c r="C427" s="386">
        <v>53319361</v>
      </c>
      <c r="D427" s="386">
        <v>53319361</v>
      </c>
      <c r="E427" s="386">
        <v>53319361</v>
      </c>
      <c r="F427" s="203">
        <v>81187639</v>
      </c>
      <c r="G427" s="204">
        <v>39.640584504895656</v>
      </c>
      <c r="H427" s="204">
        <v>39.640584504895656</v>
      </c>
      <c r="I427" s="204">
        <v>39.640584504895656</v>
      </c>
    </row>
    <row r="428" spans="1:9" s="2" customFormat="1" x14ac:dyDescent="0.2">
      <c r="A428" s="390" t="s">
        <v>152</v>
      </c>
      <c r="B428" s="391">
        <v>121430000</v>
      </c>
      <c r="C428" s="391">
        <v>46740128</v>
      </c>
      <c r="D428" s="391">
        <v>46740128</v>
      </c>
      <c r="E428" s="391">
        <v>46740128</v>
      </c>
      <c r="F428" s="202">
        <v>74689872</v>
      </c>
      <c r="G428" s="168">
        <v>38.491417277443794</v>
      </c>
      <c r="H428" s="168">
        <v>38.491417277443794</v>
      </c>
      <c r="I428" s="168">
        <v>38.491417277443794</v>
      </c>
    </row>
    <row r="429" spans="1:9" s="2" customFormat="1" x14ac:dyDescent="0.2">
      <c r="A429" s="390" t="s">
        <v>118</v>
      </c>
      <c r="B429" s="391">
        <v>13077000</v>
      </c>
      <c r="C429" s="391">
        <v>6579233</v>
      </c>
      <c r="D429" s="391">
        <v>6579233</v>
      </c>
      <c r="E429" s="391">
        <v>6579233</v>
      </c>
      <c r="F429" s="202">
        <v>6497767</v>
      </c>
      <c r="G429" s="168">
        <v>50.311485814789322</v>
      </c>
      <c r="H429" s="168">
        <v>50.311485814789322</v>
      </c>
      <c r="I429" s="168">
        <v>50.311485814789322</v>
      </c>
    </row>
    <row r="430" spans="1:9" s="2" customFormat="1" x14ac:dyDescent="0.2">
      <c r="A430" s="389" t="s">
        <v>127</v>
      </c>
      <c r="B430" s="386">
        <v>17708000</v>
      </c>
      <c r="C430" s="386">
        <v>0</v>
      </c>
      <c r="D430" s="386">
        <v>0</v>
      </c>
      <c r="E430" s="386">
        <v>0</v>
      </c>
      <c r="F430" s="161">
        <v>17708000</v>
      </c>
      <c r="G430" s="162">
        <v>0</v>
      </c>
      <c r="H430" s="162">
        <v>0</v>
      </c>
      <c r="I430" s="162">
        <v>0</v>
      </c>
    </row>
    <row r="431" spans="1:9" s="2" customFormat="1" x14ac:dyDescent="0.2">
      <c r="A431" s="390" t="s">
        <v>130</v>
      </c>
      <c r="B431" s="391">
        <v>17708000</v>
      </c>
      <c r="C431" s="391">
        <v>0</v>
      </c>
      <c r="D431" s="391">
        <v>0</v>
      </c>
      <c r="E431" s="391">
        <v>0</v>
      </c>
      <c r="F431" s="165">
        <v>17708000</v>
      </c>
      <c r="G431" s="166">
        <v>0</v>
      </c>
      <c r="H431" s="166">
        <v>0</v>
      </c>
      <c r="I431" s="166">
        <v>0</v>
      </c>
    </row>
    <row r="432" spans="1:9" s="2" customFormat="1" x14ac:dyDescent="0.2">
      <c r="A432" s="388" t="s">
        <v>131</v>
      </c>
      <c r="B432" s="386">
        <v>5177709358</v>
      </c>
      <c r="C432" s="386">
        <v>0</v>
      </c>
      <c r="D432" s="386">
        <v>0</v>
      </c>
      <c r="E432" s="386">
        <v>0</v>
      </c>
      <c r="F432" s="203">
        <v>5177709358</v>
      </c>
      <c r="G432" s="204">
        <v>0</v>
      </c>
      <c r="H432" s="204">
        <v>0</v>
      </c>
      <c r="I432" s="204">
        <v>0</v>
      </c>
    </row>
    <row r="433" spans="1:9" s="2" customFormat="1" x14ac:dyDescent="0.2">
      <c r="A433" s="389" t="s">
        <v>1653</v>
      </c>
      <c r="B433" s="386">
        <v>5177709358</v>
      </c>
      <c r="C433" s="386">
        <v>0</v>
      </c>
      <c r="D433" s="386">
        <v>0</v>
      </c>
      <c r="E433" s="386">
        <v>0</v>
      </c>
      <c r="F433" s="203">
        <v>5177709358</v>
      </c>
      <c r="G433" s="204">
        <v>0</v>
      </c>
      <c r="H433" s="204">
        <v>0</v>
      </c>
      <c r="I433" s="204">
        <v>0</v>
      </c>
    </row>
    <row r="434" spans="1:9" s="2" customFormat="1" ht="22.5" x14ac:dyDescent="0.2">
      <c r="A434" s="390" t="s">
        <v>1705</v>
      </c>
      <c r="B434" s="391">
        <v>2308869358</v>
      </c>
      <c r="C434" s="391">
        <v>0</v>
      </c>
      <c r="D434" s="391">
        <v>0</v>
      </c>
      <c r="E434" s="391">
        <v>0</v>
      </c>
      <c r="F434" s="202">
        <v>2308869358</v>
      </c>
      <c r="G434" s="168">
        <v>0</v>
      </c>
      <c r="H434" s="168">
        <v>0</v>
      </c>
      <c r="I434" s="168">
        <v>0</v>
      </c>
    </row>
    <row r="435" spans="1:9" s="2" customFormat="1" ht="11.25" customHeight="1" x14ac:dyDescent="0.2">
      <c r="A435" s="390" t="s">
        <v>1706</v>
      </c>
      <c r="B435" s="391">
        <v>2868840000</v>
      </c>
      <c r="C435" s="391">
        <v>0</v>
      </c>
      <c r="D435" s="391">
        <v>0</v>
      </c>
      <c r="E435" s="391">
        <v>0</v>
      </c>
      <c r="F435" s="165">
        <v>2868840000</v>
      </c>
      <c r="G435" s="166">
        <v>0</v>
      </c>
      <c r="H435" s="166">
        <v>0</v>
      </c>
      <c r="I435" s="166">
        <v>0</v>
      </c>
    </row>
    <row r="436" spans="1:9" s="394" customFormat="1" x14ac:dyDescent="0.2">
      <c r="A436" s="387" t="s">
        <v>239</v>
      </c>
      <c r="B436" s="386">
        <v>4794182000</v>
      </c>
      <c r="C436" s="386">
        <v>2570000000</v>
      </c>
      <c r="D436" s="386">
        <v>2570000000</v>
      </c>
      <c r="E436" s="386">
        <v>2570000000</v>
      </c>
      <c r="F436" s="161">
        <v>2224182000</v>
      </c>
      <c r="G436" s="162">
        <v>53.606642384456826</v>
      </c>
      <c r="H436" s="162">
        <v>53.606642384456826</v>
      </c>
      <c r="I436" s="162">
        <v>53.606642384456826</v>
      </c>
    </row>
    <row r="437" spans="1:9" s="2" customFormat="1" ht="11.25" customHeight="1" x14ac:dyDescent="0.2">
      <c r="A437" s="388" t="s">
        <v>109</v>
      </c>
      <c r="B437" s="386">
        <v>4794182000</v>
      </c>
      <c r="C437" s="386">
        <v>2570000000</v>
      </c>
      <c r="D437" s="386">
        <v>2570000000</v>
      </c>
      <c r="E437" s="386">
        <v>2570000000</v>
      </c>
      <c r="F437" s="203">
        <v>2224182000</v>
      </c>
      <c r="G437" s="204">
        <v>53.606642384456826</v>
      </c>
      <c r="H437" s="204">
        <v>53.606642384456826</v>
      </c>
      <c r="I437" s="204">
        <v>53.606642384456826</v>
      </c>
    </row>
    <row r="438" spans="1:9" s="2" customFormat="1" x14ac:dyDescent="0.2">
      <c r="A438" s="389" t="s">
        <v>28</v>
      </c>
      <c r="B438" s="386">
        <v>4779768000</v>
      </c>
      <c r="C438" s="386">
        <v>2570000000</v>
      </c>
      <c r="D438" s="386">
        <v>2570000000</v>
      </c>
      <c r="E438" s="386">
        <v>2570000000</v>
      </c>
      <c r="F438" s="161">
        <v>2209768000</v>
      </c>
      <c r="G438" s="162">
        <v>53.768300051383243</v>
      </c>
      <c r="H438" s="162">
        <v>53.768300051383243</v>
      </c>
      <c r="I438" s="162">
        <v>53.768300051383243</v>
      </c>
    </row>
    <row r="439" spans="1:9" s="2" customFormat="1" x14ac:dyDescent="0.2">
      <c r="A439" s="390" t="s">
        <v>110</v>
      </c>
      <c r="B439" s="391">
        <v>3724577000</v>
      </c>
      <c r="C439" s="391">
        <v>1917959892</v>
      </c>
      <c r="D439" s="391">
        <v>1917959892</v>
      </c>
      <c r="E439" s="391">
        <v>1917959892</v>
      </c>
      <c r="F439" s="202">
        <v>1806617108</v>
      </c>
      <c r="G439" s="168">
        <v>51.494703747566504</v>
      </c>
      <c r="H439" s="168">
        <v>51.494703747566504</v>
      </c>
      <c r="I439" s="168">
        <v>51.494703747566504</v>
      </c>
    </row>
    <row r="440" spans="1:9" s="2" customFormat="1" x14ac:dyDescent="0.2">
      <c r="A440" s="390" t="s">
        <v>111</v>
      </c>
      <c r="B440" s="391">
        <v>852314000</v>
      </c>
      <c r="C440" s="391">
        <v>560856371</v>
      </c>
      <c r="D440" s="391">
        <v>560856371</v>
      </c>
      <c r="E440" s="391">
        <v>560856371</v>
      </c>
      <c r="F440" s="165">
        <v>291457629</v>
      </c>
      <c r="G440" s="166">
        <v>65.803960864188554</v>
      </c>
      <c r="H440" s="166">
        <v>65.803960864188554</v>
      </c>
      <c r="I440" s="166">
        <v>65.803960864188554</v>
      </c>
    </row>
    <row r="441" spans="1:9" s="2" customFormat="1" x14ac:dyDescent="0.2">
      <c r="A441" s="390" t="s">
        <v>112</v>
      </c>
      <c r="B441" s="391">
        <v>202877000</v>
      </c>
      <c r="C441" s="391">
        <v>91183737</v>
      </c>
      <c r="D441" s="391">
        <v>91183737</v>
      </c>
      <c r="E441" s="391">
        <v>91183737</v>
      </c>
      <c r="F441" s="202">
        <v>111693263</v>
      </c>
      <c r="G441" s="168">
        <v>44.945329928971738</v>
      </c>
      <c r="H441" s="168">
        <v>44.945329928971738</v>
      </c>
      <c r="I441" s="168">
        <v>44.945329928971738</v>
      </c>
    </row>
    <row r="442" spans="1:9" s="2" customFormat="1" x14ac:dyDescent="0.2">
      <c r="A442" s="389" t="s">
        <v>127</v>
      </c>
      <c r="B442" s="386">
        <v>14414000</v>
      </c>
      <c r="C442" s="386">
        <v>0</v>
      </c>
      <c r="D442" s="386">
        <v>0</v>
      </c>
      <c r="E442" s="386">
        <v>0</v>
      </c>
      <c r="F442" s="161">
        <v>14414000</v>
      </c>
      <c r="G442" s="162">
        <v>0</v>
      </c>
      <c r="H442" s="162">
        <v>0</v>
      </c>
      <c r="I442" s="162">
        <v>0</v>
      </c>
    </row>
    <row r="443" spans="1:9" s="2" customFormat="1" x14ac:dyDescent="0.2">
      <c r="A443" s="390" t="s">
        <v>130</v>
      </c>
      <c r="B443" s="391">
        <v>14414000</v>
      </c>
      <c r="C443" s="391">
        <v>0</v>
      </c>
      <c r="D443" s="391">
        <v>0</v>
      </c>
      <c r="E443" s="391">
        <v>0</v>
      </c>
      <c r="F443" s="202">
        <v>14414000</v>
      </c>
      <c r="G443" s="168">
        <v>0</v>
      </c>
      <c r="H443" s="168">
        <v>0</v>
      </c>
      <c r="I443" s="168">
        <v>0</v>
      </c>
    </row>
    <row r="444" spans="1:9" s="394" customFormat="1" x14ac:dyDescent="0.2">
      <c r="A444" s="387" t="s">
        <v>240</v>
      </c>
      <c r="B444" s="386">
        <v>10103553371</v>
      </c>
      <c r="C444" s="386">
        <v>3047652833</v>
      </c>
      <c r="D444" s="386">
        <v>2692534833</v>
      </c>
      <c r="E444" s="386">
        <v>2692534833</v>
      </c>
      <c r="F444" s="203">
        <v>7055900538</v>
      </c>
      <c r="G444" s="204">
        <v>30.164168199948431</v>
      </c>
      <c r="H444" s="204">
        <v>26.649384965177912</v>
      </c>
      <c r="I444" s="204">
        <v>26.649384965177912</v>
      </c>
    </row>
    <row r="445" spans="1:9" s="2" customFormat="1" x14ac:dyDescent="0.2">
      <c r="A445" s="388" t="s">
        <v>109</v>
      </c>
      <c r="B445" s="386">
        <v>5625390706</v>
      </c>
      <c r="C445" s="386">
        <v>3047652833</v>
      </c>
      <c r="D445" s="386">
        <v>2692534833</v>
      </c>
      <c r="E445" s="386">
        <v>2692534833</v>
      </c>
      <c r="F445" s="203">
        <v>2577737873</v>
      </c>
      <c r="G445" s="204">
        <v>54.176731755705362</v>
      </c>
      <c r="H445" s="204">
        <v>47.863961344554475</v>
      </c>
      <c r="I445" s="204">
        <v>47.863961344554475</v>
      </c>
    </row>
    <row r="446" spans="1:9" s="2" customFormat="1" x14ac:dyDescent="0.2">
      <c r="A446" s="389" t="s">
        <v>28</v>
      </c>
      <c r="B446" s="386">
        <v>5061462422</v>
      </c>
      <c r="C446" s="386">
        <v>2692534833</v>
      </c>
      <c r="D446" s="386">
        <v>2692534833</v>
      </c>
      <c r="E446" s="386">
        <v>2692534833</v>
      </c>
      <c r="F446" s="203">
        <v>2368927589</v>
      </c>
      <c r="G446" s="204">
        <v>53.19677611942172</v>
      </c>
      <c r="H446" s="204">
        <v>53.19677611942172</v>
      </c>
      <c r="I446" s="204">
        <v>53.19677611942172</v>
      </c>
    </row>
    <row r="447" spans="1:9" s="2" customFormat="1" x14ac:dyDescent="0.2">
      <c r="A447" s="390" t="s">
        <v>110</v>
      </c>
      <c r="B447" s="391">
        <v>3457131581</v>
      </c>
      <c r="C447" s="391">
        <v>1769922230</v>
      </c>
      <c r="D447" s="391">
        <v>1769922230</v>
      </c>
      <c r="E447" s="391">
        <v>1769922230</v>
      </c>
      <c r="F447" s="202">
        <v>1687209351</v>
      </c>
      <c r="G447" s="168">
        <v>51.196264548543368</v>
      </c>
      <c r="H447" s="168">
        <v>51.196264548543368</v>
      </c>
      <c r="I447" s="168">
        <v>51.196264548543368</v>
      </c>
    </row>
    <row r="448" spans="1:9" s="2" customFormat="1" x14ac:dyDescent="0.2">
      <c r="A448" s="390" t="s">
        <v>111</v>
      </c>
      <c r="B448" s="391">
        <v>964581670</v>
      </c>
      <c r="C448" s="391">
        <v>656937702</v>
      </c>
      <c r="D448" s="391">
        <v>656937702</v>
      </c>
      <c r="E448" s="391">
        <v>656937702</v>
      </c>
      <c r="F448" s="165">
        <v>307643968</v>
      </c>
      <c r="G448" s="166">
        <v>68.105969917508375</v>
      </c>
      <c r="H448" s="166">
        <v>68.105969917508375</v>
      </c>
      <c r="I448" s="166">
        <v>68.105969917508375</v>
      </c>
    </row>
    <row r="449" spans="1:9" s="2" customFormat="1" x14ac:dyDescent="0.2">
      <c r="A449" s="390" t="s">
        <v>112</v>
      </c>
      <c r="B449" s="391">
        <v>639749171</v>
      </c>
      <c r="C449" s="391">
        <v>265674901</v>
      </c>
      <c r="D449" s="391">
        <v>265674901</v>
      </c>
      <c r="E449" s="391">
        <v>265674901</v>
      </c>
      <c r="F449" s="202">
        <v>374074270</v>
      </c>
      <c r="G449" s="168">
        <v>41.527978939733558</v>
      </c>
      <c r="H449" s="168">
        <v>41.527978939733558</v>
      </c>
      <c r="I449" s="168">
        <v>41.527978939733558</v>
      </c>
    </row>
    <row r="450" spans="1:9" s="2" customFormat="1" x14ac:dyDescent="0.2">
      <c r="A450" s="389" t="s">
        <v>29</v>
      </c>
      <c r="B450" s="386">
        <v>449602118</v>
      </c>
      <c r="C450" s="386">
        <v>355118000</v>
      </c>
      <c r="D450" s="386">
        <v>0</v>
      </c>
      <c r="E450" s="386">
        <v>0</v>
      </c>
      <c r="F450" s="203">
        <v>94484118</v>
      </c>
      <c r="G450" s="204">
        <v>78.98494819813105</v>
      </c>
      <c r="H450" s="204">
        <v>0</v>
      </c>
      <c r="I450" s="204">
        <v>0</v>
      </c>
    </row>
    <row r="451" spans="1:9" s="2" customFormat="1" x14ac:dyDescent="0.2">
      <c r="A451" s="390" t="s">
        <v>113</v>
      </c>
      <c r="B451" s="391">
        <v>449602118</v>
      </c>
      <c r="C451" s="391">
        <v>355118000</v>
      </c>
      <c r="D451" s="391">
        <v>0</v>
      </c>
      <c r="E451" s="391">
        <v>0</v>
      </c>
      <c r="F451" s="202">
        <v>94484118</v>
      </c>
      <c r="G451" s="168">
        <v>78.98494819813105</v>
      </c>
      <c r="H451" s="168">
        <v>0</v>
      </c>
      <c r="I451" s="168">
        <v>0</v>
      </c>
    </row>
    <row r="452" spans="1:9" s="2" customFormat="1" x14ac:dyDescent="0.2">
      <c r="A452" s="389" t="s">
        <v>127</v>
      </c>
      <c r="B452" s="386">
        <v>114326166</v>
      </c>
      <c r="C452" s="386">
        <v>0</v>
      </c>
      <c r="D452" s="386">
        <v>0</v>
      </c>
      <c r="E452" s="386">
        <v>0</v>
      </c>
      <c r="F452" s="161">
        <v>114326166</v>
      </c>
      <c r="G452" s="162">
        <v>0</v>
      </c>
      <c r="H452" s="162">
        <v>0</v>
      </c>
      <c r="I452" s="162">
        <v>0</v>
      </c>
    </row>
    <row r="453" spans="1:9" s="2" customFormat="1" x14ac:dyDescent="0.2">
      <c r="A453" s="390" t="s">
        <v>128</v>
      </c>
      <c r="B453" s="391">
        <v>71426166</v>
      </c>
      <c r="C453" s="391">
        <v>0</v>
      </c>
      <c r="D453" s="391">
        <v>0</v>
      </c>
      <c r="E453" s="391">
        <v>0</v>
      </c>
      <c r="F453" s="202">
        <v>71426166</v>
      </c>
      <c r="G453" s="168">
        <v>0</v>
      </c>
      <c r="H453" s="168">
        <v>0</v>
      </c>
      <c r="I453" s="168">
        <v>0</v>
      </c>
    </row>
    <row r="454" spans="1:9" s="2" customFormat="1" x14ac:dyDescent="0.2">
      <c r="A454" s="390" t="s">
        <v>130</v>
      </c>
      <c r="B454" s="391">
        <v>42900000</v>
      </c>
      <c r="C454" s="391">
        <v>0</v>
      </c>
      <c r="D454" s="391">
        <v>0</v>
      </c>
      <c r="E454" s="391">
        <v>0</v>
      </c>
      <c r="F454" s="165">
        <v>42900000</v>
      </c>
      <c r="G454" s="166">
        <v>0</v>
      </c>
      <c r="H454" s="166">
        <v>0</v>
      </c>
      <c r="I454" s="166">
        <v>0</v>
      </c>
    </row>
    <row r="455" spans="1:9" s="2" customFormat="1" x14ac:dyDescent="0.2">
      <c r="A455" s="388" t="s">
        <v>131</v>
      </c>
      <c r="B455" s="386">
        <v>4478162665</v>
      </c>
      <c r="C455" s="386">
        <v>0</v>
      </c>
      <c r="D455" s="386">
        <v>0</v>
      </c>
      <c r="E455" s="386">
        <v>0</v>
      </c>
      <c r="F455" s="203">
        <v>4478162665</v>
      </c>
      <c r="G455" s="204">
        <v>0</v>
      </c>
      <c r="H455" s="204">
        <v>0</v>
      </c>
      <c r="I455" s="204">
        <v>0</v>
      </c>
    </row>
    <row r="456" spans="1:9" s="2" customFormat="1" x14ac:dyDescent="0.2">
      <c r="A456" s="389" t="s">
        <v>1653</v>
      </c>
      <c r="B456" s="386">
        <v>4478162665</v>
      </c>
      <c r="C456" s="386">
        <v>0</v>
      </c>
      <c r="D456" s="386">
        <v>0</v>
      </c>
      <c r="E456" s="386">
        <v>0</v>
      </c>
      <c r="F456" s="203">
        <v>4478162665</v>
      </c>
      <c r="G456" s="204">
        <v>0</v>
      </c>
      <c r="H456" s="204">
        <v>0</v>
      </c>
      <c r="I456" s="204">
        <v>0</v>
      </c>
    </row>
    <row r="457" spans="1:9" s="2" customFormat="1" ht="22.5" x14ac:dyDescent="0.2">
      <c r="A457" s="390" t="s">
        <v>1666</v>
      </c>
      <c r="B457" s="391">
        <v>3486396196</v>
      </c>
      <c r="C457" s="391">
        <v>0</v>
      </c>
      <c r="D457" s="391">
        <v>0</v>
      </c>
      <c r="E457" s="391">
        <v>0</v>
      </c>
      <c r="F457" s="202">
        <v>3486396196</v>
      </c>
      <c r="G457" s="168">
        <v>0</v>
      </c>
      <c r="H457" s="168">
        <v>0</v>
      </c>
      <c r="I457" s="168">
        <v>0</v>
      </c>
    </row>
    <row r="458" spans="1:9" s="2" customFormat="1" ht="22.5" x14ac:dyDescent="0.2">
      <c r="A458" s="390" t="s">
        <v>1687</v>
      </c>
      <c r="B458" s="391">
        <v>991766469</v>
      </c>
      <c r="C458" s="391">
        <v>0</v>
      </c>
      <c r="D458" s="391">
        <v>0</v>
      </c>
      <c r="E458" s="391">
        <v>0</v>
      </c>
      <c r="F458" s="165">
        <v>991766469</v>
      </c>
      <c r="G458" s="166">
        <v>0</v>
      </c>
      <c r="H458" s="166">
        <v>0</v>
      </c>
      <c r="I458" s="166">
        <v>0</v>
      </c>
    </row>
    <row r="459" spans="1:9" s="394" customFormat="1" x14ac:dyDescent="0.2">
      <c r="A459" s="387" t="s">
        <v>241</v>
      </c>
      <c r="B459" s="386">
        <v>6861149313</v>
      </c>
      <c r="C459" s="386">
        <v>2337000000</v>
      </c>
      <c r="D459" s="386">
        <v>2337000000</v>
      </c>
      <c r="E459" s="386">
        <v>2337000000</v>
      </c>
      <c r="F459" s="161">
        <v>4524149313</v>
      </c>
      <c r="G459" s="162">
        <v>34.061348811809481</v>
      </c>
      <c r="H459" s="162">
        <v>34.061348811809481</v>
      </c>
      <c r="I459" s="162">
        <v>34.061348811809481</v>
      </c>
    </row>
    <row r="460" spans="1:9" s="2" customFormat="1" x14ac:dyDescent="0.2">
      <c r="A460" s="388" t="s">
        <v>109</v>
      </c>
      <c r="B460" s="386">
        <v>4067500757</v>
      </c>
      <c r="C460" s="386">
        <v>2337000000</v>
      </c>
      <c r="D460" s="386">
        <v>2337000000</v>
      </c>
      <c r="E460" s="386">
        <v>2337000000</v>
      </c>
      <c r="F460" s="161">
        <v>1730500757</v>
      </c>
      <c r="G460" s="162">
        <v>57.455428766131632</v>
      </c>
      <c r="H460" s="162">
        <v>57.455428766131632</v>
      </c>
      <c r="I460" s="162">
        <v>57.455428766131632</v>
      </c>
    </row>
    <row r="461" spans="1:9" s="2" customFormat="1" x14ac:dyDescent="0.2">
      <c r="A461" s="389" t="s">
        <v>28</v>
      </c>
      <c r="B461" s="386">
        <v>4003574967</v>
      </c>
      <c r="C461" s="386">
        <v>2312000000</v>
      </c>
      <c r="D461" s="386">
        <v>2312000000</v>
      </c>
      <c r="E461" s="386">
        <v>2312000000</v>
      </c>
      <c r="F461" s="161">
        <v>1691574967</v>
      </c>
      <c r="G461" s="162">
        <v>57.74838785477899</v>
      </c>
      <c r="H461" s="162">
        <v>57.74838785477899</v>
      </c>
      <c r="I461" s="162">
        <v>57.74838785477899</v>
      </c>
    </row>
    <row r="462" spans="1:9" s="2" customFormat="1" x14ac:dyDescent="0.2">
      <c r="A462" s="390" t="s">
        <v>110</v>
      </c>
      <c r="B462" s="391">
        <v>2834972763</v>
      </c>
      <c r="C462" s="391">
        <v>1568394400</v>
      </c>
      <c r="D462" s="391">
        <v>1568394400</v>
      </c>
      <c r="E462" s="391">
        <v>1568394400</v>
      </c>
      <c r="F462" s="165">
        <v>1266578363</v>
      </c>
      <c r="G462" s="166">
        <v>55.323085303306677</v>
      </c>
      <c r="H462" s="166">
        <v>55.323085303306677</v>
      </c>
      <c r="I462" s="166">
        <v>55.323085303306677</v>
      </c>
    </row>
    <row r="463" spans="1:9" s="2" customFormat="1" x14ac:dyDescent="0.2">
      <c r="A463" s="390" t="s">
        <v>111</v>
      </c>
      <c r="B463" s="391">
        <v>768718562</v>
      </c>
      <c r="C463" s="391">
        <v>555234600</v>
      </c>
      <c r="D463" s="391">
        <v>555234600</v>
      </c>
      <c r="E463" s="391">
        <v>555234600</v>
      </c>
      <c r="F463" s="165">
        <v>213483962</v>
      </c>
      <c r="G463" s="166">
        <v>72.228592809757075</v>
      </c>
      <c r="H463" s="166">
        <v>72.228592809757075</v>
      </c>
      <c r="I463" s="166">
        <v>72.228592809757075</v>
      </c>
    </row>
    <row r="464" spans="1:9" s="2" customFormat="1" x14ac:dyDescent="0.2">
      <c r="A464" s="390" t="s">
        <v>112</v>
      </c>
      <c r="B464" s="391">
        <v>399883642</v>
      </c>
      <c r="C464" s="391">
        <v>188371000</v>
      </c>
      <c r="D464" s="391">
        <v>188371000</v>
      </c>
      <c r="E464" s="391">
        <v>188371000</v>
      </c>
      <c r="F464" s="165">
        <v>211512642</v>
      </c>
      <c r="G464" s="166">
        <v>47.106453031654645</v>
      </c>
      <c r="H464" s="166">
        <v>47.106453031654645</v>
      </c>
      <c r="I464" s="166">
        <v>47.106453031654645</v>
      </c>
    </row>
    <row r="465" spans="1:9" s="2" customFormat="1" x14ac:dyDescent="0.2">
      <c r="A465" s="389" t="s">
        <v>29</v>
      </c>
      <c r="B465" s="386">
        <v>56280790</v>
      </c>
      <c r="C465" s="386">
        <v>25000000</v>
      </c>
      <c r="D465" s="386">
        <v>25000000</v>
      </c>
      <c r="E465" s="386">
        <v>25000000</v>
      </c>
      <c r="F465" s="161">
        <v>31280790</v>
      </c>
      <c r="G465" s="162">
        <v>44.420129852477196</v>
      </c>
      <c r="H465" s="162">
        <v>44.420129852477196</v>
      </c>
      <c r="I465" s="162">
        <v>44.420129852477196</v>
      </c>
    </row>
    <row r="466" spans="1:9" s="2" customFormat="1" x14ac:dyDescent="0.2">
      <c r="A466" s="390" t="s">
        <v>113</v>
      </c>
      <c r="B466" s="391">
        <v>56280790</v>
      </c>
      <c r="C466" s="391">
        <v>25000000</v>
      </c>
      <c r="D466" s="391">
        <v>25000000</v>
      </c>
      <c r="E466" s="391">
        <v>25000000</v>
      </c>
      <c r="F466" s="165">
        <v>31280790</v>
      </c>
      <c r="G466" s="166">
        <v>44.420129852477196</v>
      </c>
      <c r="H466" s="166">
        <v>44.420129852477196</v>
      </c>
      <c r="I466" s="166">
        <v>44.420129852477196</v>
      </c>
    </row>
    <row r="467" spans="1:9" s="2" customFormat="1" x14ac:dyDescent="0.2">
      <c r="A467" s="389" t="s">
        <v>127</v>
      </c>
      <c r="B467" s="386">
        <v>7645000</v>
      </c>
      <c r="C467" s="386">
        <v>0</v>
      </c>
      <c r="D467" s="386">
        <v>0</v>
      </c>
      <c r="E467" s="386">
        <v>0</v>
      </c>
      <c r="F467" s="161">
        <v>7645000</v>
      </c>
      <c r="G467" s="162">
        <v>0</v>
      </c>
      <c r="H467" s="162">
        <v>0</v>
      </c>
      <c r="I467" s="162">
        <v>0</v>
      </c>
    </row>
    <row r="468" spans="1:9" s="2" customFormat="1" x14ac:dyDescent="0.2">
      <c r="A468" s="390" t="s">
        <v>130</v>
      </c>
      <c r="B468" s="391">
        <v>7645000</v>
      </c>
      <c r="C468" s="391">
        <v>0</v>
      </c>
      <c r="D468" s="391">
        <v>0</v>
      </c>
      <c r="E468" s="391">
        <v>0</v>
      </c>
      <c r="F468" s="165">
        <v>7645000</v>
      </c>
      <c r="G468" s="166">
        <v>0</v>
      </c>
      <c r="H468" s="166">
        <v>0</v>
      </c>
      <c r="I468" s="166">
        <v>0</v>
      </c>
    </row>
    <row r="469" spans="1:9" s="2" customFormat="1" x14ac:dyDescent="0.2">
      <c r="A469" s="388" t="s">
        <v>131</v>
      </c>
      <c r="B469" s="386">
        <v>2793648556</v>
      </c>
      <c r="C469" s="386">
        <v>0</v>
      </c>
      <c r="D469" s="386">
        <v>0</v>
      </c>
      <c r="E469" s="386">
        <v>0</v>
      </c>
      <c r="F469" s="203">
        <v>2793648556</v>
      </c>
      <c r="G469" s="204">
        <v>0</v>
      </c>
      <c r="H469" s="204">
        <v>0</v>
      </c>
      <c r="I469" s="395">
        <v>0</v>
      </c>
    </row>
    <row r="470" spans="1:9" s="2" customFormat="1" x14ac:dyDescent="0.2">
      <c r="A470" s="389" t="s">
        <v>1653</v>
      </c>
      <c r="B470" s="386">
        <v>2793648556</v>
      </c>
      <c r="C470" s="386">
        <v>0</v>
      </c>
      <c r="D470" s="386">
        <v>0</v>
      </c>
      <c r="E470" s="386">
        <v>0</v>
      </c>
      <c r="F470" s="161">
        <v>2793648556</v>
      </c>
      <c r="G470" s="162">
        <v>0</v>
      </c>
      <c r="H470" s="162">
        <v>0</v>
      </c>
      <c r="I470" s="162">
        <v>0</v>
      </c>
    </row>
    <row r="471" spans="1:9" s="2" customFormat="1" ht="22.5" x14ac:dyDescent="0.2">
      <c r="A471" s="390" t="s">
        <v>1724</v>
      </c>
      <c r="B471" s="391">
        <v>2793648556</v>
      </c>
      <c r="C471" s="391">
        <v>0</v>
      </c>
      <c r="D471" s="391">
        <v>0</v>
      </c>
      <c r="E471" s="391">
        <v>0</v>
      </c>
      <c r="F471" s="202">
        <v>2793648556</v>
      </c>
      <c r="G471" s="168">
        <v>0</v>
      </c>
      <c r="H471" s="168">
        <v>0</v>
      </c>
      <c r="I471" s="168">
        <v>0</v>
      </c>
    </row>
    <row r="472" spans="1:9" s="394" customFormat="1" x14ac:dyDescent="0.2">
      <c r="A472" s="387" t="s">
        <v>242</v>
      </c>
      <c r="B472" s="386">
        <v>7207747000</v>
      </c>
      <c r="C472" s="386">
        <v>4198473452</v>
      </c>
      <c r="D472" s="386">
        <v>4198473452</v>
      </c>
      <c r="E472" s="386">
        <v>4198473452</v>
      </c>
      <c r="F472" s="161">
        <v>3009273548</v>
      </c>
      <c r="G472" s="162">
        <v>58.249456480645058</v>
      </c>
      <c r="H472" s="162">
        <v>58.249456480645058</v>
      </c>
      <c r="I472" s="162">
        <v>58.249456480645058</v>
      </c>
    </row>
    <row r="473" spans="1:9" s="2" customFormat="1" x14ac:dyDescent="0.2">
      <c r="A473" s="388" t="s">
        <v>109</v>
      </c>
      <c r="B473" s="386">
        <v>7207747000</v>
      </c>
      <c r="C473" s="386">
        <v>4198473452</v>
      </c>
      <c r="D473" s="386">
        <v>4198473452</v>
      </c>
      <c r="E473" s="386">
        <v>4198473452</v>
      </c>
      <c r="F473" s="203">
        <v>3009273548</v>
      </c>
      <c r="G473" s="204">
        <v>58.249456480645058</v>
      </c>
      <c r="H473" s="204">
        <v>58.249456480645058</v>
      </c>
      <c r="I473" s="395">
        <v>58.249456480645058</v>
      </c>
    </row>
    <row r="474" spans="1:9" s="2" customFormat="1" x14ac:dyDescent="0.2">
      <c r="A474" s="389" t="s">
        <v>28</v>
      </c>
      <c r="B474" s="386">
        <v>7193551000</v>
      </c>
      <c r="C474" s="386">
        <v>4198473452</v>
      </c>
      <c r="D474" s="386">
        <v>4198473452</v>
      </c>
      <c r="E474" s="386">
        <v>4198473452</v>
      </c>
      <c r="F474" s="203">
        <v>2995077548</v>
      </c>
      <c r="G474" s="204">
        <v>58.364407953735231</v>
      </c>
      <c r="H474" s="204">
        <v>58.364407953735231</v>
      </c>
      <c r="I474" s="395">
        <v>58.364407953735231</v>
      </c>
    </row>
    <row r="475" spans="1:9" s="2" customFormat="1" x14ac:dyDescent="0.2">
      <c r="A475" s="390" t="s">
        <v>110</v>
      </c>
      <c r="B475" s="391">
        <v>5967117000</v>
      </c>
      <c r="C475" s="391">
        <v>3000913052</v>
      </c>
      <c r="D475" s="391">
        <v>3000913052</v>
      </c>
      <c r="E475" s="391">
        <v>3000913052</v>
      </c>
      <c r="F475" s="165">
        <v>2966203948</v>
      </c>
      <c r="G475" s="166">
        <v>50.290836462566425</v>
      </c>
      <c r="H475" s="166">
        <v>50.290836462566425</v>
      </c>
      <c r="I475" s="166">
        <v>50.290836462566425</v>
      </c>
    </row>
    <row r="476" spans="1:9" s="2" customFormat="1" x14ac:dyDescent="0.2">
      <c r="A476" s="390" t="s">
        <v>111</v>
      </c>
      <c r="B476" s="391">
        <v>1146200000</v>
      </c>
      <c r="C476" s="391">
        <v>1117326400</v>
      </c>
      <c r="D476" s="391">
        <v>1117326400</v>
      </c>
      <c r="E476" s="391">
        <v>1117326400</v>
      </c>
      <c r="F476" s="202">
        <v>28873600</v>
      </c>
      <c r="G476" s="168">
        <v>97.48092828476706</v>
      </c>
      <c r="H476" s="168">
        <v>97.48092828476706</v>
      </c>
      <c r="I476" s="168">
        <v>97.48092828476706</v>
      </c>
    </row>
    <row r="477" spans="1:9" s="2" customFormat="1" x14ac:dyDescent="0.2">
      <c r="A477" s="390" t="s">
        <v>112</v>
      </c>
      <c r="B477" s="391">
        <v>80234000</v>
      </c>
      <c r="C477" s="391">
        <v>80234000</v>
      </c>
      <c r="D477" s="391">
        <v>80234000</v>
      </c>
      <c r="E477" s="391">
        <v>80234000</v>
      </c>
      <c r="F477" s="165">
        <v>0</v>
      </c>
      <c r="G477" s="166">
        <v>100</v>
      </c>
      <c r="H477" s="166">
        <v>100</v>
      </c>
      <c r="I477" s="166">
        <v>100</v>
      </c>
    </row>
    <row r="478" spans="1:9" s="2" customFormat="1" x14ac:dyDescent="0.2">
      <c r="A478" s="389" t="s">
        <v>29</v>
      </c>
      <c r="B478" s="386">
        <v>14196000</v>
      </c>
      <c r="C478" s="386">
        <v>0</v>
      </c>
      <c r="D478" s="386">
        <v>0</v>
      </c>
      <c r="E478" s="386">
        <v>0</v>
      </c>
      <c r="F478" s="161">
        <v>14196000</v>
      </c>
      <c r="G478" s="162">
        <v>0</v>
      </c>
      <c r="H478" s="162">
        <v>0</v>
      </c>
      <c r="I478" s="162">
        <v>0</v>
      </c>
    </row>
    <row r="479" spans="1:9" s="2" customFormat="1" x14ac:dyDescent="0.2">
      <c r="A479" s="390" t="s">
        <v>113</v>
      </c>
      <c r="B479" s="391">
        <v>14196000</v>
      </c>
      <c r="C479" s="391">
        <v>0</v>
      </c>
      <c r="D479" s="391">
        <v>0</v>
      </c>
      <c r="E479" s="391">
        <v>0</v>
      </c>
      <c r="F479" s="165">
        <v>14196000</v>
      </c>
      <c r="G479" s="166">
        <v>0</v>
      </c>
      <c r="H479" s="166">
        <v>0</v>
      </c>
      <c r="I479" s="166">
        <v>0</v>
      </c>
    </row>
    <row r="480" spans="1:9" s="394" customFormat="1" x14ac:dyDescent="0.2">
      <c r="A480" s="387" t="s">
        <v>243</v>
      </c>
      <c r="B480" s="386">
        <v>6007037000</v>
      </c>
      <c r="C480" s="386">
        <v>3776538950</v>
      </c>
      <c r="D480" s="386">
        <v>3700877950</v>
      </c>
      <c r="E480" s="386">
        <v>3700877950</v>
      </c>
      <c r="F480" s="161">
        <v>2230498050</v>
      </c>
      <c r="G480" s="162">
        <v>62.868581465371363</v>
      </c>
      <c r="H480" s="162">
        <v>61.609042028540863</v>
      </c>
      <c r="I480" s="162">
        <v>61.609042028540863</v>
      </c>
    </row>
    <row r="481" spans="1:9" s="2" customFormat="1" x14ac:dyDescent="0.2">
      <c r="A481" s="388" t="s">
        <v>109</v>
      </c>
      <c r="B481" s="386">
        <v>6007037000</v>
      </c>
      <c r="C481" s="386">
        <v>3776538950</v>
      </c>
      <c r="D481" s="386">
        <v>3700877950</v>
      </c>
      <c r="E481" s="386">
        <v>3700877950</v>
      </c>
      <c r="F481" s="161">
        <v>2230498050</v>
      </c>
      <c r="G481" s="162">
        <v>62.868581465371363</v>
      </c>
      <c r="H481" s="162">
        <v>61.609042028540863</v>
      </c>
      <c r="I481" s="396">
        <v>61.609042028540863</v>
      </c>
    </row>
    <row r="482" spans="1:9" s="2" customFormat="1" x14ac:dyDescent="0.2">
      <c r="A482" s="389" t="s">
        <v>28</v>
      </c>
      <c r="B482" s="386">
        <v>5909693000</v>
      </c>
      <c r="C482" s="386">
        <v>3697417950</v>
      </c>
      <c r="D482" s="386">
        <v>3697417950</v>
      </c>
      <c r="E482" s="386">
        <v>3697417950</v>
      </c>
      <c r="F482" s="161">
        <v>2212275050</v>
      </c>
      <c r="G482" s="162">
        <v>62.565313460445402</v>
      </c>
      <c r="H482" s="162">
        <v>62.565313460445402</v>
      </c>
      <c r="I482" s="396">
        <v>62.565313460445402</v>
      </c>
    </row>
    <row r="483" spans="1:9" s="2" customFormat="1" x14ac:dyDescent="0.2">
      <c r="A483" s="390" t="s">
        <v>110</v>
      </c>
      <c r="B483" s="391">
        <v>4599357000</v>
      </c>
      <c r="C483" s="391">
        <v>2845540236</v>
      </c>
      <c r="D483" s="391">
        <v>2845540236</v>
      </c>
      <c r="E483" s="391">
        <v>2845540236</v>
      </c>
      <c r="F483" s="165">
        <v>1753816764</v>
      </c>
      <c r="G483" s="166">
        <v>61.868218448796206</v>
      </c>
      <c r="H483" s="166">
        <v>61.868218448796206</v>
      </c>
      <c r="I483" s="166">
        <v>61.868218448796206</v>
      </c>
    </row>
    <row r="484" spans="1:9" s="2" customFormat="1" x14ac:dyDescent="0.2">
      <c r="A484" s="390" t="s">
        <v>111</v>
      </c>
      <c r="B484" s="391">
        <v>1207751000</v>
      </c>
      <c r="C484" s="391">
        <v>749292714</v>
      </c>
      <c r="D484" s="391">
        <v>749292714</v>
      </c>
      <c r="E484" s="391">
        <v>749292714</v>
      </c>
      <c r="F484" s="165">
        <v>458458286</v>
      </c>
      <c r="G484" s="166">
        <v>62.040330664184914</v>
      </c>
      <c r="H484" s="166">
        <v>62.040330664184914</v>
      </c>
      <c r="I484" s="166">
        <v>62.040330664184914</v>
      </c>
    </row>
    <row r="485" spans="1:9" s="2" customFormat="1" x14ac:dyDescent="0.2">
      <c r="A485" s="390" t="s">
        <v>112</v>
      </c>
      <c r="B485" s="391">
        <v>102585000</v>
      </c>
      <c r="C485" s="391">
        <v>102585000</v>
      </c>
      <c r="D485" s="391">
        <v>102585000</v>
      </c>
      <c r="E485" s="391">
        <v>102585000</v>
      </c>
      <c r="F485" s="165">
        <v>0</v>
      </c>
      <c r="G485" s="166">
        <v>100</v>
      </c>
      <c r="H485" s="166">
        <v>100</v>
      </c>
      <c r="I485" s="166">
        <v>100</v>
      </c>
    </row>
    <row r="486" spans="1:9" s="2" customFormat="1" x14ac:dyDescent="0.2">
      <c r="A486" s="389" t="s">
        <v>29</v>
      </c>
      <c r="B486" s="386">
        <v>75661000</v>
      </c>
      <c r="C486" s="386">
        <v>75661000</v>
      </c>
      <c r="D486" s="386">
        <v>0</v>
      </c>
      <c r="E486" s="386">
        <v>0</v>
      </c>
      <c r="F486" s="161">
        <v>0</v>
      </c>
      <c r="G486" s="162">
        <v>100</v>
      </c>
      <c r="H486" s="162">
        <v>0</v>
      </c>
      <c r="I486" s="396">
        <v>0</v>
      </c>
    </row>
    <row r="487" spans="1:9" s="2" customFormat="1" x14ac:dyDescent="0.2">
      <c r="A487" s="390" t="s">
        <v>113</v>
      </c>
      <c r="B487" s="391">
        <v>75661000</v>
      </c>
      <c r="C487" s="391">
        <v>75661000</v>
      </c>
      <c r="D487" s="391">
        <v>0</v>
      </c>
      <c r="E487" s="391">
        <v>0</v>
      </c>
      <c r="F487" s="165">
        <v>0</v>
      </c>
      <c r="G487" s="166">
        <v>100</v>
      </c>
      <c r="H487" s="166">
        <v>0</v>
      </c>
      <c r="I487" s="166">
        <v>0</v>
      </c>
    </row>
    <row r="488" spans="1:9" s="2" customFormat="1" x14ac:dyDescent="0.2">
      <c r="A488" s="389" t="s">
        <v>127</v>
      </c>
      <c r="B488" s="386">
        <v>21683000</v>
      </c>
      <c r="C488" s="386">
        <v>3460000</v>
      </c>
      <c r="D488" s="386">
        <v>3460000</v>
      </c>
      <c r="E488" s="386">
        <v>3460000</v>
      </c>
      <c r="F488" s="161">
        <v>18223000</v>
      </c>
      <c r="G488" s="162">
        <v>15.957201494258175</v>
      </c>
      <c r="H488" s="162">
        <v>15.957201494258175</v>
      </c>
      <c r="I488" s="396">
        <v>15.957201494258175</v>
      </c>
    </row>
    <row r="489" spans="1:9" s="2" customFormat="1" x14ac:dyDescent="0.2">
      <c r="A489" s="390" t="s">
        <v>128</v>
      </c>
      <c r="B489" s="391">
        <v>3460000</v>
      </c>
      <c r="C489" s="391">
        <v>3460000</v>
      </c>
      <c r="D489" s="391">
        <v>3460000</v>
      </c>
      <c r="E489" s="391">
        <v>3460000</v>
      </c>
      <c r="F489" s="165">
        <v>0</v>
      </c>
      <c r="G489" s="166">
        <v>100</v>
      </c>
      <c r="H489" s="166">
        <v>100</v>
      </c>
      <c r="I489" s="166">
        <v>100</v>
      </c>
    </row>
    <row r="490" spans="1:9" s="2" customFormat="1" x14ac:dyDescent="0.2">
      <c r="A490" s="390" t="s">
        <v>130</v>
      </c>
      <c r="B490" s="391">
        <v>18223000</v>
      </c>
      <c r="C490" s="391">
        <v>0</v>
      </c>
      <c r="D490" s="391">
        <v>0</v>
      </c>
      <c r="E490" s="391">
        <v>0</v>
      </c>
      <c r="F490" s="165">
        <v>18223000</v>
      </c>
      <c r="G490" s="166">
        <v>0</v>
      </c>
      <c r="H490" s="166">
        <v>0</v>
      </c>
      <c r="I490" s="166">
        <v>0</v>
      </c>
    </row>
    <row r="491" spans="1:9" s="394" customFormat="1" x14ac:dyDescent="0.2">
      <c r="A491" s="387" t="s">
        <v>244</v>
      </c>
      <c r="B491" s="386">
        <v>11927830578</v>
      </c>
      <c r="C491" s="386">
        <v>2826041487</v>
      </c>
      <c r="D491" s="386">
        <v>2044312877</v>
      </c>
      <c r="E491" s="386">
        <v>1955602877</v>
      </c>
      <c r="F491" s="161">
        <v>9101789091</v>
      </c>
      <c r="G491" s="162">
        <v>23.692837255857945</v>
      </c>
      <c r="H491" s="162">
        <v>17.139016719189353</v>
      </c>
      <c r="I491" s="162">
        <v>16.395293881914828</v>
      </c>
    </row>
    <row r="492" spans="1:9" s="2" customFormat="1" x14ac:dyDescent="0.2">
      <c r="A492" s="388" t="s">
        <v>109</v>
      </c>
      <c r="B492" s="386">
        <v>4079120942</v>
      </c>
      <c r="C492" s="386">
        <v>2326477277</v>
      </c>
      <c r="D492" s="386">
        <v>2044312877</v>
      </c>
      <c r="E492" s="386">
        <v>1955602877</v>
      </c>
      <c r="F492" s="161">
        <v>1752643665</v>
      </c>
      <c r="G492" s="162">
        <v>57.033790124872453</v>
      </c>
      <c r="H492" s="162">
        <v>50.116505640984258</v>
      </c>
      <c r="I492" s="396">
        <v>47.941772377093692</v>
      </c>
    </row>
    <row r="493" spans="1:9" s="2" customFormat="1" x14ac:dyDescent="0.2">
      <c r="A493" s="389" t="s">
        <v>28</v>
      </c>
      <c r="B493" s="386">
        <v>2896052667</v>
      </c>
      <c r="C493" s="386">
        <v>1779679364</v>
      </c>
      <c r="D493" s="386">
        <v>1779679364</v>
      </c>
      <c r="E493" s="386">
        <v>1690969364</v>
      </c>
      <c r="F493" s="161">
        <v>1116373303</v>
      </c>
      <c r="G493" s="162">
        <v>61.451899141169861</v>
      </c>
      <c r="H493" s="162">
        <v>61.451899141169861</v>
      </c>
      <c r="I493" s="396">
        <v>58.388764239970229</v>
      </c>
    </row>
    <row r="494" spans="1:9" s="2" customFormat="1" x14ac:dyDescent="0.2">
      <c r="A494" s="390" t="s">
        <v>110</v>
      </c>
      <c r="B494" s="391">
        <v>2158014667</v>
      </c>
      <c r="C494" s="391">
        <v>1217035000</v>
      </c>
      <c r="D494" s="391">
        <v>1217035000</v>
      </c>
      <c r="E494" s="391">
        <v>1217035000</v>
      </c>
      <c r="F494" s="165">
        <v>940979667</v>
      </c>
      <c r="G494" s="166">
        <v>56.396048581629032</v>
      </c>
      <c r="H494" s="166">
        <v>56.396048581629032</v>
      </c>
      <c r="I494" s="166">
        <v>56.396048581629032</v>
      </c>
    </row>
    <row r="495" spans="1:9" s="2" customFormat="1" ht="11.25" customHeight="1" x14ac:dyDescent="0.2">
      <c r="A495" s="390" t="s">
        <v>111</v>
      </c>
      <c r="B495" s="391">
        <v>649781000</v>
      </c>
      <c r="C495" s="391">
        <v>494621000</v>
      </c>
      <c r="D495" s="391">
        <v>494621000</v>
      </c>
      <c r="E495" s="391">
        <v>405911000</v>
      </c>
      <c r="F495" s="165">
        <v>155160000</v>
      </c>
      <c r="G495" s="166">
        <v>76.121185445557813</v>
      </c>
      <c r="H495" s="166">
        <v>76.121185445557813</v>
      </c>
      <c r="I495" s="166">
        <v>62.468893365610882</v>
      </c>
    </row>
    <row r="496" spans="1:9" s="2" customFormat="1" x14ac:dyDescent="0.2">
      <c r="A496" s="390" t="s">
        <v>112</v>
      </c>
      <c r="B496" s="391">
        <v>88257000</v>
      </c>
      <c r="C496" s="391">
        <v>68023364</v>
      </c>
      <c r="D496" s="391">
        <v>68023364</v>
      </c>
      <c r="E496" s="391">
        <v>68023364</v>
      </c>
      <c r="F496" s="165">
        <v>20233636</v>
      </c>
      <c r="G496" s="166">
        <v>77.074185617004886</v>
      </c>
      <c r="H496" s="166">
        <v>77.074185617004886</v>
      </c>
      <c r="I496" s="166">
        <v>77.074185617004886</v>
      </c>
    </row>
    <row r="497" spans="1:9" s="2" customFormat="1" x14ac:dyDescent="0.2">
      <c r="A497" s="389" t="s">
        <v>29</v>
      </c>
      <c r="B497" s="386">
        <v>1123327306</v>
      </c>
      <c r="C497" s="386">
        <v>514776594</v>
      </c>
      <c r="D497" s="386">
        <v>232612374</v>
      </c>
      <c r="E497" s="386">
        <v>232612374</v>
      </c>
      <c r="F497" s="161">
        <v>608550712</v>
      </c>
      <c r="G497" s="162">
        <v>45.826055438200129</v>
      </c>
      <c r="H497" s="162">
        <v>20.707444104452314</v>
      </c>
      <c r="I497" s="396">
        <v>20.707444104452314</v>
      </c>
    </row>
    <row r="498" spans="1:9" s="2" customFormat="1" x14ac:dyDescent="0.2">
      <c r="A498" s="390" t="s">
        <v>113</v>
      </c>
      <c r="B498" s="391">
        <v>1123327306</v>
      </c>
      <c r="C498" s="391">
        <v>514776594</v>
      </c>
      <c r="D498" s="391">
        <v>232612374</v>
      </c>
      <c r="E498" s="391">
        <v>232612374</v>
      </c>
      <c r="F498" s="165">
        <v>608550712</v>
      </c>
      <c r="G498" s="166">
        <v>45.826055438200129</v>
      </c>
      <c r="H498" s="166">
        <v>20.707444104452314</v>
      </c>
      <c r="I498" s="166">
        <v>20.707444104452314</v>
      </c>
    </row>
    <row r="499" spans="1:9" s="2" customFormat="1" x14ac:dyDescent="0.2">
      <c r="A499" s="389" t="s">
        <v>127</v>
      </c>
      <c r="B499" s="386">
        <v>59740969</v>
      </c>
      <c r="C499" s="386">
        <v>32021319</v>
      </c>
      <c r="D499" s="386">
        <v>32021139</v>
      </c>
      <c r="E499" s="386">
        <v>32021139</v>
      </c>
      <c r="F499" s="161">
        <v>27719650</v>
      </c>
      <c r="G499" s="162">
        <v>53.600267180132278</v>
      </c>
      <c r="H499" s="162">
        <v>53.599965879361612</v>
      </c>
      <c r="I499" s="162">
        <v>53.599965879361612</v>
      </c>
    </row>
    <row r="500" spans="1:9" s="2" customFormat="1" x14ac:dyDescent="0.2">
      <c r="A500" s="390" t="s">
        <v>128</v>
      </c>
      <c r="B500" s="391">
        <v>36808969</v>
      </c>
      <c r="C500" s="391">
        <v>32021319</v>
      </c>
      <c r="D500" s="391">
        <v>32021139</v>
      </c>
      <c r="E500" s="391">
        <v>32021139</v>
      </c>
      <c r="F500" s="165">
        <v>4787650</v>
      </c>
      <c r="G500" s="166">
        <v>86.993251563226352</v>
      </c>
      <c r="H500" s="166">
        <v>86.992762551974764</v>
      </c>
      <c r="I500" s="166">
        <v>86.992762551974764</v>
      </c>
    </row>
    <row r="501" spans="1:9" s="2" customFormat="1" x14ac:dyDescent="0.2">
      <c r="A501" s="390" t="s">
        <v>130</v>
      </c>
      <c r="B501" s="391">
        <v>22932000</v>
      </c>
      <c r="C501" s="391">
        <v>0</v>
      </c>
      <c r="D501" s="391">
        <v>0</v>
      </c>
      <c r="E501" s="391">
        <v>0</v>
      </c>
      <c r="F501" s="165">
        <v>22932000</v>
      </c>
      <c r="G501" s="166">
        <v>0</v>
      </c>
      <c r="H501" s="166">
        <v>0</v>
      </c>
      <c r="I501" s="166">
        <v>0</v>
      </c>
    </row>
    <row r="502" spans="1:9" s="2" customFormat="1" x14ac:dyDescent="0.2">
      <c r="A502" s="388" t="s">
        <v>131</v>
      </c>
      <c r="B502" s="386">
        <v>7848709636</v>
      </c>
      <c r="C502" s="386">
        <v>499564210</v>
      </c>
      <c r="D502" s="386">
        <v>0</v>
      </c>
      <c r="E502" s="386">
        <v>0</v>
      </c>
      <c r="F502" s="161">
        <v>7349145426</v>
      </c>
      <c r="G502" s="162">
        <v>6.3649215370209165</v>
      </c>
      <c r="H502" s="162">
        <v>0</v>
      </c>
      <c r="I502" s="396">
        <v>0</v>
      </c>
    </row>
    <row r="503" spans="1:9" s="2" customFormat="1" x14ac:dyDescent="0.2">
      <c r="A503" s="389" t="s">
        <v>1653</v>
      </c>
      <c r="B503" s="386">
        <v>7848709636</v>
      </c>
      <c r="C503" s="386">
        <v>499564210</v>
      </c>
      <c r="D503" s="386">
        <v>0</v>
      </c>
      <c r="E503" s="386">
        <v>0</v>
      </c>
      <c r="F503" s="161">
        <v>7349145426</v>
      </c>
      <c r="G503" s="162">
        <v>6.3649215370209165</v>
      </c>
      <c r="H503" s="162">
        <v>0</v>
      </c>
      <c r="I503" s="162">
        <v>0</v>
      </c>
    </row>
    <row r="504" spans="1:9" s="2" customFormat="1" ht="33.75" x14ac:dyDescent="0.2">
      <c r="A504" s="390" t="s">
        <v>1688</v>
      </c>
      <c r="B504" s="391">
        <v>5448709636</v>
      </c>
      <c r="C504" s="391">
        <v>0</v>
      </c>
      <c r="D504" s="391">
        <v>0</v>
      </c>
      <c r="E504" s="391">
        <v>0</v>
      </c>
      <c r="F504" s="202">
        <v>5448709636</v>
      </c>
      <c r="G504" s="168">
        <v>0</v>
      </c>
      <c r="H504" s="168">
        <v>0</v>
      </c>
      <c r="I504" s="168">
        <v>0</v>
      </c>
    </row>
    <row r="505" spans="1:9" s="2" customFormat="1" ht="22.5" x14ac:dyDescent="0.2">
      <c r="A505" s="390" t="s">
        <v>1725</v>
      </c>
      <c r="B505" s="391">
        <v>2400000000</v>
      </c>
      <c r="C505" s="391">
        <v>499564210</v>
      </c>
      <c r="D505" s="391">
        <v>0</v>
      </c>
      <c r="E505" s="391">
        <v>0</v>
      </c>
      <c r="F505" s="165">
        <v>1900435790</v>
      </c>
      <c r="G505" s="166">
        <v>20.815175416666669</v>
      </c>
      <c r="H505" s="166">
        <v>0</v>
      </c>
      <c r="I505" s="166">
        <v>0</v>
      </c>
    </row>
    <row r="506" spans="1:9" s="394" customFormat="1" x14ac:dyDescent="0.2">
      <c r="A506" s="387" t="s">
        <v>245</v>
      </c>
      <c r="B506" s="386">
        <v>10248184567</v>
      </c>
      <c r="C506" s="386">
        <v>2251061004</v>
      </c>
      <c r="D506" s="386">
        <v>2031320743</v>
      </c>
      <c r="E506" s="386">
        <v>2031320743</v>
      </c>
      <c r="F506" s="203">
        <v>7997123563</v>
      </c>
      <c r="G506" s="204">
        <v>21.965461192498449</v>
      </c>
      <c r="H506" s="204">
        <v>19.821273999504463</v>
      </c>
      <c r="I506" s="204">
        <v>19.821273999504463</v>
      </c>
    </row>
    <row r="507" spans="1:9" s="2" customFormat="1" x14ac:dyDescent="0.2">
      <c r="A507" s="388" t="s">
        <v>109</v>
      </c>
      <c r="B507" s="386">
        <v>4496079436</v>
      </c>
      <c r="C507" s="386">
        <v>2198561004</v>
      </c>
      <c r="D507" s="386">
        <v>2031320743</v>
      </c>
      <c r="E507" s="386">
        <v>2031320743</v>
      </c>
      <c r="F507" s="203">
        <v>2297518432</v>
      </c>
      <c r="G507" s="204">
        <v>48.899514238920574</v>
      </c>
      <c r="H507" s="204">
        <v>45.179823264136829</v>
      </c>
      <c r="I507" s="395">
        <v>45.179823264136829</v>
      </c>
    </row>
    <row r="508" spans="1:9" s="2" customFormat="1" x14ac:dyDescent="0.2">
      <c r="A508" s="389" t="s">
        <v>28</v>
      </c>
      <c r="B508" s="386">
        <v>3832467168</v>
      </c>
      <c r="C508" s="386">
        <v>1993781023</v>
      </c>
      <c r="D508" s="386">
        <v>1993781023</v>
      </c>
      <c r="E508" s="386">
        <v>1993781023</v>
      </c>
      <c r="F508" s="161">
        <v>1838686145</v>
      </c>
      <c r="G508" s="162">
        <v>52.023433876942214</v>
      </c>
      <c r="H508" s="162">
        <v>52.023433876942214</v>
      </c>
      <c r="I508" s="162">
        <v>52.023433876942214</v>
      </c>
    </row>
    <row r="509" spans="1:9" s="2" customFormat="1" x14ac:dyDescent="0.2">
      <c r="A509" s="390" t="s">
        <v>110</v>
      </c>
      <c r="B509" s="391">
        <v>2625389998</v>
      </c>
      <c r="C509" s="391">
        <v>1367348691</v>
      </c>
      <c r="D509" s="391">
        <v>1367348691</v>
      </c>
      <c r="E509" s="391">
        <v>1367348691</v>
      </c>
      <c r="F509" s="165">
        <v>1258041307</v>
      </c>
      <c r="G509" s="166">
        <v>52.081736124599956</v>
      </c>
      <c r="H509" s="166">
        <v>52.081736124599956</v>
      </c>
      <c r="I509" s="166">
        <v>52.081736124599956</v>
      </c>
    </row>
    <row r="510" spans="1:9" s="2" customFormat="1" x14ac:dyDescent="0.2">
      <c r="A510" s="390" t="s">
        <v>111</v>
      </c>
      <c r="B510" s="391">
        <v>838687291</v>
      </c>
      <c r="C510" s="391">
        <v>476929409</v>
      </c>
      <c r="D510" s="391">
        <v>476929409</v>
      </c>
      <c r="E510" s="391">
        <v>476929409</v>
      </c>
      <c r="F510" s="202">
        <v>361757882</v>
      </c>
      <c r="G510" s="168">
        <v>56.866178147440174</v>
      </c>
      <c r="H510" s="168">
        <v>56.866178147440174</v>
      </c>
      <c r="I510" s="168">
        <v>56.866178147440174</v>
      </c>
    </row>
    <row r="511" spans="1:9" s="2" customFormat="1" x14ac:dyDescent="0.2">
      <c r="A511" s="390" t="s">
        <v>112</v>
      </c>
      <c r="B511" s="391">
        <v>368389879</v>
      </c>
      <c r="C511" s="391">
        <v>149502923</v>
      </c>
      <c r="D511" s="391">
        <v>149502923</v>
      </c>
      <c r="E511" s="391">
        <v>149502923</v>
      </c>
      <c r="F511" s="165">
        <v>218886956</v>
      </c>
      <c r="G511" s="166">
        <v>40.582798693011867</v>
      </c>
      <c r="H511" s="166">
        <v>40.582798693011867</v>
      </c>
      <c r="I511" s="166">
        <v>40.582798693011867</v>
      </c>
    </row>
    <row r="512" spans="1:9" s="2" customFormat="1" x14ac:dyDescent="0.2">
      <c r="A512" s="389" t="s">
        <v>29</v>
      </c>
      <c r="B512" s="386">
        <v>638782468</v>
      </c>
      <c r="C512" s="386">
        <v>204779981</v>
      </c>
      <c r="D512" s="386">
        <v>37539720</v>
      </c>
      <c r="E512" s="386">
        <v>37539720</v>
      </c>
      <c r="F512" s="203">
        <v>434002487</v>
      </c>
      <c r="G512" s="204">
        <v>32.057858701281702</v>
      </c>
      <c r="H512" s="204">
        <v>5.876761163708081</v>
      </c>
      <c r="I512" s="395">
        <v>5.876761163708081</v>
      </c>
    </row>
    <row r="513" spans="1:9" s="2" customFormat="1" x14ac:dyDescent="0.2">
      <c r="A513" s="390" t="s">
        <v>113</v>
      </c>
      <c r="B513" s="391">
        <v>638782468</v>
      </c>
      <c r="C513" s="391">
        <v>204779981</v>
      </c>
      <c r="D513" s="391">
        <v>37539720</v>
      </c>
      <c r="E513" s="391">
        <v>37539720</v>
      </c>
      <c r="F513" s="202">
        <v>434002487</v>
      </c>
      <c r="G513" s="168">
        <v>32.057858701281702</v>
      </c>
      <c r="H513" s="168">
        <v>5.876761163708081</v>
      </c>
      <c r="I513" s="168">
        <v>5.876761163708081</v>
      </c>
    </row>
    <row r="514" spans="1:9" s="2" customFormat="1" x14ac:dyDescent="0.2">
      <c r="A514" s="389" t="s">
        <v>127</v>
      </c>
      <c r="B514" s="386">
        <v>24829800</v>
      </c>
      <c r="C514" s="386">
        <v>0</v>
      </c>
      <c r="D514" s="386">
        <v>0</v>
      </c>
      <c r="E514" s="386">
        <v>0</v>
      </c>
      <c r="F514" s="161">
        <v>24829800</v>
      </c>
      <c r="G514" s="162">
        <v>0</v>
      </c>
      <c r="H514" s="162">
        <v>0</v>
      </c>
      <c r="I514" s="162">
        <v>0</v>
      </c>
    </row>
    <row r="515" spans="1:9" s="2" customFormat="1" x14ac:dyDescent="0.2">
      <c r="A515" s="390" t="s">
        <v>128</v>
      </c>
      <c r="B515" s="391">
        <v>9000000</v>
      </c>
      <c r="C515" s="391">
        <v>0</v>
      </c>
      <c r="D515" s="391">
        <v>0</v>
      </c>
      <c r="E515" s="391">
        <v>0</v>
      </c>
      <c r="F515" s="165">
        <v>9000000</v>
      </c>
      <c r="G515" s="166">
        <v>0</v>
      </c>
      <c r="H515" s="166">
        <v>0</v>
      </c>
      <c r="I515" s="166">
        <v>0</v>
      </c>
    </row>
    <row r="516" spans="1:9" s="2" customFormat="1" x14ac:dyDescent="0.2">
      <c r="A516" s="390" t="s">
        <v>130</v>
      </c>
      <c r="B516" s="391">
        <v>15829800</v>
      </c>
      <c r="C516" s="391">
        <v>0</v>
      </c>
      <c r="D516" s="391">
        <v>0</v>
      </c>
      <c r="E516" s="391">
        <v>0</v>
      </c>
      <c r="F516" s="165">
        <v>15829800</v>
      </c>
      <c r="G516" s="166">
        <v>0</v>
      </c>
      <c r="H516" s="166">
        <v>0</v>
      </c>
      <c r="I516" s="166">
        <v>0</v>
      </c>
    </row>
    <row r="517" spans="1:9" s="2" customFormat="1" x14ac:dyDescent="0.2">
      <c r="A517" s="388" t="s">
        <v>131</v>
      </c>
      <c r="B517" s="386">
        <v>5752105131</v>
      </c>
      <c r="C517" s="386">
        <v>52500000</v>
      </c>
      <c r="D517" s="386">
        <v>0</v>
      </c>
      <c r="E517" s="386">
        <v>0</v>
      </c>
      <c r="F517" s="161">
        <v>5699605131</v>
      </c>
      <c r="G517" s="162">
        <v>0.9127093264874474</v>
      </c>
      <c r="H517" s="162">
        <v>0</v>
      </c>
      <c r="I517" s="162">
        <v>0</v>
      </c>
    </row>
    <row r="518" spans="1:9" s="2" customFormat="1" x14ac:dyDescent="0.2">
      <c r="A518" s="389" t="s">
        <v>1653</v>
      </c>
      <c r="B518" s="386">
        <v>5752105131</v>
      </c>
      <c r="C518" s="386">
        <v>52500000</v>
      </c>
      <c r="D518" s="386">
        <v>0</v>
      </c>
      <c r="E518" s="386">
        <v>0</v>
      </c>
      <c r="F518" s="161">
        <v>5699605131</v>
      </c>
      <c r="G518" s="162">
        <v>0.9127093264874474</v>
      </c>
      <c r="H518" s="162">
        <v>0</v>
      </c>
      <c r="I518" s="162">
        <v>0</v>
      </c>
    </row>
    <row r="519" spans="1:9" s="2" customFormat="1" ht="22.5" x14ac:dyDescent="0.2">
      <c r="A519" s="390" t="s">
        <v>202</v>
      </c>
      <c r="B519" s="391">
        <v>1499160904</v>
      </c>
      <c r="C519" s="391">
        <v>52500000</v>
      </c>
      <c r="D519" s="391">
        <v>0</v>
      </c>
      <c r="E519" s="391">
        <v>0</v>
      </c>
      <c r="F519" s="202">
        <v>1446660904</v>
      </c>
      <c r="G519" s="168">
        <v>3.5019589865185012</v>
      </c>
      <c r="H519" s="168">
        <v>0</v>
      </c>
      <c r="I519" s="168">
        <v>0</v>
      </c>
    </row>
    <row r="520" spans="1:9" s="2" customFormat="1" ht="22.5" x14ac:dyDescent="0.2">
      <c r="A520" s="390" t="s">
        <v>1707</v>
      </c>
      <c r="B520" s="391">
        <v>4252944227</v>
      </c>
      <c r="C520" s="391">
        <v>0</v>
      </c>
      <c r="D520" s="391">
        <v>0</v>
      </c>
      <c r="E520" s="391">
        <v>0</v>
      </c>
      <c r="F520" s="165">
        <v>4252944227</v>
      </c>
      <c r="G520" s="166">
        <v>0</v>
      </c>
      <c r="H520" s="166">
        <v>0</v>
      </c>
      <c r="I520" s="166">
        <v>0</v>
      </c>
    </row>
    <row r="521" spans="1:9" s="394" customFormat="1" x14ac:dyDescent="0.2">
      <c r="A521" s="387" t="s">
        <v>246</v>
      </c>
      <c r="B521" s="386">
        <v>6330467979</v>
      </c>
      <c r="C521" s="386">
        <v>2406639224</v>
      </c>
      <c r="D521" s="386">
        <v>2398811579</v>
      </c>
      <c r="E521" s="386">
        <v>2398811579</v>
      </c>
      <c r="F521" s="203">
        <v>3923828755</v>
      </c>
      <c r="G521" s="204">
        <v>38.016766406267607</v>
      </c>
      <c r="H521" s="204">
        <v>37.893116069105069</v>
      </c>
      <c r="I521" s="204">
        <v>37.893116069105069</v>
      </c>
    </row>
    <row r="522" spans="1:9" s="2" customFormat="1" x14ac:dyDescent="0.2">
      <c r="A522" s="388" t="s">
        <v>109</v>
      </c>
      <c r="B522" s="386">
        <v>3875949579</v>
      </c>
      <c r="C522" s="386">
        <v>2406639224</v>
      </c>
      <c r="D522" s="386">
        <v>2398811579</v>
      </c>
      <c r="E522" s="386">
        <v>2398811579</v>
      </c>
      <c r="F522" s="203">
        <v>1469310355</v>
      </c>
      <c r="G522" s="204">
        <v>62.091602972320295</v>
      </c>
      <c r="H522" s="204">
        <v>61.889648719808591</v>
      </c>
      <c r="I522" s="395">
        <v>61.889648719808591</v>
      </c>
    </row>
    <row r="523" spans="1:9" s="2" customFormat="1" x14ac:dyDescent="0.2">
      <c r="A523" s="389" t="s">
        <v>28</v>
      </c>
      <c r="B523" s="386">
        <v>3341214693</v>
      </c>
      <c r="C523" s="386">
        <v>2264825427</v>
      </c>
      <c r="D523" s="386">
        <v>2264825427</v>
      </c>
      <c r="E523" s="386">
        <v>2264825427</v>
      </c>
      <c r="F523" s="161">
        <v>1076389266</v>
      </c>
      <c r="G523" s="162">
        <v>67.784492620151426</v>
      </c>
      <c r="H523" s="162">
        <v>67.784492620151426</v>
      </c>
      <c r="I523" s="162">
        <v>67.784492620151426</v>
      </c>
    </row>
    <row r="524" spans="1:9" s="2" customFormat="1" x14ac:dyDescent="0.2">
      <c r="A524" s="390" t="s">
        <v>110</v>
      </c>
      <c r="B524" s="391">
        <v>2254349764</v>
      </c>
      <c r="C524" s="391">
        <v>1417517843</v>
      </c>
      <c r="D524" s="391">
        <v>1417517843</v>
      </c>
      <c r="E524" s="391">
        <v>1417517843</v>
      </c>
      <c r="F524" s="165">
        <v>836831921</v>
      </c>
      <c r="G524" s="166">
        <v>62.879233100228006</v>
      </c>
      <c r="H524" s="166">
        <v>62.879233100228006</v>
      </c>
      <c r="I524" s="166">
        <v>62.879233100228006</v>
      </c>
    </row>
    <row r="525" spans="1:9" s="2" customFormat="1" x14ac:dyDescent="0.2">
      <c r="A525" s="390" t="s">
        <v>111</v>
      </c>
      <c r="B525" s="391">
        <v>597487205</v>
      </c>
      <c r="C525" s="391">
        <v>512310770</v>
      </c>
      <c r="D525" s="391">
        <v>512310770</v>
      </c>
      <c r="E525" s="391">
        <v>512310770</v>
      </c>
      <c r="F525" s="202">
        <v>85176435</v>
      </c>
      <c r="G525" s="168">
        <v>85.744224430713956</v>
      </c>
      <c r="H525" s="168">
        <v>85.744224430713956</v>
      </c>
      <c r="I525" s="168">
        <v>85.744224430713956</v>
      </c>
    </row>
    <row r="526" spans="1:9" s="2" customFormat="1" x14ac:dyDescent="0.2">
      <c r="A526" s="390" t="s">
        <v>112</v>
      </c>
      <c r="B526" s="391">
        <v>489377724</v>
      </c>
      <c r="C526" s="391">
        <v>334996814</v>
      </c>
      <c r="D526" s="391">
        <v>334996814</v>
      </c>
      <c r="E526" s="391">
        <v>334996814</v>
      </c>
      <c r="F526" s="165">
        <v>154380910</v>
      </c>
      <c r="G526" s="166">
        <v>68.453629491317017</v>
      </c>
      <c r="H526" s="166">
        <v>68.453629491317017</v>
      </c>
      <c r="I526" s="166">
        <v>68.453629491317017</v>
      </c>
    </row>
    <row r="527" spans="1:9" s="2" customFormat="1" x14ac:dyDescent="0.2">
      <c r="A527" s="389" t="s">
        <v>29</v>
      </c>
      <c r="B527" s="386">
        <v>507429886</v>
      </c>
      <c r="C527" s="386">
        <v>141813797</v>
      </c>
      <c r="D527" s="386">
        <v>133986152</v>
      </c>
      <c r="E527" s="386">
        <v>133986152</v>
      </c>
      <c r="F527" s="203">
        <v>365616089</v>
      </c>
      <c r="G527" s="204">
        <v>27.94746642100619</v>
      </c>
      <c r="H527" s="204">
        <v>26.404860197769274</v>
      </c>
      <c r="I527" s="395">
        <v>26.404860197769274</v>
      </c>
    </row>
    <row r="528" spans="1:9" s="2" customFormat="1" x14ac:dyDescent="0.2">
      <c r="A528" s="390" t="s">
        <v>113</v>
      </c>
      <c r="B528" s="391">
        <v>507429886</v>
      </c>
      <c r="C528" s="391">
        <v>141813797</v>
      </c>
      <c r="D528" s="391">
        <v>133986152</v>
      </c>
      <c r="E528" s="391">
        <v>133986152</v>
      </c>
      <c r="F528" s="202">
        <v>365616089</v>
      </c>
      <c r="G528" s="168">
        <v>27.94746642100619</v>
      </c>
      <c r="H528" s="168">
        <v>26.404860197769274</v>
      </c>
      <c r="I528" s="168">
        <v>26.404860197769274</v>
      </c>
    </row>
    <row r="529" spans="1:9" s="2" customFormat="1" x14ac:dyDescent="0.2">
      <c r="A529" s="389" t="s">
        <v>127</v>
      </c>
      <c r="B529" s="386">
        <v>27305000</v>
      </c>
      <c r="C529" s="386">
        <v>0</v>
      </c>
      <c r="D529" s="386">
        <v>0</v>
      </c>
      <c r="E529" s="386">
        <v>0</v>
      </c>
      <c r="F529" s="161">
        <v>27305000</v>
      </c>
      <c r="G529" s="162">
        <v>0</v>
      </c>
      <c r="H529" s="162">
        <v>0</v>
      </c>
      <c r="I529" s="162">
        <v>0</v>
      </c>
    </row>
    <row r="530" spans="1:9" s="2" customFormat="1" x14ac:dyDescent="0.2">
      <c r="A530" s="390" t="s">
        <v>128</v>
      </c>
      <c r="B530" s="391">
        <v>14198600</v>
      </c>
      <c r="C530" s="391">
        <v>0</v>
      </c>
      <c r="D530" s="391">
        <v>0</v>
      </c>
      <c r="E530" s="391">
        <v>0</v>
      </c>
      <c r="F530" s="165">
        <v>14198600</v>
      </c>
      <c r="G530" s="166">
        <v>0</v>
      </c>
      <c r="H530" s="166">
        <v>0</v>
      </c>
      <c r="I530" s="166">
        <v>0</v>
      </c>
    </row>
    <row r="531" spans="1:9" s="2" customFormat="1" x14ac:dyDescent="0.2">
      <c r="A531" s="390" t="s">
        <v>130</v>
      </c>
      <c r="B531" s="391">
        <v>13106400</v>
      </c>
      <c r="C531" s="391">
        <v>0</v>
      </c>
      <c r="D531" s="391">
        <v>0</v>
      </c>
      <c r="E531" s="391">
        <v>0</v>
      </c>
      <c r="F531" s="202">
        <v>13106400</v>
      </c>
      <c r="G531" s="168">
        <v>0</v>
      </c>
      <c r="H531" s="168">
        <v>0</v>
      </c>
      <c r="I531" s="168">
        <v>0</v>
      </c>
    </row>
    <row r="532" spans="1:9" s="2" customFormat="1" x14ac:dyDescent="0.2">
      <c r="A532" s="388" t="s">
        <v>131</v>
      </c>
      <c r="B532" s="386">
        <v>2454518400</v>
      </c>
      <c r="C532" s="386">
        <v>0</v>
      </c>
      <c r="D532" s="386">
        <v>0</v>
      </c>
      <c r="E532" s="386">
        <v>0</v>
      </c>
      <c r="F532" s="161">
        <v>2454518400</v>
      </c>
      <c r="G532" s="162">
        <v>0</v>
      </c>
      <c r="H532" s="162">
        <v>0</v>
      </c>
      <c r="I532" s="396">
        <v>0</v>
      </c>
    </row>
    <row r="533" spans="1:9" s="2" customFormat="1" x14ac:dyDescent="0.2">
      <c r="A533" s="389" t="s">
        <v>1653</v>
      </c>
      <c r="B533" s="386">
        <v>2454518400</v>
      </c>
      <c r="C533" s="386">
        <v>0</v>
      </c>
      <c r="D533" s="386">
        <v>0</v>
      </c>
      <c r="E533" s="386">
        <v>0</v>
      </c>
      <c r="F533" s="161">
        <v>2454518400</v>
      </c>
      <c r="G533" s="162">
        <v>0</v>
      </c>
      <c r="H533" s="162">
        <v>0</v>
      </c>
      <c r="I533" s="396">
        <v>0</v>
      </c>
    </row>
    <row r="534" spans="1:9" s="2" customFormat="1" ht="33.75" x14ac:dyDescent="0.2">
      <c r="A534" s="390" t="s">
        <v>1726</v>
      </c>
      <c r="B534" s="391">
        <v>2454518400</v>
      </c>
      <c r="C534" s="391">
        <v>0</v>
      </c>
      <c r="D534" s="391">
        <v>0</v>
      </c>
      <c r="E534" s="391">
        <v>0</v>
      </c>
      <c r="F534" s="165">
        <v>2454518400</v>
      </c>
      <c r="G534" s="166">
        <v>0</v>
      </c>
      <c r="H534" s="166">
        <v>0</v>
      </c>
      <c r="I534" s="166">
        <v>0</v>
      </c>
    </row>
    <row r="535" spans="1:9" s="394" customFormat="1" x14ac:dyDescent="0.2">
      <c r="A535" s="387" t="s">
        <v>247</v>
      </c>
      <c r="B535" s="386">
        <v>10364220970</v>
      </c>
      <c r="C535" s="386">
        <v>9512410827.1599998</v>
      </c>
      <c r="D535" s="386">
        <v>6111142290</v>
      </c>
      <c r="E535" s="386">
        <v>6111142290</v>
      </c>
      <c r="F535" s="203">
        <v>851810142.84000015</v>
      </c>
      <c r="G535" s="204">
        <v>91.781242938512918</v>
      </c>
      <c r="H535" s="204">
        <v>58.963836333566711</v>
      </c>
      <c r="I535" s="204">
        <v>58.963836333566711</v>
      </c>
    </row>
    <row r="536" spans="1:9" s="2" customFormat="1" x14ac:dyDescent="0.2">
      <c r="A536" s="388" t="s">
        <v>109</v>
      </c>
      <c r="B536" s="386">
        <v>4286696154</v>
      </c>
      <c r="C536" s="386">
        <v>3436631080</v>
      </c>
      <c r="D536" s="386">
        <v>3200940901</v>
      </c>
      <c r="E536" s="386">
        <v>3200940901</v>
      </c>
      <c r="F536" s="203">
        <v>850065074</v>
      </c>
      <c r="G536" s="204">
        <v>80.169691448581275</v>
      </c>
      <c r="H536" s="204">
        <v>74.671513585424975</v>
      </c>
      <c r="I536" s="204">
        <v>74.671513585424975</v>
      </c>
    </row>
    <row r="537" spans="1:9" s="2" customFormat="1" x14ac:dyDescent="0.2">
      <c r="A537" s="389" t="s">
        <v>28</v>
      </c>
      <c r="B537" s="386">
        <v>3832703846</v>
      </c>
      <c r="C537" s="386">
        <v>3046900000</v>
      </c>
      <c r="D537" s="386">
        <v>3046900000</v>
      </c>
      <c r="E537" s="386">
        <v>3046900000</v>
      </c>
      <c r="F537" s="161">
        <v>785803846</v>
      </c>
      <c r="G537" s="162">
        <v>79.497402419440675</v>
      </c>
      <c r="H537" s="162">
        <v>79.497402419440675</v>
      </c>
      <c r="I537" s="396">
        <v>79.497402419440675</v>
      </c>
    </row>
    <row r="538" spans="1:9" s="2" customFormat="1" x14ac:dyDescent="0.2">
      <c r="A538" s="390" t="s">
        <v>110</v>
      </c>
      <c r="B538" s="391">
        <v>2671297388</v>
      </c>
      <c r="C538" s="391">
        <v>2161925419</v>
      </c>
      <c r="D538" s="391">
        <v>2161925419</v>
      </c>
      <c r="E538" s="391">
        <v>2161925419</v>
      </c>
      <c r="F538" s="165">
        <v>509371969</v>
      </c>
      <c r="G538" s="166">
        <v>80.931663719352244</v>
      </c>
      <c r="H538" s="166">
        <v>80.931663719352244</v>
      </c>
      <c r="I538" s="166">
        <v>80.931663719352244</v>
      </c>
    </row>
    <row r="539" spans="1:9" s="2" customFormat="1" x14ac:dyDescent="0.2">
      <c r="A539" s="390" t="s">
        <v>111</v>
      </c>
      <c r="B539" s="391">
        <v>791183458</v>
      </c>
      <c r="C539" s="391">
        <v>544257000</v>
      </c>
      <c r="D539" s="391">
        <v>544257000</v>
      </c>
      <c r="E539" s="391">
        <v>544257000</v>
      </c>
      <c r="F539" s="202">
        <v>246926458</v>
      </c>
      <c r="G539" s="168">
        <v>68.79024005074686</v>
      </c>
      <c r="H539" s="168">
        <v>68.79024005074686</v>
      </c>
      <c r="I539" s="168">
        <v>68.79024005074686</v>
      </c>
    </row>
    <row r="540" spans="1:9" s="2" customFormat="1" ht="11.25" customHeight="1" x14ac:dyDescent="0.2">
      <c r="A540" s="390" t="s">
        <v>112</v>
      </c>
      <c r="B540" s="391">
        <v>370223000</v>
      </c>
      <c r="C540" s="391">
        <v>340717581</v>
      </c>
      <c r="D540" s="391">
        <v>340717581</v>
      </c>
      <c r="E540" s="391">
        <v>340717581</v>
      </c>
      <c r="F540" s="165">
        <v>29505419</v>
      </c>
      <c r="G540" s="166">
        <v>92.03036575253293</v>
      </c>
      <c r="H540" s="166">
        <v>92.03036575253293</v>
      </c>
      <c r="I540" s="166">
        <v>92.03036575253293</v>
      </c>
    </row>
    <row r="541" spans="1:9" s="2" customFormat="1" x14ac:dyDescent="0.2">
      <c r="A541" s="389" t="s">
        <v>29</v>
      </c>
      <c r="B541" s="386">
        <v>385796308</v>
      </c>
      <c r="C541" s="386">
        <v>385796308</v>
      </c>
      <c r="D541" s="386">
        <v>150106129</v>
      </c>
      <c r="E541" s="386">
        <v>150106129</v>
      </c>
      <c r="F541" s="161">
        <v>0</v>
      </c>
      <c r="G541" s="162">
        <v>100</v>
      </c>
      <c r="H541" s="162">
        <v>38.908129986562756</v>
      </c>
      <c r="I541" s="396">
        <v>38.908129986562756</v>
      </c>
    </row>
    <row r="542" spans="1:9" s="2" customFormat="1" x14ac:dyDescent="0.2">
      <c r="A542" s="390" t="s">
        <v>113</v>
      </c>
      <c r="B542" s="391">
        <v>385796308</v>
      </c>
      <c r="C542" s="391">
        <v>385796308</v>
      </c>
      <c r="D542" s="391">
        <v>150106129</v>
      </c>
      <c r="E542" s="391">
        <v>150106129</v>
      </c>
      <c r="F542" s="202">
        <v>0</v>
      </c>
      <c r="G542" s="168">
        <v>100</v>
      </c>
      <c r="H542" s="168">
        <v>38.908129986562756</v>
      </c>
      <c r="I542" s="168">
        <v>38.908129986562756</v>
      </c>
    </row>
    <row r="543" spans="1:9" s="2" customFormat="1" x14ac:dyDescent="0.2">
      <c r="A543" s="389" t="s">
        <v>127</v>
      </c>
      <c r="B543" s="386">
        <v>68196000</v>
      </c>
      <c r="C543" s="386">
        <v>3934772</v>
      </c>
      <c r="D543" s="386">
        <v>3934772</v>
      </c>
      <c r="E543" s="386">
        <v>3934772</v>
      </c>
      <c r="F543" s="161">
        <v>64261228</v>
      </c>
      <c r="G543" s="162">
        <v>5.7697988151797759</v>
      </c>
      <c r="H543" s="162">
        <v>5.7697988151797759</v>
      </c>
      <c r="I543" s="162">
        <v>5.7697988151797759</v>
      </c>
    </row>
    <row r="544" spans="1:9" s="2" customFormat="1" x14ac:dyDescent="0.2">
      <c r="A544" s="390" t="s">
        <v>128</v>
      </c>
      <c r="B544" s="391">
        <v>4000000</v>
      </c>
      <c r="C544" s="391">
        <v>3934772</v>
      </c>
      <c r="D544" s="391">
        <v>3934772</v>
      </c>
      <c r="E544" s="391">
        <v>3934772</v>
      </c>
      <c r="F544" s="165">
        <v>65228</v>
      </c>
      <c r="G544" s="166">
        <v>98.36930000000001</v>
      </c>
      <c r="H544" s="166">
        <v>98.36930000000001</v>
      </c>
      <c r="I544" s="166">
        <v>98.36930000000001</v>
      </c>
    </row>
    <row r="545" spans="1:9" s="2" customFormat="1" x14ac:dyDescent="0.2">
      <c r="A545" s="390" t="s">
        <v>130</v>
      </c>
      <c r="B545" s="391">
        <v>64196000</v>
      </c>
      <c r="C545" s="391">
        <v>0</v>
      </c>
      <c r="D545" s="391">
        <v>0</v>
      </c>
      <c r="E545" s="391">
        <v>0</v>
      </c>
      <c r="F545" s="165">
        <v>64196000</v>
      </c>
      <c r="G545" s="166">
        <v>0</v>
      </c>
      <c r="H545" s="166">
        <v>0</v>
      </c>
      <c r="I545" s="166">
        <v>0</v>
      </c>
    </row>
    <row r="546" spans="1:9" s="2" customFormat="1" x14ac:dyDescent="0.2">
      <c r="A546" s="388" t="s">
        <v>131</v>
      </c>
      <c r="B546" s="386">
        <v>6077524816</v>
      </c>
      <c r="C546" s="386">
        <v>6075779747.1599998</v>
      </c>
      <c r="D546" s="386">
        <v>2910201389</v>
      </c>
      <c r="E546" s="386">
        <v>2910201389</v>
      </c>
      <c r="F546" s="203">
        <v>1745068.8400001526</v>
      </c>
      <c r="G546" s="204">
        <v>99.971286520535358</v>
      </c>
      <c r="H546" s="204">
        <v>47.884648390714197</v>
      </c>
      <c r="I546" s="395">
        <v>47.884648390714197</v>
      </c>
    </row>
    <row r="547" spans="1:9" s="2" customFormat="1" x14ac:dyDescent="0.2">
      <c r="A547" s="389" t="s">
        <v>1653</v>
      </c>
      <c r="B547" s="386">
        <v>6077524816</v>
      </c>
      <c r="C547" s="386">
        <v>6075779747.1599998</v>
      </c>
      <c r="D547" s="386">
        <v>2910201389</v>
      </c>
      <c r="E547" s="386">
        <v>2910201389</v>
      </c>
      <c r="F547" s="161">
        <v>1745068.8400001526</v>
      </c>
      <c r="G547" s="162">
        <v>99.971286520535358</v>
      </c>
      <c r="H547" s="162">
        <v>47.884648390714197</v>
      </c>
      <c r="I547" s="396">
        <v>47.884648390714197</v>
      </c>
    </row>
    <row r="548" spans="1:9" s="2" customFormat="1" ht="22.5" x14ac:dyDescent="0.2">
      <c r="A548" s="390" t="s">
        <v>224</v>
      </c>
      <c r="B548" s="391">
        <v>1847448768</v>
      </c>
      <c r="C548" s="391">
        <v>1845703699.1600001</v>
      </c>
      <c r="D548" s="391">
        <v>0</v>
      </c>
      <c r="E548" s="391">
        <v>0</v>
      </c>
      <c r="F548" s="165">
        <v>1745068.8399999142</v>
      </c>
      <c r="G548" s="166">
        <v>99.905541692401627</v>
      </c>
      <c r="H548" s="166">
        <v>0</v>
      </c>
      <c r="I548" s="166">
        <v>0</v>
      </c>
    </row>
    <row r="549" spans="1:9" s="2" customFormat="1" ht="22.5" x14ac:dyDescent="0.2">
      <c r="A549" s="390" t="s">
        <v>1667</v>
      </c>
      <c r="B549" s="391">
        <v>4230076048</v>
      </c>
      <c r="C549" s="391">
        <v>4230076048</v>
      </c>
      <c r="D549" s="391">
        <v>2910201389</v>
      </c>
      <c r="E549" s="391">
        <v>2910201389</v>
      </c>
      <c r="F549" s="202">
        <v>0</v>
      </c>
      <c r="G549" s="168">
        <v>100</v>
      </c>
      <c r="H549" s="168">
        <v>68.797850345408264</v>
      </c>
      <c r="I549" s="168">
        <v>68.797850345408264</v>
      </c>
    </row>
    <row r="550" spans="1:9" s="394" customFormat="1" x14ac:dyDescent="0.2">
      <c r="A550" s="387" t="s">
        <v>248</v>
      </c>
      <c r="B550" s="386">
        <v>10024227602</v>
      </c>
      <c r="C550" s="386">
        <v>4043831273</v>
      </c>
      <c r="D550" s="386">
        <v>2353256056</v>
      </c>
      <c r="E550" s="386">
        <v>2152989029</v>
      </c>
      <c r="F550" s="203">
        <v>5980396329</v>
      </c>
      <c r="G550" s="204">
        <v>40.340577185150792</v>
      </c>
      <c r="H550" s="204">
        <v>23.475684605669631</v>
      </c>
      <c r="I550" s="204">
        <v>21.47785459869689</v>
      </c>
    </row>
    <row r="551" spans="1:9" s="2" customFormat="1" x14ac:dyDescent="0.2">
      <c r="A551" s="388" t="s">
        <v>109</v>
      </c>
      <c r="B551" s="386">
        <v>3950296315</v>
      </c>
      <c r="C551" s="386">
        <v>2527969273</v>
      </c>
      <c r="D551" s="386">
        <v>2192323256</v>
      </c>
      <c r="E551" s="386">
        <v>2117739029</v>
      </c>
      <c r="F551" s="161">
        <v>1422327042</v>
      </c>
      <c r="G551" s="162">
        <v>63.994421466583077</v>
      </c>
      <c r="H551" s="162">
        <v>55.497691342174669</v>
      </c>
      <c r="I551" s="162">
        <v>53.609624699761291</v>
      </c>
    </row>
    <row r="552" spans="1:9" s="2" customFormat="1" x14ac:dyDescent="0.2">
      <c r="A552" s="389" t="s">
        <v>28</v>
      </c>
      <c r="B552" s="386">
        <v>3332345829</v>
      </c>
      <c r="C552" s="386">
        <v>2139898440</v>
      </c>
      <c r="D552" s="386">
        <v>1973426546</v>
      </c>
      <c r="E552" s="386">
        <v>1905504070</v>
      </c>
      <c r="F552" s="161">
        <v>1192447389</v>
      </c>
      <c r="G552" s="162">
        <v>64.215977266746052</v>
      </c>
      <c r="H552" s="162">
        <v>59.220340482854482</v>
      </c>
      <c r="I552" s="396">
        <v>57.182062360310923</v>
      </c>
    </row>
    <row r="553" spans="1:9" s="2" customFormat="1" x14ac:dyDescent="0.2">
      <c r="A553" s="390" t="s">
        <v>110</v>
      </c>
      <c r="B553" s="391">
        <v>2302126622</v>
      </c>
      <c r="C553" s="391">
        <v>1409593670</v>
      </c>
      <c r="D553" s="391">
        <v>1250762372</v>
      </c>
      <c r="E553" s="391">
        <v>1250762372</v>
      </c>
      <c r="F553" s="202">
        <v>892532952</v>
      </c>
      <c r="G553" s="168">
        <v>61.230066866408883</v>
      </c>
      <c r="H553" s="168">
        <v>54.330737503629813</v>
      </c>
      <c r="I553" s="168">
        <v>54.330737503629813</v>
      </c>
    </row>
    <row r="554" spans="1:9" s="2" customFormat="1" x14ac:dyDescent="0.2">
      <c r="A554" s="390" t="s">
        <v>111</v>
      </c>
      <c r="B554" s="391">
        <v>699838711</v>
      </c>
      <c r="C554" s="391">
        <v>506334054</v>
      </c>
      <c r="D554" s="391">
        <v>498693458</v>
      </c>
      <c r="E554" s="391">
        <v>450231296</v>
      </c>
      <c r="F554" s="165">
        <v>193504657</v>
      </c>
      <c r="G554" s="166">
        <v>72.350106680509128</v>
      </c>
      <c r="H554" s="166">
        <v>71.258341409467988</v>
      </c>
      <c r="I554" s="166">
        <v>64.333579855373273</v>
      </c>
    </row>
    <row r="555" spans="1:9" s="2" customFormat="1" x14ac:dyDescent="0.2">
      <c r="A555" s="390" t="s">
        <v>112</v>
      </c>
      <c r="B555" s="391">
        <v>330380496</v>
      </c>
      <c r="C555" s="391">
        <v>223970716</v>
      </c>
      <c r="D555" s="391">
        <v>223970716</v>
      </c>
      <c r="E555" s="391">
        <v>204510402</v>
      </c>
      <c r="F555" s="165">
        <v>106409780</v>
      </c>
      <c r="G555" s="166">
        <v>67.791748820426733</v>
      </c>
      <c r="H555" s="166">
        <v>67.791748820426733</v>
      </c>
      <c r="I555" s="166">
        <v>61.901475564102306</v>
      </c>
    </row>
    <row r="556" spans="1:9" s="2" customFormat="1" x14ac:dyDescent="0.2">
      <c r="A556" s="389" t="s">
        <v>29</v>
      </c>
      <c r="B556" s="386">
        <v>565123712</v>
      </c>
      <c r="C556" s="386">
        <v>388070833</v>
      </c>
      <c r="D556" s="386">
        <v>218896710</v>
      </c>
      <c r="E556" s="386">
        <v>212234959</v>
      </c>
      <c r="F556" s="203">
        <v>177052879</v>
      </c>
      <c r="G556" s="204">
        <v>68.670067236534578</v>
      </c>
      <c r="H556" s="204">
        <v>38.734299296222062</v>
      </c>
      <c r="I556" s="395">
        <v>37.555486434800315</v>
      </c>
    </row>
    <row r="557" spans="1:9" s="2" customFormat="1" ht="11.25" customHeight="1" x14ac:dyDescent="0.2">
      <c r="A557" s="390" t="s">
        <v>113</v>
      </c>
      <c r="B557" s="391">
        <v>565123712</v>
      </c>
      <c r="C557" s="391">
        <v>388070833</v>
      </c>
      <c r="D557" s="391">
        <v>218896710</v>
      </c>
      <c r="E557" s="391">
        <v>212234959</v>
      </c>
      <c r="F557" s="202">
        <v>177052879</v>
      </c>
      <c r="G557" s="168">
        <v>68.670067236534578</v>
      </c>
      <c r="H557" s="168">
        <v>38.734299296222062</v>
      </c>
      <c r="I557" s="168">
        <v>37.555486434800315</v>
      </c>
    </row>
    <row r="558" spans="1:9" s="2" customFormat="1" x14ac:dyDescent="0.2">
      <c r="A558" s="389" t="s">
        <v>127</v>
      </c>
      <c r="B558" s="386">
        <v>52826774</v>
      </c>
      <c r="C558" s="386">
        <v>0</v>
      </c>
      <c r="D558" s="386">
        <v>0</v>
      </c>
      <c r="E558" s="386">
        <v>0</v>
      </c>
      <c r="F558" s="203">
        <v>52826774</v>
      </c>
      <c r="G558" s="204">
        <v>0</v>
      </c>
      <c r="H558" s="204">
        <v>0</v>
      </c>
      <c r="I558" s="204">
        <v>0</v>
      </c>
    </row>
    <row r="559" spans="1:9" s="2" customFormat="1" x14ac:dyDescent="0.2">
      <c r="A559" s="390" t="s">
        <v>128</v>
      </c>
      <c r="B559" s="391">
        <v>32112971</v>
      </c>
      <c r="C559" s="391">
        <v>0</v>
      </c>
      <c r="D559" s="391">
        <v>0</v>
      </c>
      <c r="E559" s="391">
        <v>0</v>
      </c>
      <c r="F559" s="202">
        <v>32112971</v>
      </c>
      <c r="G559" s="168">
        <v>0</v>
      </c>
      <c r="H559" s="168">
        <v>0</v>
      </c>
      <c r="I559" s="168">
        <v>0</v>
      </c>
    </row>
    <row r="560" spans="1:9" s="2" customFormat="1" x14ac:dyDescent="0.2">
      <c r="A560" s="390" t="s">
        <v>130</v>
      </c>
      <c r="B560" s="391">
        <v>20713803</v>
      </c>
      <c r="C560" s="391">
        <v>0</v>
      </c>
      <c r="D560" s="391">
        <v>0</v>
      </c>
      <c r="E560" s="391">
        <v>0</v>
      </c>
      <c r="F560" s="165">
        <v>20713803</v>
      </c>
      <c r="G560" s="166">
        <v>0</v>
      </c>
      <c r="H560" s="166">
        <v>0</v>
      </c>
      <c r="I560" s="166">
        <v>0</v>
      </c>
    </row>
    <row r="561" spans="1:9" s="2" customFormat="1" x14ac:dyDescent="0.2">
      <c r="A561" s="388" t="s">
        <v>131</v>
      </c>
      <c r="B561" s="386">
        <v>6073931287</v>
      </c>
      <c r="C561" s="386">
        <v>1515862000</v>
      </c>
      <c r="D561" s="386">
        <v>160932800</v>
      </c>
      <c r="E561" s="386">
        <v>35250000</v>
      </c>
      <c r="F561" s="203">
        <v>4558069287</v>
      </c>
      <c r="G561" s="204">
        <v>24.956851310524218</v>
      </c>
      <c r="H561" s="204">
        <v>2.6495656996391044</v>
      </c>
      <c r="I561" s="395">
        <v>0.58034900848228843</v>
      </c>
    </row>
    <row r="562" spans="1:9" s="2" customFormat="1" x14ac:dyDescent="0.2">
      <c r="A562" s="389" t="s">
        <v>1653</v>
      </c>
      <c r="B562" s="386">
        <v>6073931287</v>
      </c>
      <c r="C562" s="386">
        <v>1515862000</v>
      </c>
      <c r="D562" s="386">
        <v>160932800</v>
      </c>
      <c r="E562" s="386">
        <v>35250000</v>
      </c>
      <c r="F562" s="161">
        <v>4558069287</v>
      </c>
      <c r="G562" s="162">
        <v>24.956851310524218</v>
      </c>
      <c r="H562" s="162">
        <v>2.6495656996391044</v>
      </c>
      <c r="I562" s="396">
        <v>0.58034900848228843</v>
      </c>
    </row>
    <row r="563" spans="1:9" s="2" customFormat="1" ht="22.5" x14ac:dyDescent="0.2">
      <c r="A563" s="390" t="s">
        <v>1668</v>
      </c>
      <c r="B563" s="391">
        <v>3975990553</v>
      </c>
      <c r="C563" s="391">
        <v>0</v>
      </c>
      <c r="D563" s="391">
        <v>0</v>
      </c>
      <c r="E563" s="391">
        <v>0</v>
      </c>
      <c r="F563" s="202">
        <v>3975990553</v>
      </c>
      <c r="G563" s="168">
        <v>0</v>
      </c>
      <c r="H563" s="168">
        <v>0</v>
      </c>
      <c r="I563" s="168">
        <v>0</v>
      </c>
    </row>
    <row r="564" spans="1:9" s="2" customFormat="1" x14ac:dyDescent="0.2">
      <c r="A564" s="390" t="s">
        <v>1689</v>
      </c>
      <c r="B564" s="391">
        <v>2097940734</v>
      </c>
      <c r="C564" s="391">
        <v>1515862000</v>
      </c>
      <c r="D564" s="391">
        <v>160932800</v>
      </c>
      <c r="E564" s="391">
        <v>35250000</v>
      </c>
      <c r="F564" s="202">
        <v>582078734</v>
      </c>
      <c r="G564" s="168">
        <v>72.254757984026057</v>
      </c>
      <c r="H564" s="168">
        <v>7.6709888602601488</v>
      </c>
      <c r="I564" s="168">
        <v>1.6802190561785433</v>
      </c>
    </row>
    <row r="565" spans="1:9" s="394" customFormat="1" x14ac:dyDescent="0.2">
      <c r="A565" s="387" t="s">
        <v>249</v>
      </c>
      <c r="B565" s="386">
        <v>2666473000</v>
      </c>
      <c r="C565" s="386">
        <v>1945743112.8</v>
      </c>
      <c r="D565" s="386">
        <v>1945743112.8</v>
      </c>
      <c r="E565" s="386">
        <v>1945743112.8</v>
      </c>
      <c r="F565" s="203">
        <v>720729887.20000005</v>
      </c>
      <c r="G565" s="204">
        <v>72.970666224634556</v>
      </c>
      <c r="H565" s="204">
        <v>72.970666224634556</v>
      </c>
      <c r="I565" s="204">
        <v>72.970666224634556</v>
      </c>
    </row>
    <row r="566" spans="1:9" s="2" customFormat="1" x14ac:dyDescent="0.2">
      <c r="A566" s="388" t="s">
        <v>109</v>
      </c>
      <c r="B566" s="386">
        <v>2666473000</v>
      </c>
      <c r="C566" s="386">
        <v>1945743112.8</v>
      </c>
      <c r="D566" s="386">
        <v>1945743112.8</v>
      </c>
      <c r="E566" s="386">
        <v>1945743112.8</v>
      </c>
      <c r="F566" s="203">
        <v>720729887.20000005</v>
      </c>
      <c r="G566" s="204">
        <v>72.970666224634556</v>
      </c>
      <c r="H566" s="204">
        <v>72.970666224634556</v>
      </c>
      <c r="I566" s="204">
        <v>72.970666224634556</v>
      </c>
    </row>
    <row r="567" spans="1:9" s="2" customFormat="1" x14ac:dyDescent="0.2">
      <c r="A567" s="389" t="s">
        <v>28</v>
      </c>
      <c r="B567" s="386">
        <v>2582389000</v>
      </c>
      <c r="C567" s="386">
        <v>1904604500</v>
      </c>
      <c r="D567" s="386">
        <v>1904604500</v>
      </c>
      <c r="E567" s="386">
        <v>1904604500</v>
      </c>
      <c r="F567" s="161">
        <v>677784500</v>
      </c>
      <c r="G567" s="162">
        <v>73.753586310970192</v>
      </c>
      <c r="H567" s="162">
        <v>73.753586310970192</v>
      </c>
      <c r="I567" s="396">
        <v>73.753586310970192</v>
      </c>
    </row>
    <row r="568" spans="1:9" s="2" customFormat="1" x14ac:dyDescent="0.2">
      <c r="A568" s="390" t="s">
        <v>110</v>
      </c>
      <c r="B568" s="391">
        <v>1723885000</v>
      </c>
      <c r="C568" s="391">
        <v>1166661533</v>
      </c>
      <c r="D568" s="391">
        <v>1166661533</v>
      </c>
      <c r="E568" s="391">
        <v>1166661533</v>
      </c>
      <c r="F568" s="165">
        <v>557223467</v>
      </c>
      <c r="G568" s="166">
        <v>67.676297026773824</v>
      </c>
      <c r="H568" s="166">
        <v>67.676297026773824</v>
      </c>
      <c r="I568" s="166">
        <v>67.676297026773824</v>
      </c>
    </row>
    <row r="569" spans="1:9" s="2" customFormat="1" x14ac:dyDescent="0.2">
      <c r="A569" s="390" t="s">
        <v>111</v>
      </c>
      <c r="B569" s="391">
        <v>534129000</v>
      </c>
      <c r="C569" s="391">
        <v>534129000</v>
      </c>
      <c r="D569" s="391">
        <v>534129000</v>
      </c>
      <c r="E569" s="391">
        <v>534129000</v>
      </c>
      <c r="F569" s="202">
        <v>0</v>
      </c>
      <c r="G569" s="168">
        <v>100</v>
      </c>
      <c r="H569" s="168">
        <v>100</v>
      </c>
      <c r="I569" s="168">
        <v>100</v>
      </c>
    </row>
    <row r="570" spans="1:9" s="2" customFormat="1" x14ac:dyDescent="0.2">
      <c r="A570" s="390" t="s">
        <v>112</v>
      </c>
      <c r="B570" s="391">
        <v>324375000</v>
      </c>
      <c r="C570" s="391">
        <v>203813967</v>
      </c>
      <c r="D570" s="391">
        <v>203813967</v>
      </c>
      <c r="E570" s="391">
        <v>203813967</v>
      </c>
      <c r="F570" s="202">
        <v>120561033</v>
      </c>
      <c r="G570" s="168">
        <v>62.832822196531794</v>
      </c>
      <c r="H570" s="168">
        <v>62.832822196531794</v>
      </c>
      <c r="I570" s="168">
        <v>62.832822196531794</v>
      </c>
    </row>
    <row r="571" spans="1:9" s="2" customFormat="1" x14ac:dyDescent="0.2">
      <c r="A571" s="389" t="s">
        <v>29</v>
      </c>
      <c r="B571" s="386">
        <v>76440000</v>
      </c>
      <c r="C571" s="386">
        <v>41138612.799999997</v>
      </c>
      <c r="D571" s="386">
        <v>41138612.799999997</v>
      </c>
      <c r="E571" s="386">
        <v>41138612.799999997</v>
      </c>
      <c r="F571" s="161">
        <v>35301387.200000003</v>
      </c>
      <c r="G571" s="162">
        <v>53.818174777603346</v>
      </c>
      <c r="H571" s="162">
        <v>53.818174777603346</v>
      </c>
      <c r="I571" s="396">
        <v>53.818174777603346</v>
      </c>
    </row>
    <row r="572" spans="1:9" s="2" customFormat="1" x14ac:dyDescent="0.2">
      <c r="A572" s="390" t="s">
        <v>113</v>
      </c>
      <c r="B572" s="391">
        <v>76440000</v>
      </c>
      <c r="C572" s="391">
        <v>41138612.799999997</v>
      </c>
      <c r="D572" s="391">
        <v>41138612.799999997</v>
      </c>
      <c r="E572" s="391">
        <v>41138612.799999997</v>
      </c>
      <c r="F572" s="165">
        <v>35301387.200000003</v>
      </c>
      <c r="G572" s="166">
        <v>53.818174777603346</v>
      </c>
      <c r="H572" s="166">
        <v>53.818174777603346</v>
      </c>
      <c r="I572" s="166">
        <v>53.818174777603346</v>
      </c>
    </row>
    <row r="573" spans="1:9" s="2" customFormat="1" x14ac:dyDescent="0.2">
      <c r="A573" s="389" t="s">
        <v>127</v>
      </c>
      <c r="B573" s="386">
        <v>7644000</v>
      </c>
      <c r="C573" s="386">
        <v>0</v>
      </c>
      <c r="D573" s="386">
        <v>0</v>
      </c>
      <c r="E573" s="386">
        <v>0</v>
      </c>
      <c r="F573" s="203">
        <v>7644000</v>
      </c>
      <c r="G573" s="204">
        <v>0</v>
      </c>
      <c r="H573" s="204">
        <v>0</v>
      </c>
      <c r="I573" s="395">
        <v>0</v>
      </c>
    </row>
    <row r="574" spans="1:9" s="2" customFormat="1" x14ac:dyDescent="0.2">
      <c r="A574" s="390" t="s">
        <v>130</v>
      </c>
      <c r="B574" s="391">
        <v>7644000</v>
      </c>
      <c r="C574" s="391">
        <v>0</v>
      </c>
      <c r="D574" s="391">
        <v>0</v>
      </c>
      <c r="E574" s="391">
        <v>0</v>
      </c>
      <c r="F574" s="165">
        <v>7644000</v>
      </c>
      <c r="G574" s="166">
        <v>0</v>
      </c>
      <c r="H574" s="166">
        <v>0</v>
      </c>
      <c r="I574" s="166">
        <v>0</v>
      </c>
    </row>
    <row r="575" spans="1:9" s="394" customFormat="1" x14ac:dyDescent="0.2">
      <c r="A575" s="387" t="s">
        <v>250</v>
      </c>
      <c r="B575" s="386">
        <v>9819176444</v>
      </c>
      <c r="C575" s="386">
        <v>3729033062</v>
      </c>
      <c r="D575" s="386">
        <v>3632051570.0900002</v>
      </c>
      <c r="E575" s="386">
        <v>3256266082.5900002</v>
      </c>
      <c r="F575" s="161">
        <v>6090143382</v>
      </c>
      <c r="G575" s="162">
        <v>37.977045053290823</v>
      </c>
      <c r="H575" s="162">
        <v>36.989370654494778</v>
      </c>
      <c r="I575" s="162">
        <v>33.162313572435487</v>
      </c>
    </row>
    <row r="576" spans="1:9" s="2" customFormat="1" x14ac:dyDescent="0.2">
      <c r="A576" s="388" t="s">
        <v>109</v>
      </c>
      <c r="B576" s="386">
        <v>4085020767</v>
      </c>
      <c r="C576" s="386">
        <v>3729033062</v>
      </c>
      <c r="D576" s="386">
        <v>3632051570.0900002</v>
      </c>
      <c r="E576" s="386">
        <v>3256266082.5900002</v>
      </c>
      <c r="F576" s="203">
        <v>355987705</v>
      </c>
      <c r="G576" s="204">
        <v>91.285534999582538</v>
      </c>
      <c r="H576" s="204">
        <v>88.91145913946832</v>
      </c>
      <c r="I576" s="204">
        <v>79.712350764409223</v>
      </c>
    </row>
    <row r="577" spans="1:9" s="2" customFormat="1" x14ac:dyDescent="0.2">
      <c r="A577" s="389" t="s">
        <v>28</v>
      </c>
      <c r="B577" s="386">
        <v>3799099710</v>
      </c>
      <c r="C577" s="386">
        <v>3538853490</v>
      </c>
      <c r="D577" s="386">
        <v>3538853490</v>
      </c>
      <c r="E577" s="386">
        <v>3208216336</v>
      </c>
      <c r="F577" s="161">
        <v>260246220</v>
      </c>
      <c r="G577" s="162">
        <v>93.14979232277112</v>
      </c>
      <c r="H577" s="162">
        <v>93.14979232277112</v>
      </c>
      <c r="I577" s="396">
        <v>84.44675267551743</v>
      </c>
    </row>
    <row r="578" spans="1:9" s="2" customFormat="1" x14ac:dyDescent="0.2">
      <c r="A578" s="390" t="s">
        <v>110</v>
      </c>
      <c r="B578" s="391">
        <v>2683127987</v>
      </c>
      <c r="C578" s="391">
        <v>2422881767</v>
      </c>
      <c r="D578" s="391">
        <v>2422881767</v>
      </c>
      <c r="E578" s="391">
        <v>2287696902</v>
      </c>
      <c r="F578" s="202">
        <v>260246220</v>
      </c>
      <c r="G578" s="168">
        <v>90.300640846768516</v>
      </c>
      <c r="H578" s="168">
        <v>90.300640846768516</v>
      </c>
      <c r="I578" s="168">
        <v>85.262310001017482</v>
      </c>
    </row>
    <row r="579" spans="1:9" s="2" customFormat="1" x14ac:dyDescent="0.2">
      <c r="A579" s="390" t="s">
        <v>111</v>
      </c>
      <c r="B579" s="391">
        <v>823444690</v>
      </c>
      <c r="C579" s="391">
        <v>823444690</v>
      </c>
      <c r="D579" s="391">
        <v>823444690</v>
      </c>
      <c r="E579" s="391">
        <v>627992401</v>
      </c>
      <c r="F579" s="202">
        <v>0</v>
      </c>
      <c r="G579" s="168">
        <v>100</v>
      </c>
      <c r="H579" s="168">
        <v>100</v>
      </c>
      <c r="I579" s="168">
        <v>76.26406589615631</v>
      </c>
    </row>
    <row r="580" spans="1:9" s="2" customFormat="1" x14ac:dyDescent="0.2">
      <c r="A580" s="390" t="s">
        <v>112</v>
      </c>
      <c r="B580" s="391">
        <v>292527033</v>
      </c>
      <c r="C580" s="391">
        <v>292527033</v>
      </c>
      <c r="D580" s="391">
        <v>292527033</v>
      </c>
      <c r="E580" s="391">
        <v>292527033</v>
      </c>
      <c r="F580" s="165">
        <v>0</v>
      </c>
      <c r="G580" s="166">
        <v>100</v>
      </c>
      <c r="H580" s="166">
        <v>100</v>
      </c>
      <c r="I580" s="166">
        <v>100</v>
      </c>
    </row>
    <row r="581" spans="1:9" s="2" customFormat="1" x14ac:dyDescent="0.2">
      <c r="A581" s="389" t="s">
        <v>29</v>
      </c>
      <c r="B581" s="386">
        <v>271722457</v>
      </c>
      <c r="C581" s="386">
        <v>190179572</v>
      </c>
      <c r="D581" s="386">
        <v>93198080.090000004</v>
      </c>
      <c r="E581" s="386">
        <v>48049746.590000004</v>
      </c>
      <c r="F581" s="203">
        <v>81542885</v>
      </c>
      <c r="G581" s="204">
        <v>69.990376982348579</v>
      </c>
      <c r="H581" s="204">
        <v>34.298997999271002</v>
      </c>
      <c r="I581" s="204">
        <v>17.683391766916049</v>
      </c>
    </row>
    <row r="582" spans="1:9" s="2" customFormat="1" x14ac:dyDescent="0.2">
      <c r="A582" s="390" t="s">
        <v>113</v>
      </c>
      <c r="B582" s="391">
        <v>271722457</v>
      </c>
      <c r="C582" s="391">
        <v>190179572</v>
      </c>
      <c r="D582" s="391">
        <v>93198080.090000004</v>
      </c>
      <c r="E582" s="391">
        <v>48049746.590000004</v>
      </c>
      <c r="F582" s="165">
        <v>81542885</v>
      </c>
      <c r="G582" s="166">
        <v>69.990376982348579</v>
      </c>
      <c r="H582" s="166">
        <v>34.298997999271002</v>
      </c>
      <c r="I582" s="166">
        <v>17.683391766916049</v>
      </c>
    </row>
    <row r="583" spans="1:9" s="2" customFormat="1" x14ac:dyDescent="0.2">
      <c r="A583" s="389" t="s">
        <v>127</v>
      </c>
      <c r="B583" s="386">
        <v>14198600</v>
      </c>
      <c r="C583" s="386">
        <v>0</v>
      </c>
      <c r="D583" s="386">
        <v>0</v>
      </c>
      <c r="E583" s="386">
        <v>0</v>
      </c>
      <c r="F583" s="161">
        <v>14198600</v>
      </c>
      <c r="G583" s="162">
        <v>0</v>
      </c>
      <c r="H583" s="162">
        <v>0</v>
      </c>
      <c r="I583" s="162">
        <v>0</v>
      </c>
    </row>
    <row r="584" spans="1:9" s="2" customFormat="1" x14ac:dyDescent="0.2">
      <c r="A584" s="390" t="s">
        <v>130</v>
      </c>
      <c r="B584" s="391">
        <v>14198600</v>
      </c>
      <c r="C584" s="391">
        <v>0</v>
      </c>
      <c r="D584" s="391">
        <v>0</v>
      </c>
      <c r="E584" s="391">
        <v>0</v>
      </c>
      <c r="F584" s="165">
        <v>14198600</v>
      </c>
      <c r="G584" s="166">
        <v>0</v>
      </c>
      <c r="H584" s="166">
        <v>0</v>
      </c>
      <c r="I584" s="166">
        <v>0</v>
      </c>
    </row>
    <row r="585" spans="1:9" s="2" customFormat="1" x14ac:dyDescent="0.2">
      <c r="A585" s="388" t="s">
        <v>131</v>
      </c>
      <c r="B585" s="386">
        <v>5734155677</v>
      </c>
      <c r="C585" s="386">
        <v>0</v>
      </c>
      <c r="D585" s="386">
        <v>0</v>
      </c>
      <c r="E585" s="386">
        <v>0</v>
      </c>
      <c r="F585" s="161">
        <v>5734155677</v>
      </c>
      <c r="G585" s="162">
        <v>0</v>
      </c>
      <c r="H585" s="162">
        <v>0</v>
      </c>
      <c r="I585" s="396">
        <v>0</v>
      </c>
    </row>
    <row r="586" spans="1:9" s="2" customFormat="1" x14ac:dyDescent="0.2">
      <c r="A586" s="389" t="s">
        <v>1653</v>
      </c>
      <c r="B586" s="386">
        <v>5734155677</v>
      </c>
      <c r="C586" s="386">
        <v>0</v>
      </c>
      <c r="D586" s="386">
        <v>0</v>
      </c>
      <c r="E586" s="386">
        <v>0</v>
      </c>
      <c r="F586" s="203">
        <v>5734155677</v>
      </c>
      <c r="G586" s="204">
        <v>0</v>
      </c>
      <c r="H586" s="204">
        <v>0</v>
      </c>
      <c r="I586" s="395">
        <v>0</v>
      </c>
    </row>
    <row r="587" spans="1:9" s="2" customFormat="1" ht="33.75" x14ac:dyDescent="0.2">
      <c r="A587" s="390" t="s">
        <v>1690</v>
      </c>
      <c r="B587" s="391">
        <v>5734155677</v>
      </c>
      <c r="C587" s="391">
        <v>0</v>
      </c>
      <c r="D587" s="391">
        <v>0</v>
      </c>
      <c r="E587" s="391">
        <v>0</v>
      </c>
      <c r="F587" s="165">
        <v>5734155677</v>
      </c>
      <c r="G587" s="166">
        <v>0</v>
      </c>
      <c r="H587" s="166">
        <v>0</v>
      </c>
      <c r="I587" s="166">
        <v>0</v>
      </c>
    </row>
    <row r="588" spans="1:9" s="394" customFormat="1" ht="11.25" customHeight="1" x14ac:dyDescent="0.2">
      <c r="A588" s="387" t="s">
        <v>251</v>
      </c>
      <c r="B588" s="386">
        <v>2957485000</v>
      </c>
      <c r="C588" s="386">
        <v>2102806384</v>
      </c>
      <c r="D588" s="386">
        <v>2102806384</v>
      </c>
      <c r="E588" s="386">
        <v>2094754047</v>
      </c>
      <c r="F588" s="161">
        <v>854678616</v>
      </c>
      <c r="G588" s="162">
        <v>71.101168188511522</v>
      </c>
      <c r="H588" s="162">
        <v>71.101168188511522</v>
      </c>
      <c r="I588" s="162">
        <v>70.828898439045346</v>
      </c>
    </row>
    <row r="589" spans="1:9" s="2" customFormat="1" x14ac:dyDescent="0.2">
      <c r="A589" s="388" t="s">
        <v>109</v>
      </c>
      <c r="B589" s="386">
        <v>2957485000</v>
      </c>
      <c r="C589" s="386">
        <v>2102806384</v>
      </c>
      <c r="D589" s="386">
        <v>2102806384</v>
      </c>
      <c r="E589" s="386">
        <v>2094754047</v>
      </c>
      <c r="F589" s="161">
        <v>854678616</v>
      </c>
      <c r="G589" s="162">
        <v>71.101168188511522</v>
      </c>
      <c r="H589" s="162">
        <v>71.101168188511522</v>
      </c>
      <c r="I589" s="162">
        <v>70.828898439045346</v>
      </c>
    </row>
    <row r="590" spans="1:9" s="2" customFormat="1" x14ac:dyDescent="0.2">
      <c r="A590" s="389" t="s">
        <v>28</v>
      </c>
      <c r="B590" s="386">
        <v>2915243000</v>
      </c>
      <c r="C590" s="386">
        <v>2076052384</v>
      </c>
      <c r="D590" s="386">
        <v>2076052384</v>
      </c>
      <c r="E590" s="386">
        <v>2068000047</v>
      </c>
      <c r="F590" s="161">
        <v>839190616</v>
      </c>
      <c r="G590" s="162">
        <v>71.213699303968824</v>
      </c>
      <c r="H590" s="162">
        <v>71.213699303968824</v>
      </c>
      <c r="I590" s="396">
        <v>70.937484353791433</v>
      </c>
    </row>
    <row r="591" spans="1:9" s="2" customFormat="1" x14ac:dyDescent="0.2">
      <c r="A591" s="390" t="s">
        <v>110</v>
      </c>
      <c r="B591" s="391">
        <v>2216634000</v>
      </c>
      <c r="C591" s="391">
        <v>1527953653</v>
      </c>
      <c r="D591" s="391">
        <v>1527953653</v>
      </c>
      <c r="E591" s="391">
        <v>1527203067</v>
      </c>
      <c r="F591" s="165">
        <v>688680347</v>
      </c>
      <c r="G591" s="166">
        <v>68.931255813995449</v>
      </c>
      <c r="H591" s="166">
        <v>68.931255813995449</v>
      </c>
      <c r="I591" s="166">
        <v>68.897394292427165</v>
      </c>
    </row>
    <row r="592" spans="1:9" s="2" customFormat="1" x14ac:dyDescent="0.2">
      <c r="A592" s="390" t="s">
        <v>111</v>
      </c>
      <c r="B592" s="391">
        <v>483696000</v>
      </c>
      <c r="C592" s="391">
        <v>430542367</v>
      </c>
      <c r="D592" s="391">
        <v>430542367</v>
      </c>
      <c r="E592" s="391">
        <v>430542367</v>
      </c>
      <c r="F592" s="165">
        <v>53153633</v>
      </c>
      <c r="G592" s="166">
        <v>89.010942203367406</v>
      </c>
      <c r="H592" s="166">
        <v>89.010942203367406</v>
      </c>
      <c r="I592" s="166">
        <v>89.010942203367406</v>
      </c>
    </row>
    <row r="593" spans="1:9" s="2" customFormat="1" x14ac:dyDescent="0.2">
      <c r="A593" s="390" t="s">
        <v>112</v>
      </c>
      <c r="B593" s="391">
        <v>214913000</v>
      </c>
      <c r="C593" s="391">
        <v>117556364</v>
      </c>
      <c r="D593" s="391">
        <v>117556364</v>
      </c>
      <c r="E593" s="391">
        <v>110254613</v>
      </c>
      <c r="F593" s="165">
        <v>97356636</v>
      </c>
      <c r="G593" s="166">
        <v>54.699512826120333</v>
      </c>
      <c r="H593" s="166">
        <v>54.699512826120333</v>
      </c>
      <c r="I593" s="166">
        <v>51.301974752574296</v>
      </c>
    </row>
    <row r="594" spans="1:9" s="2" customFormat="1" x14ac:dyDescent="0.2">
      <c r="A594" s="389" t="s">
        <v>29</v>
      </c>
      <c r="B594" s="386">
        <v>26754000</v>
      </c>
      <c r="C594" s="386">
        <v>26754000</v>
      </c>
      <c r="D594" s="386">
        <v>26754000</v>
      </c>
      <c r="E594" s="386">
        <v>26754000</v>
      </c>
      <c r="F594" s="161">
        <v>0</v>
      </c>
      <c r="G594" s="162">
        <v>100</v>
      </c>
      <c r="H594" s="162">
        <v>100</v>
      </c>
      <c r="I594" s="162">
        <v>100</v>
      </c>
    </row>
    <row r="595" spans="1:9" s="2" customFormat="1" x14ac:dyDescent="0.2">
      <c r="A595" s="390" t="s">
        <v>113</v>
      </c>
      <c r="B595" s="391">
        <v>26754000</v>
      </c>
      <c r="C595" s="391">
        <v>26754000</v>
      </c>
      <c r="D595" s="391">
        <v>26754000</v>
      </c>
      <c r="E595" s="391">
        <v>26754000</v>
      </c>
      <c r="F595" s="165">
        <v>0</v>
      </c>
      <c r="G595" s="166">
        <v>100</v>
      </c>
      <c r="H595" s="166">
        <v>100</v>
      </c>
      <c r="I595" s="166">
        <v>100</v>
      </c>
    </row>
    <row r="596" spans="1:9" s="2" customFormat="1" x14ac:dyDescent="0.2">
      <c r="A596" s="389" t="s">
        <v>127</v>
      </c>
      <c r="B596" s="386">
        <v>15488000</v>
      </c>
      <c r="C596" s="386">
        <v>0</v>
      </c>
      <c r="D596" s="386">
        <v>0</v>
      </c>
      <c r="E596" s="386">
        <v>0</v>
      </c>
      <c r="F596" s="161">
        <v>15488000</v>
      </c>
      <c r="G596" s="162">
        <v>0</v>
      </c>
      <c r="H596" s="162">
        <v>0</v>
      </c>
      <c r="I596" s="396">
        <v>0</v>
      </c>
    </row>
    <row r="597" spans="1:9" s="2" customFormat="1" x14ac:dyDescent="0.2">
      <c r="A597" s="390" t="s">
        <v>128</v>
      </c>
      <c r="B597" s="391">
        <v>1838000</v>
      </c>
      <c r="C597" s="391">
        <v>0</v>
      </c>
      <c r="D597" s="391">
        <v>0</v>
      </c>
      <c r="E597" s="391">
        <v>0</v>
      </c>
      <c r="F597" s="165">
        <v>1838000</v>
      </c>
      <c r="G597" s="166">
        <v>0</v>
      </c>
      <c r="H597" s="166">
        <v>0</v>
      </c>
      <c r="I597" s="166">
        <v>0</v>
      </c>
    </row>
    <row r="598" spans="1:9" s="2" customFormat="1" x14ac:dyDescent="0.2">
      <c r="A598" s="390" t="s">
        <v>130</v>
      </c>
      <c r="B598" s="391">
        <v>13650000</v>
      </c>
      <c r="C598" s="391">
        <v>0</v>
      </c>
      <c r="D598" s="391">
        <v>0</v>
      </c>
      <c r="E598" s="391">
        <v>0</v>
      </c>
      <c r="F598" s="165">
        <v>13650000</v>
      </c>
      <c r="G598" s="166">
        <v>0</v>
      </c>
      <c r="H598" s="166">
        <v>0</v>
      </c>
      <c r="I598" s="166">
        <v>0</v>
      </c>
    </row>
    <row r="599" spans="1:9" s="2" customFormat="1" x14ac:dyDescent="0.2">
      <c r="A599" s="387" t="s">
        <v>252</v>
      </c>
      <c r="B599" s="386">
        <v>3233550400</v>
      </c>
      <c r="C599" s="386">
        <v>1855963076</v>
      </c>
      <c r="D599" s="386">
        <v>1855963076</v>
      </c>
      <c r="E599" s="386">
        <v>1855963076</v>
      </c>
      <c r="F599" s="161">
        <v>1377587324</v>
      </c>
      <c r="G599" s="162">
        <v>57.397066580437404</v>
      </c>
      <c r="H599" s="162">
        <v>57.397066580437404</v>
      </c>
      <c r="I599" s="162">
        <v>57.397066580437404</v>
      </c>
    </row>
    <row r="600" spans="1:9" s="2" customFormat="1" x14ac:dyDescent="0.2">
      <c r="A600" s="388" t="s">
        <v>109</v>
      </c>
      <c r="B600" s="386">
        <v>3233550400</v>
      </c>
      <c r="C600" s="386">
        <v>1855963076</v>
      </c>
      <c r="D600" s="386">
        <v>1855963076</v>
      </c>
      <c r="E600" s="386">
        <v>1855963076</v>
      </c>
      <c r="F600" s="161">
        <v>1377587324</v>
      </c>
      <c r="G600" s="162">
        <v>57.397066580437404</v>
      </c>
      <c r="H600" s="162">
        <v>57.397066580437404</v>
      </c>
      <c r="I600" s="162">
        <v>57.397066580437404</v>
      </c>
    </row>
    <row r="601" spans="1:9" s="2" customFormat="1" x14ac:dyDescent="0.2">
      <c r="A601" s="389" t="s">
        <v>28</v>
      </c>
      <c r="B601" s="386">
        <v>3212798600</v>
      </c>
      <c r="C601" s="386">
        <v>1855963076</v>
      </c>
      <c r="D601" s="386">
        <v>1855963076</v>
      </c>
      <c r="E601" s="386">
        <v>1855963076</v>
      </c>
      <c r="F601" s="163">
        <v>1356835524</v>
      </c>
      <c r="G601" s="162">
        <v>57.767800197622101</v>
      </c>
      <c r="H601" s="162">
        <v>57.767800197622101</v>
      </c>
      <c r="I601" s="162">
        <v>57.767800197622101</v>
      </c>
    </row>
    <row r="602" spans="1:9" s="2" customFormat="1" x14ac:dyDescent="0.2">
      <c r="A602" s="390" t="s">
        <v>110</v>
      </c>
      <c r="B602" s="391">
        <v>2251136800</v>
      </c>
      <c r="C602" s="391">
        <v>1243996476</v>
      </c>
      <c r="D602" s="391">
        <v>1243996476</v>
      </c>
      <c r="E602" s="391">
        <v>1243996476</v>
      </c>
      <c r="F602" s="165">
        <v>1007140324</v>
      </c>
      <c r="G602" s="166">
        <v>55.260812048383734</v>
      </c>
      <c r="H602" s="166">
        <v>55.260812048383734</v>
      </c>
      <c r="I602" s="166">
        <v>55.260812048383734</v>
      </c>
    </row>
    <row r="603" spans="1:9" s="2" customFormat="1" x14ac:dyDescent="0.2">
      <c r="A603" s="390" t="s">
        <v>111</v>
      </c>
      <c r="B603" s="391">
        <v>961661800</v>
      </c>
      <c r="C603" s="391">
        <v>611966600</v>
      </c>
      <c r="D603" s="391">
        <v>611966600</v>
      </c>
      <c r="E603" s="391">
        <v>611966600</v>
      </c>
      <c r="F603" s="165">
        <v>349695200</v>
      </c>
      <c r="G603" s="166">
        <v>63.636363636363633</v>
      </c>
      <c r="H603" s="166">
        <v>63.636363636363633</v>
      </c>
      <c r="I603" s="166">
        <v>63.636363636363633</v>
      </c>
    </row>
    <row r="604" spans="1:9" s="2" customFormat="1" x14ac:dyDescent="0.2">
      <c r="A604" s="389" t="s">
        <v>127</v>
      </c>
      <c r="B604" s="386">
        <v>20751800</v>
      </c>
      <c r="C604" s="386">
        <v>0</v>
      </c>
      <c r="D604" s="386">
        <v>0</v>
      </c>
      <c r="E604" s="386">
        <v>0</v>
      </c>
      <c r="F604" s="203">
        <v>20751800</v>
      </c>
      <c r="G604" s="204">
        <v>0</v>
      </c>
      <c r="H604" s="204">
        <v>0</v>
      </c>
      <c r="I604" s="395">
        <v>0</v>
      </c>
    </row>
    <row r="605" spans="1:9" s="2" customFormat="1" x14ac:dyDescent="0.2">
      <c r="A605" s="390" t="s">
        <v>130</v>
      </c>
      <c r="B605" s="391">
        <v>20751800</v>
      </c>
      <c r="C605" s="391">
        <v>0</v>
      </c>
      <c r="D605" s="391">
        <v>0</v>
      </c>
      <c r="E605" s="391">
        <v>0</v>
      </c>
      <c r="F605" s="202">
        <v>20751800</v>
      </c>
      <c r="G605" s="168">
        <v>0</v>
      </c>
      <c r="H605" s="168">
        <v>0</v>
      </c>
      <c r="I605" s="168">
        <v>0</v>
      </c>
    </row>
    <row r="606" spans="1:9" s="394" customFormat="1" x14ac:dyDescent="0.2">
      <c r="A606" s="387" t="s">
        <v>253</v>
      </c>
      <c r="B606" s="386">
        <v>2533175000</v>
      </c>
      <c r="C606" s="386">
        <v>1595000000</v>
      </c>
      <c r="D606" s="386">
        <v>1595000000</v>
      </c>
      <c r="E606" s="386">
        <v>1595000000</v>
      </c>
      <c r="F606" s="203">
        <v>938175000</v>
      </c>
      <c r="G606" s="204">
        <v>62.96446159463914</v>
      </c>
      <c r="H606" s="204">
        <v>62.96446159463914</v>
      </c>
      <c r="I606" s="204">
        <v>62.96446159463914</v>
      </c>
    </row>
    <row r="607" spans="1:9" s="2" customFormat="1" x14ac:dyDescent="0.2">
      <c r="A607" s="388" t="s">
        <v>109</v>
      </c>
      <c r="B607" s="386">
        <v>2533175000</v>
      </c>
      <c r="C607" s="386">
        <v>1595000000</v>
      </c>
      <c r="D607" s="386">
        <v>1595000000</v>
      </c>
      <c r="E607" s="386">
        <v>1595000000</v>
      </c>
      <c r="F607" s="161">
        <v>938175000</v>
      </c>
      <c r="G607" s="162">
        <v>62.96446159463914</v>
      </c>
      <c r="H607" s="162">
        <v>62.96446159463914</v>
      </c>
      <c r="I607" s="162">
        <v>62.96446159463914</v>
      </c>
    </row>
    <row r="608" spans="1:9" s="2" customFormat="1" x14ac:dyDescent="0.2">
      <c r="A608" s="389" t="s">
        <v>28</v>
      </c>
      <c r="B608" s="386">
        <v>2521411000</v>
      </c>
      <c r="C608" s="386">
        <v>1595000000</v>
      </c>
      <c r="D608" s="386">
        <v>1595000000</v>
      </c>
      <c r="E608" s="386">
        <v>1595000000</v>
      </c>
      <c r="F608" s="203">
        <v>926411000</v>
      </c>
      <c r="G608" s="204">
        <v>63.258231204670722</v>
      </c>
      <c r="H608" s="204">
        <v>63.258231204670722</v>
      </c>
      <c r="I608" s="204">
        <v>63.258231204670722</v>
      </c>
    </row>
    <row r="609" spans="1:9" s="2" customFormat="1" x14ac:dyDescent="0.2">
      <c r="A609" s="390" t="s">
        <v>110</v>
      </c>
      <c r="B609" s="391">
        <v>1746350000</v>
      </c>
      <c r="C609" s="391">
        <v>1045000000</v>
      </c>
      <c r="D609" s="391">
        <v>1045000000</v>
      </c>
      <c r="E609" s="391">
        <v>1045000000</v>
      </c>
      <c r="F609" s="202">
        <v>701350000</v>
      </c>
      <c r="G609" s="168">
        <v>59.83909296532768</v>
      </c>
      <c r="H609" s="168">
        <v>59.83909296532768</v>
      </c>
      <c r="I609" s="168">
        <v>59.83909296532768</v>
      </c>
    </row>
    <row r="610" spans="1:9" s="2" customFormat="1" x14ac:dyDescent="0.2">
      <c r="A610" s="390" t="s">
        <v>111</v>
      </c>
      <c r="B610" s="391">
        <v>530003000</v>
      </c>
      <c r="C610" s="391">
        <v>425000000</v>
      </c>
      <c r="D610" s="391">
        <v>425000000</v>
      </c>
      <c r="E610" s="391">
        <v>425000000</v>
      </c>
      <c r="F610" s="202">
        <v>105003000</v>
      </c>
      <c r="G610" s="168">
        <v>80.188225349667832</v>
      </c>
      <c r="H610" s="168">
        <v>80.188225349667832</v>
      </c>
      <c r="I610" s="168">
        <v>80.188225349667832</v>
      </c>
    </row>
    <row r="611" spans="1:9" s="2" customFormat="1" x14ac:dyDescent="0.2">
      <c r="A611" s="390" t="s">
        <v>112</v>
      </c>
      <c r="B611" s="391">
        <v>245058000</v>
      </c>
      <c r="C611" s="391">
        <v>125000000</v>
      </c>
      <c r="D611" s="391">
        <v>125000000</v>
      </c>
      <c r="E611" s="391">
        <v>125000000</v>
      </c>
      <c r="F611" s="202">
        <v>120058000</v>
      </c>
      <c r="G611" s="168">
        <v>51.008332721233337</v>
      </c>
      <c r="H611" s="168">
        <v>51.008332721233337</v>
      </c>
      <c r="I611" s="168">
        <v>51.008332721233337</v>
      </c>
    </row>
    <row r="612" spans="1:9" s="2" customFormat="1" x14ac:dyDescent="0.2">
      <c r="A612" s="389" t="s">
        <v>127</v>
      </c>
      <c r="B612" s="386">
        <v>11764000</v>
      </c>
      <c r="C612" s="386">
        <v>0</v>
      </c>
      <c r="D612" s="386">
        <v>0</v>
      </c>
      <c r="E612" s="386">
        <v>0</v>
      </c>
      <c r="F612" s="203">
        <v>11764000</v>
      </c>
      <c r="G612" s="204">
        <v>0</v>
      </c>
      <c r="H612" s="204">
        <v>0</v>
      </c>
      <c r="I612" s="395">
        <v>0</v>
      </c>
    </row>
    <row r="613" spans="1:9" s="2" customFormat="1" x14ac:dyDescent="0.2">
      <c r="A613" s="390" t="s">
        <v>130</v>
      </c>
      <c r="B613" s="391">
        <v>11764000</v>
      </c>
      <c r="C613" s="391">
        <v>0</v>
      </c>
      <c r="D613" s="391">
        <v>0</v>
      </c>
      <c r="E613" s="391">
        <v>0</v>
      </c>
      <c r="F613" s="202">
        <v>11764000</v>
      </c>
      <c r="G613" s="168">
        <v>0</v>
      </c>
      <c r="H613" s="168">
        <v>0</v>
      </c>
      <c r="I613" s="168">
        <v>0</v>
      </c>
    </row>
    <row r="614" spans="1:9" s="394" customFormat="1" x14ac:dyDescent="0.2">
      <c r="A614" s="387" t="s">
        <v>254</v>
      </c>
      <c r="B614" s="386">
        <v>2862736000</v>
      </c>
      <c r="C614" s="386">
        <v>1435285000</v>
      </c>
      <c r="D614" s="386">
        <v>1435285000</v>
      </c>
      <c r="E614" s="386">
        <v>1190285000</v>
      </c>
      <c r="F614" s="203">
        <v>1427451000</v>
      </c>
      <c r="G614" s="204">
        <v>50.136827147176689</v>
      </c>
      <c r="H614" s="204">
        <v>50.136827147176689</v>
      </c>
      <c r="I614" s="204">
        <v>41.578580770284091</v>
      </c>
    </row>
    <row r="615" spans="1:9" s="2" customFormat="1" x14ac:dyDescent="0.2">
      <c r="A615" s="388" t="s">
        <v>109</v>
      </c>
      <c r="B615" s="386">
        <v>2862736000</v>
      </c>
      <c r="C615" s="386">
        <v>1435285000</v>
      </c>
      <c r="D615" s="386">
        <v>1435285000</v>
      </c>
      <c r="E615" s="386">
        <v>1190285000</v>
      </c>
      <c r="F615" s="161">
        <v>1427451000</v>
      </c>
      <c r="G615" s="162">
        <v>50.136827147176689</v>
      </c>
      <c r="H615" s="162">
        <v>50.136827147176689</v>
      </c>
      <c r="I615" s="162">
        <v>41.578580770284091</v>
      </c>
    </row>
    <row r="616" spans="1:9" s="2" customFormat="1" x14ac:dyDescent="0.2">
      <c r="A616" s="389" t="s">
        <v>28</v>
      </c>
      <c r="B616" s="386">
        <v>2743774000</v>
      </c>
      <c r="C616" s="386">
        <v>1395000000</v>
      </c>
      <c r="D616" s="386">
        <v>1395000000</v>
      </c>
      <c r="E616" s="386">
        <v>1150000000</v>
      </c>
      <c r="F616" s="161">
        <v>1348774000</v>
      </c>
      <c r="G616" s="162">
        <v>50.842379875310428</v>
      </c>
      <c r="H616" s="162">
        <v>50.842379875310428</v>
      </c>
      <c r="I616" s="396">
        <v>41.913073015488884</v>
      </c>
    </row>
    <row r="617" spans="1:9" s="2" customFormat="1" x14ac:dyDescent="0.2">
      <c r="A617" s="390" t="s">
        <v>110</v>
      </c>
      <c r="B617" s="391">
        <v>1973986000</v>
      </c>
      <c r="C617" s="391">
        <v>923592207</v>
      </c>
      <c r="D617" s="391">
        <v>923592207</v>
      </c>
      <c r="E617" s="391">
        <v>798467041</v>
      </c>
      <c r="F617" s="202">
        <v>1050393793</v>
      </c>
      <c r="G617" s="168">
        <v>46.788184262705002</v>
      </c>
      <c r="H617" s="168">
        <v>46.788184262705002</v>
      </c>
      <c r="I617" s="168">
        <v>40.44947841575371</v>
      </c>
    </row>
    <row r="618" spans="1:9" s="2" customFormat="1" x14ac:dyDescent="0.2">
      <c r="A618" s="390" t="s">
        <v>111</v>
      </c>
      <c r="B618" s="391">
        <v>507423000</v>
      </c>
      <c r="C618" s="391">
        <v>322503969</v>
      </c>
      <c r="D618" s="391">
        <v>322503969</v>
      </c>
      <c r="E618" s="391">
        <v>202629135</v>
      </c>
      <c r="F618" s="165">
        <v>184919031</v>
      </c>
      <c r="G618" s="166">
        <v>63.557223263431105</v>
      </c>
      <c r="H618" s="166">
        <v>63.557223263431105</v>
      </c>
      <c r="I618" s="166">
        <v>39.932981949970738</v>
      </c>
    </row>
    <row r="619" spans="1:9" s="2" customFormat="1" x14ac:dyDescent="0.2">
      <c r="A619" s="390" t="s">
        <v>112</v>
      </c>
      <c r="B619" s="391">
        <v>262365000</v>
      </c>
      <c r="C619" s="391">
        <v>148903824</v>
      </c>
      <c r="D619" s="391">
        <v>148903824</v>
      </c>
      <c r="E619" s="391">
        <v>148903824</v>
      </c>
      <c r="F619" s="165">
        <v>113461176</v>
      </c>
      <c r="G619" s="166">
        <v>56.754454290778114</v>
      </c>
      <c r="H619" s="166">
        <v>56.754454290778114</v>
      </c>
      <c r="I619" s="166">
        <v>56.754454290778114</v>
      </c>
    </row>
    <row r="620" spans="1:9" s="2" customFormat="1" x14ac:dyDescent="0.2">
      <c r="A620" s="389" t="s">
        <v>29</v>
      </c>
      <c r="B620" s="386">
        <v>97297000</v>
      </c>
      <c r="C620" s="386">
        <v>35000000</v>
      </c>
      <c r="D620" s="386">
        <v>35000000</v>
      </c>
      <c r="E620" s="386">
        <v>35000000</v>
      </c>
      <c r="F620" s="203">
        <v>62297000</v>
      </c>
      <c r="G620" s="204">
        <v>35.972332137681533</v>
      </c>
      <c r="H620" s="204">
        <v>35.972332137681533</v>
      </c>
      <c r="I620" s="204">
        <v>35.972332137681533</v>
      </c>
    </row>
    <row r="621" spans="1:9" s="2" customFormat="1" x14ac:dyDescent="0.2">
      <c r="A621" s="390" t="s">
        <v>113</v>
      </c>
      <c r="B621" s="391">
        <v>97297000</v>
      </c>
      <c r="C621" s="391">
        <v>35000000</v>
      </c>
      <c r="D621" s="391">
        <v>35000000</v>
      </c>
      <c r="E621" s="391">
        <v>35000000</v>
      </c>
      <c r="F621" s="202">
        <v>62297000</v>
      </c>
      <c r="G621" s="168">
        <v>35.972332137681533</v>
      </c>
      <c r="H621" s="168">
        <v>35.972332137681533</v>
      </c>
      <c r="I621" s="168">
        <v>35.972332137681533</v>
      </c>
    </row>
    <row r="622" spans="1:9" s="2" customFormat="1" x14ac:dyDescent="0.2">
      <c r="A622" s="389" t="s">
        <v>127</v>
      </c>
      <c r="B622" s="386">
        <v>21665000</v>
      </c>
      <c r="C622" s="386">
        <v>5285000</v>
      </c>
      <c r="D622" s="386">
        <v>5285000</v>
      </c>
      <c r="E622" s="386">
        <v>5285000</v>
      </c>
      <c r="F622" s="203">
        <v>16380000</v>
      </c>
      <c r="G622" s="204">
        <v>24.394184168012924</v>
      </c>
      <c r="H622" s="204">
        <v>24.394184168012924</v>
      </c>
      <c r="I622" s="395">
        <v>24.394184168012924</v>
      </c>
    </row>
    <row r="623" spans="1:9" s="2" customFormat="1" x14ac:dyDescent="0.2">
      <c r="A623" s="390" t="s">
        <v>128</v>
      </c>
      <c r="B623" s="391">
        <v>5285000</v>
      </c>
      <c r="C623" s="391">
        <v>5285000</v>
      </c>
      <c r="D623" s="391">
        <v>5285000</v>
      </c>
      <c r="E623" s="391">
        <v>5285000</v>
      </c>
      <c r="F623" s="202">
        <v>0</v>
      </c>
      <c r="G623" s="168">
        <v>100</v>
      </c>
      <c r="H623" s="168">
        <v>100</v>
      </c>
      <c r="I623" s="168">
        <v>100</v>
      </c>
    </row>
    <row r="624" spans="1:9" s="2" customFormat="1" x14ac:dyDescent="0.2">
      <c r="A624" s="390" t="s">
        <v>130</v>
      </c>
      <c r="B624" s="391">
        <v>16380000</v>
      </c>
      <c r="C624" s="391">
        <v>0</v>
      </c>
      <c r="D624" s="391">
        <v>0</v>
      </c>
      <c r="E624" s="391">
        <v>0</v>
      </c>
      <c r="F624" s="165">
        <v>16380000</v>
      </c>
      <c r="G624" s="166">
        <v>0</v>
      </c>
      <c r="H624" s="166">
        <v>0</v>
      </c>
      <c r="I624" s="166">
        <v>0</v>
      </c>
    </row>
    <row r="625" spans="1:9" s="394" customFormat="1" x14ac:dyDescent="0.2">
      <c r="A625" s="387" t="s">
        <v>255</v>
      </c>
      <c r="B625" s="386">
        <v>2836299600</v>
      </c>
      <c r="C625" s="386">
        <v>2015308725</v>
      </c>
      <c r="D625" s="386">
        <v>2013206843</v>
      </c>
      <c r="E625" s="386">
        <v>2011286564</v>
      </c>
      <c r="F625" s="161">
        <v>820990875</v>
      </c>
      <c r="G625" s="162">
        <v>71.054155386123526</v>
      </c>
      <c r="H625" s="162">
        <v>70.980048898924494</v>
      </c>
      <c r="I625" s="162">
        <v>70.912345226153121</v>
      </c>
    </row>
    <row r="626" spans="1:9" s="2" customFormat="1" x14ac:dyDescent="0.2">
      <c r="A626" s="388" t="s">
        <v>109</v>
      </c>
      <c r="B626" s="386">
        <v>2836299600</v>
      </c>
      <c r="C626" s="386">
        <v>2015308725</v>
      </c>
      <c r="D626" s="386">
        <v>2013206843</v>
      </c>
      <c r="E626" s="386">
        <v>2011286564</v>
      </c>
      <c r="F626" s="203">
        <v>820990875</v>
      </c>
      <c r="G626" s="204">
        <v>71.054155386123526</v>
      </c>
      <c r="H626" s="204">
        <v>70.980048898924494</v>
      </c>
      <c r="I626" s="204">
        <v>70.912345226153121</v>
      </c>
    </row>
    <row r="627" spans="1:9" s="2" customFormat="1" x14ac:dyDescent="0.2">
      <c r="A627" s="389" t="s">
        <v>28</v>
      </c>
      <c r="B627" s="386">
        <v>2732540600</v>
      </c>
      <c r="C627" s="386">
        <v>1960398895</v>
      </c>
      <c r="D627" s="386">
        <v>1958297013</v>
      </c>
      <c r="E627" s="386">
        <v>1956376734</v>
      </c>
      <c r="F627" s="203">
        <v>772141705</v>
      </c>
      <c r="G627" s="204">
        <v>71.742717930705226</v>
      </c>
      <c r="H627" s="204">
        <v>71.665797499952973</v>
      </c>
      <c r="I627" s="395">
        <v>71.595523008880463</v>
      </c>
    </row>
    <row r="628" spans="1:9" s="2" customFormat="1" x14ac:dyDescent="0.2">
      <c r="A628" s="390" t="s">
        <v>110</v>
      </c>
      <c r="B628" s="391">
        <v>1879768000</v>
      </c>
      <c r="C628" s="391">
        <v>1277431142</v>
      </c>
      <c r="D628" s="391">
        <v>1275329260</v>
      </c>
      <c r="E628" s="391">
        <v>1273408981</v>
      </c>
      <c r="F628" s="202">
        <v>602336858</v>
      </c>
      <c r="G628" s="168">
        <v>67.956851164611791</v>
      </c>
      <c r="H628" s="168">
        <v>67.845035131995019</v>
      </c>
      <c r="I628" s="168">
        <v>67.742880025620181</v>
      </c>
    </row>
    <row r="629" spans="1:9" s="2" customFormat="1" x14ac:dyDescent="0.2">
      <c r="A629" s="390" t="s">
        <v>111</v>
      </c>
      <c r="B629" s="391">
        <v>588000600</v>
      </c>
      <c r="C629" s="391">
        <v>469549832</v>
      </c>
      <c r="D629" s="391">
        <v>469549832</v>
      </c>
      <c r="E629" s="391">
        <v>469549832</v>
      </c>
      <c r="F629" s="202">
        <v>118450768</v>
      </c>
      <c r="G629" s="168">
        <v>79.8553321204094</v>
      </c>
      <c r="H629" s="168">
        <v>79.8553321204094</v>
      </c>
      <c r="I629" s="168">
        <v>79.8553321204094</v>
      </c>
    </row>
    <row r="630" spans="1:9" s="2" customFormat="1" x14ac:dyDescent="0.2">
      <c r="A630" s="390" t="s">
        <v>112</v>
      </c>
      <c r="B630" s="391">
        <v>264772000</v>
      </c>
      <c r="C630" s="391">
        <v>213417921</v>
      </c>
      <c r="D630" s="391">
        <v>213417921</v>
      </c>
      <c r="E630" s="391">
        <v>213417921</v>
      </c>
      <c r="F630" s="202">
        <v>51354079</v>
      </c>
      <c r="G630" s="168">
        <v>80.604414741740058</v>
      </c>
      <c r="H630" s="168">
        <v>80.604414741740058</v>
      </c>
      <c r="I630" s="168">
        <v>80.604414741740058</v>
      </c>
    </row>
    <row r="631" spans="1:9" s="2" customFormat="1" x14ac:dyDescent="0.2">
      <c r="A631" s="389" t="s">
        <v>29</v>
      </c>
      <c r="B631" s="386">
        <v>75361800</v>
      </c>
      <c r="C631" s="386">
        <v>45080030</v>
      </c>
      <c r="D631" s="386">
        <v>45080030</v>
      </c>
      <c r="E631" s="386">
        <v>45080030</v>
      </c>
      <c r="F631" s="203">
        <v>30281770</v>
      </c>
      <c r="G631" s="204">
        <v>59.818143940298661</v>
      </c>
      <c r="H631" s="204">
        <v>59.818143940298661</v>
      </c>
      <c r="I631" s="204">
        <v>59.818143940298661</v>
      </c>
    </row>
    <row r="632" spans="1:9" s="2" customFormat="1" x14ac:dyDescent="0.2">
      <c r="A632" s="390" t="s">
        <v>113</v>
      </c>
      <c r="B632" s="391">
        <v>75361800</v>
      </c>
      <c r="C632" s="391">
        <v>45080030</v>
      </c>
      <c r="D632" s="391">
        <v>45080030</v>
      </c>
      <c r="E632" s="391">
        <v>45080030</v>
      </c>
      <c r="F632" s="165">
        <v>30281770</v>
      </c>
      <c r="G632" s="166">
        <v>59.818143940298661</v>
      </c>
      <c r="H632" s="166">
        <v>59.818143940298661</v>
      </c>
      <c r="I632" s="166">
        <v>59.818143940298661</v>
      </c>
    </row>
    <row r="633" spans="1:9" s="2" customFormat="1" x14ac:dyDescent="0.2">
      <c r="A633" s="389" t="s">
        <v>127</v>
      </c>
      <c r="B633" s="386">
        <v>28397200</v>
      </c>
      <c r="C633" s="386">
        <v>9829800</v>
      </c>
      <c r="D633" s="386">
        <v>9829800</v>
      </c>
      <c r="E633" s="386">
        <v>9829800</v>
      </c>
      <c r="F633" s="203">
        <v>18567400</v>
      </c>
      <c r="G633" s="204">
        <v>34.615384615384613</v>
      </c>
      <c r="H633" s="204">
        <v>34.615384615384613</v>
      </c>
      <c r="I633" s="395">
        <v>34.615384615384613</v>
      </c>
    </row>
    <row r="634" spans="1:9" s="2" customFormat="1" x14ac:dyDescent="0.2">
      <c r="A634" s="390" t="s">
        <v>128</v>
      </c>
      <c r="B634" s="391">
        <v>9829800</v>
      </c>
      <c r="C634" s="391">
        <v>9829800</v>
      </c>
      <c r="D634" s="391">
        <v>9829800</v>
      </c>
      <c r="E634" s="391">
        <v>9829800</v>
      </c>
      <c r="F634" s="202">
        <v>0</v>
      </c>
      <c r="G634" s="168">
        <v>100</v>
      </c>
      <c r="H634" s="168">
        <v>100</v>
      </c>
      <c r="I634" s="168">
        <v>100</v>
      </c>
    </row>
    <row r="635" spans="1:9" s="2" customFormat="1" x14ac:dyDescent="0.2">
      <c r="A635" s="390" t="s">
        <v>130</v>
      </c>
      <c r="B635" s="391">
        <v>18567400</v>
      </c>
      <c r="C635" s="391">
        <v>0</v>
      </c>
      <c r="D635" s="391">
        <v>0</v>
      </c>
      <c r="E635" s="391">
        <v>0</v>
      </c>
      <c r="F635" s="165">
        <v>18567400</v>
      </c>
      <c r="G635" s="166">
        <v>0</v>
      </c>
      <c r="H635" s="166">
        <v>0</v>
      </c>
      <c r="I635" s="166">
        <v>0</v>
      </c>
    </row>
    <row r="636" spans="1:9" s="394" customFormat="1" x14ac:dyDescent="0.2">
      <c r="A636" s="387" t="s">
        <v>256</v>
      </c>
      <c r="B636" s="386">
        <v>8535542993</v>
      </c>
      <c r="C636" s="386">
        <v>2239564002</v>
      </c>
      <c r="D636" s="386">
        <v>1757219111</v>
      </c>
      <c r="E636" s="386">
        <v>1727008092</v>
      </c>
      <c r="F636" s="161">
        <v>6295978991</v>
      </c>
      <c r="G636" s="162">
        <v>26.238096437879427</v>
      </c>
      <c r="H636" s="162">
        <v>20.587080545913665</v>
      </c>
      <c r="I636" s="162">
        <v>20.2331368187861</v>
      </c>
    </row>
    <row r="637" spans="1:9" s="2" customFormat="1" x14ac:dyDescent="0.2">
      <c r="A637" s="388" t="s">
        <v>109</v>
      </c>
      <c r="B637" s="386">
        <v>3356666994</v>
      </c>
      <c r="C637" s="386">
        <v>2030097358</v>
      </c>
      <c r="D637" s="386">
        <v>1757219111</v>
      </c>
      <c r="E637" s="386">
        <v>1727008092</v>
      </c>
      <c r="F637" s="203">
        <v>1326569636</v>
      </c>
      <c r="G637" s="204">
        <v>60.479557895637946</v>
      </c>
      <c r="H637" s="204">
        <v>52.350117367644955</v>
      </c>
      <c r="I637" s="204">
        <v>51.450087097916033</v>
      </c>
    </row>
    <row r="638" spans="1:9" s="2" customFormat="1" ht="11.25" customHeight="1" x14ac:dyDescent="0.2">
      <c r="A638" s="389" t="s">
        <v>28</v>
      </c>
      <c r="B638" s="386">
        <v>2820692094</v>
      </c>
      <c r="C638" s="386">
        <v>1613176963</v>
      </c>
      <c r="D638" s="386">
        <v>1613176963</v>
      </c>
      <c r="E638" s="386">
        <v>1613176963</v>
      </c>
      <c r="F638" s="161">
        <v>1207515131</v>
      </c>
      <c r="G638" s="162">
        <v>57.190820878019586</v>
      </c>
      <c r="H638" s="162">
        <v>57.190820878019586</v>
      </c>
      <c r="I638" s="396">
        <v>57.190820878019586</v>
      </c>
    </row>
    <row r="639" spans="1:9" s="2" customFormat="1" x14ac:dyDescent="0.2">
      <c r="A639" s="390" t="s">
        <v>110</v>
      </c>
      <c r="B639" s="391">
        <v>1993135694</v>
      </c>
      <c r="C639" s="391">
        <v>1092564829</v>
      </c>
      <c r="D639" s="391">
        <v>1092564829</v>
      </c>
      <c r="E639" s="391">
        <v>1092564829</v>
      </c>
      <c r="F639" s="202">
        <v>900570865</v>
      </c>
      <c r="G639" s="168">
        <v>54.816379651871308</v>
      </c>
      <c r="H639" s="168">
        <v>54.816379651871308</v>
      </c>
      <c r="I639" s="168">
        <v>54.816379651871308</v>
      </c>
    </row>
    <row r="640" spans="1:9" s="2" customFormat="1" x14ac:dyDescent="0.2">
      <c r="A640" s="390" t="s">
        <v>111</v>
      </c>
      <c r="B640" s="391">
        <v>591439200</v>
      </c>
      <c r="C640" s="391">
        <v>327021209</v>
      </c>
      <c r="D640" s="391">
        <v>327021209</v>
      </c>
      <c r="E640" s="391">
        <v>327021209</v>
      </c>
      <c r="F640" s="202">
        <v>264417991</v>
      </c>
      <c r="G640" s="168">
        <v>55.292447473890803</v>
      </c>
      <c r="H640" s="168">
        <v>55.292447473890803</v>
      </c>
      <c r="I640" s="168">
        <v>55.292447473890803</v>
      </c>
    </row>
    <row r="641" spans="1:9" s="2" customFormat="1" x14ac:dyDescent="0.2">
      <c r="A641" s="390" t="s">
        <v>112</v>
      </c>
      <c r="B641" s="391">
        <v>236117200</v>
      </c>
      <c r="C641" s="391">
        <v>193590925</v>
      </c>
      <c r="D641" s="391">
        <v>193590925</v>
      </c>
      <c r="E641" s="391">
        <v>193590925</v>
      </c>
      <c r="F641" s="202">
        <v>42526275</v>
      </c>
      <c r="G641" s="168">
        <v>81.989336227941038</v>
      </c>
      <c r="H641" s="168">
        <v>81.989336227941038</v>
      </c>
      <c r="I641" s="168">
        <v>81.989336227941038</v>
      </c>
    </row>
    <row r="642" spans="1:9" s="2" customFormat="1" x14ac:dyDescent="0.2">
      <c r="A642" s="389" t="s">
        <v>29</v>
      </c>
      <c r="B642" s="386">
        <v>517407500</v>
      </c>
      <c r="C642" s="386">
        <v>416920395</v>
      </c>
      <c r="D642" s="386">
        <v>144042148</v>
      </c>
      <c r="E642" s="386">
        <v>113831129</v>
      </c>
      <c r="F642" s="203">
        <v>100487105</v>
      </c>
      <c r="G642" s="204">
        <v>80.578730497721821</v>
      </c>
      <c r="H642" s="204">
        <v>27.839207587829705</v>
      </c>
      <c r="I642" s="204">
        <v>22.000285848195091</v>
      </c>
    </row>
    <row r="643" spans="1:9" s="2" customFormat="1" x14ac:dyDescent="0.2">
      <c r="A643" s="390" t="s">
        <v>113</v>
      </c>
      <c r="B643" s="391">
        <v>517407500</v>
      </c>
      <c r="C643" s="391">
        <v>416920395</v>
      </c>
      <c r="D643" s="391">
        <v>144042148</v>
      </c>
      <c r="E643" s="391">
        <v>113831129</v>
      </c>
      <c r="F643" s="165">
        <v>100487105</v>
      </c>
      <c r="G643" s="166">
        <v>80.578730497721821</v>
      </c>
      <c r="H643" s="166">
        <v>27.839207587829705</v>
      </c>
      <c r="I643" s="166">
        <v>22.000285848195091</v>
      </c>
    </row>
    <row r="644" spans="1:9" s="2" customFormat="1" x14ac:dyDescent="0.2">
      <c r="A644" s="389" t="s">
        <v>127</v>
      </c>
      <c r="B644" s="386">
        <v>18567400</v>
      </c>
      <c r="C644" s="386">
        <v>0</v>
      </c>
      <c r="D644" s="386">
        <v>0</v>
      </c>
      <c r="E644" s="386">
        <v>0</v>
      </c>
      <c r="F644" s="203">
        <v>18567400</v>
      </c>
      <c r="G644" s="204">
        <v>0</v>
      </c>
      <c r="H644" s="204">
        <v>0</v>
      </c>
      <c r="I644" s="204">
        <v>0</v>
      </c>
    </row>
    <row r="645" spans="1:9" s="2" customFormat="1" x14ac:dyDescent="0.2">
      <c r="A645" s="390" t="s">
        <v>130</v>
      </c>
      <c r="B645" s="391">
        <v>18567400</v>
      </c>
      <c r="C645" s="391">
        <v>0</v>
      </c>
      <c r="D645" s="391">
        <v>0</v>
      </c>
      <c r="E645" s="391">
        <v>0</v>
      </c>
      <c r="F645" s="202">
        <v>18567400</v>
      </c>
      <c r="G645" s="168">
        <v>0</v>
      </c>
      <c r="H645" s="168">
        <v>0</v>
      </c>
      <c r="I645" s="168">
        <v>0</v>
      </c>
    </row>
    <row r="646" spans="1:9" s="2" customFormat="1" x14ac:dyDescent="0.2">
      <c r="A646" s="388" t="s">
        <v>131</v>
      </c>
      <c r="B646" s="386">
        <v>5178875999</v>
      </c>
      <c r="C646" s="386">
        <v>209466644</v>
      </c>
      <c r="D646" s="386">
        <v>0</v>
      </c>
      <c r="E646" s="386">
        <v>0</v>
      </c>
      <c r="F646" s="203">
        <v>4969409355</v>
      </c>
      <c r="G646" s="204">
        <v>4.044635245957739</v>
      </c>
      <c r="H646" s="204">
        <v>0</v>
      </c>
      <c r="I646" s="204">
        <v>0</v>
      </c>
    </row>
    <row r="647" spans="1:9" s="2" customFormat="1" x14ac:dyDescent="0.2">
      <c r="A647" s="389" t="s">
        <v>1653</v>
      </c>
      <c r="B647" s="386">
        <v>5178875999</v>
      </c>
      <c r="C647" s="386">
        <v>209466644</v>
      </c>
      <c r="D647" s="386">
        <v>0</v>
      </c>
      <c r="E647" s="386">
        <v>0</v>
      </c>
      <c r="F647" s="161">
        <v>4969409355</v>
      </c>
      <c r="G647" s="162">
        <v>4.044635245957739</v>
      </c>
      <c r="H647" s="162">
        <v>0</v>
      </c>
      <c r="I647" s="396">
        <v>0</v>
      </c>
    </row>
    <row r="648" spans="1:9" s="2" customFormat="1" ht="22.5" x14ac:dyDescent="0.2">
      <c r="A648" s="390" t="s">
        <v>1667</v>
      </c>
      <c r="B648" s="391">
        <v>1011653000</v>
      </c>
      <c r="C648" s="391">
        <v>0</v>
      </c>
      <c r="D648" s="391">
        <v>0</v>
      </c>
      <c r="E648" s="391">
        <v>0</v>
      </c>
      <c r="F648" s="165">
        <v>1011653000</v>
      </c>
      <c r="G648" s="166">
        <v>0</v>
      </c>
      <c r="H648" s="166">
        <v>0</v>
      </c>
      <c r="I648" s="166">
        <v>0</v>
      </c>
    </row>
    <row r="649" spans="1:9" s="2" customFormat="1" ht="22.5" x14ac:dyDescent="0.2">
      <c r="A649" s="390" t="s">
        <v>1708</v>
      </c>
      <c r="B649" s="391">
        <v>4167222999</v>
      </c>
      <c r="C649" s="391">
        <v>209466644</v>
      </c>
      <c r="D649" s="391">
        <v>0</v>
      </c>
      <c r="E649" s="391">
        <v>0</v>
      </c>
      <c r="F649" s="165">
        <v>3957756355</v>
      </c>
      <c r="G649" s="166">
        <v>5.026528315145729</v>
      </c>
      <c r="H649" s="166">
        <v>0</v>
      </c>
      <c r="I649" s="166">
        <v>0</v>
      </c>
    </row>
    <row r="650" spans="1:9" s="2" customFormat="1" x14ac:dyDescent="0.2">
      <c r="A650" s="387" t="s">
        <v>257</v>
      </c>
      <c r="B650" s="386">
        <v>5654510758</v>
      </c>
      <c r="C650" s="386">
        <v>632517386.21000004</v>
      </c>
      <c r="D650" s="386">
        <v>471953909.36000001</v>
      </c>
      <c r="E650" s="386">
        <v>471953909.36000001</v>
      </c>
      <c r="F650" s="203">
        <v>5021993371.79</v>
      </c>
      <c r="G650" s="204">
        <v>11.18606742970848</v>
      </c>
      <c r="H650" s="204">
        <v>8.346502987765648</v>
      </c>
      <c r="I650" s="204">
        <v>8.346502987765648</v>
      </c>
    </row>
    <row r="651" spans="1:9" s="2" customFormat="1" x14ac:dyDescent="0.2">
      <c r="A651" s="388" t="s">
        <v>109</v>
      </c>
      <c r="B651" s="386">
        <v>1154577458</v>
      </c>
      <c r="C651" s="386">
        <v>632517386.21000004</v>
      </c>
      <c r="D651" s="386">
        <v>471953909.36000001</v>
      </c>
      <c r="E651" s="386">
        <v>471953909.36000001</v>
      </c>
      <c r="F651" s="203">
        <v>522060071.78999996</v>
      </c>
      <c r="G651" s="204">
        <v>54.783451887729484</v>
      </c>
      <c r="H651" s="204">
        <v>40.876764576500157</v>
      </c>
      <c r="I651" s="204">
        <v>40.876764576500157</v>
      </c>
    </row>
    <row r="652" spans="1:9" s="2" customFormat="1" x14ac:dyDescent="0.2">
      <c r="A652" s="389" t="s">
        <v>28</v>
      </c>
      <c r="B652" s="386">
        <v>696923774</v>
      </c>
      <c r="C652" s="386">
        <v>399517387</v>
      </c>
      <c r="D652" s="386">
        <v>399517387</v>
      </c>
      <c r="E652" s="386">
        <v>399517387</v>
      </c>
      <c r="F652" s="203">
        <v>297406387</v>
      </c>
      <c r="G652" s="204">
        <v>57.3258370434067</v>
      </c>
      <c r="H652" s="204">
        <v>57.3258370434067</v>
      </c>
      <c r="I652" s="395">
        <v>57.3258370434067</v>
      </c>
    </row>
    <row r="653" spans="1:9" s="2" customFormat="1" x14ac:dyDescent="0.2">
      <c r="A653" s="390" t="s">
        <v>110</v>
      </c>
      <c r="B653" s="391">
        <v>696923774</v>
      </c>
      <c r="C653" s="391">
        <v>399517387</v>
      </c>
      <c r="D653" s="391">
        <v>399517387</v>
      </c>
      <c r="E653" s="391">
        <v>399517387</v>
      </c>
      <c r="F653" s="202">
        <v>297406387</v>
      </c>
      <c r="G653" s="168">
        <v>57.3258370434067</v>
      </c>
      <c r="H653" s="168">
        <v>57.3258370434067</v>
      </c>
      <c r="I653" s="168">
        <v>57.3258370434067</v>
      </c>
    </row>
    <row r="654" spans="1:9" s="2" customFormat="1" x14ac:dyDescent="0.2">
      <c r="A654" s="389" t="s">
        <v>29</v>
      </c>
      <c r="B654" s="386">
        <v>424653684</v>
      </c>
      <c r="C654" s="386">
        <v>232999999.21000001</v>
      </c>
      <c r="D654" s="386">
        <v>72436522.359999999</v>
      </c>
      <c r="E654" s="386">
        <v>72436522.359999999</v>
      </c>
      <c r="F654" s="203">
        <v>191653684.78999999</v>
      </c>
      <c r="G654" s="204">
        <v>54.868239223847169</v>
      </c>
      <c r="H654" s="204">
        <v>17.057787342779772</v>
      </c>
      <c r="I654" s="395">
        <v>17.057787342779772</v>
      </c>
    </row>
    <row r="655" spans="1:9" s="2" customFormat="1" x14ac:dyDescent="0.2">
      <c r="A655" s="390" t="s">
        <v>113</v>
      </c>
      <c r="B655" s="391">
        <v>424653684</v>
      </c>
      <c r="C655" s="391">
        <v>232999999.21000001</v>
      </c>
      <c r="D655" s="391">
        <v>72436522.359999999</v>
      </c>
      <c r="E655" s="391">
        <v>72436522.359999999</v>
      </c>
      <c r="F655" s="165">
        <v>191653684.78999999</v>
      </c>
      <c r="G655" s="166">
        <v>54.868239223847169</v>
      </c>
      <c r="H655" s="166">
        <v>17.057787342779772</v>
      </c>
      <c r="I655" s="166">
        <v>17.057787342779772</v>
      </c>
    </row>
    <row r="656" spans="1:9" s="2" customFormat="1" x14ac:dyDescent="0.2">
      <c r="A656" s="389" t="s">
        <v>127</v>
      </c>
      <c r="B656" s="386">
        <v>33000000</v>
      </c>
      <c r="C656" s="386">
        <v>0</v>
      </c>
      <c r="D656" s="386">
        <v>0</v>
      </c>
      <c r="E656" s="386">
        <v>0</v>
      </c>
      <c r="F656" s="203">
        <v>33000000</v>
      </c>
      <c r="G656" s="204">
        <v>0</v>
      </c>
      <c r="H656" s="204">
        <v>0</v>
      </c>
      <c r="I656" s="204">
        <v>0</v>
      </c>
    </row>
    <row r="657" spans="1:9" s="2" customFormat="1" x14ac:dyDescent="0.2">
      <c r="A657" s="390" t="s">
        <v>130</v>
      </c>
      <c r="B657" s="391">
        <v>33000000</v>
      </c>
      <c r="C657" s="391">
        <v>0</v>
      </c>
      <c r="D657" s="391">
        <v>0</v>
      </c>
      <c r="E657" s="391">
        <v>0</v>
      </c>
      <c r="F657" s="202">
        <v>33000000</v>
      </c>
      <c r="G657" s="168">
        <v>0</v>
      </c>
      <c r="H657" s="168">
        <v>0</v>
      </c>
      <c r="I657" s="168">
        <v>0</v>
      </c>
    </row>
    <row r="658" spans="1:9" s="2" customFormat="1" x14ac:dyDescent="0.2">
      <c r="A658" s="388" t="s">
        <v>131</v>
      </c>
      <c r="B658" s="386">
        <v>4499933300</v>
      </c>
      <c r="C658" s="386">
        <v>0</v>
      </c>
      <c r="D658" s="386">
        <v>0</v>
      </c>
      <c r="E658" s="386">
        <v>0</v>
      </c>
      <c r="F658" s="161">
        <v>4499933300</v>
      </c>
      <c r="G658" s="162">
        <v>0</v>
      </c>
      <c r="H658" s="162">
        <v>0</v>
      </c>
      <c r="I658" s="396">
        <v>0</v>
      </c>
    </row>
    <row r="659" spans="1:9" s="2" customFormat="1" x14ac:dyDescent="0.2">
      <c r="A659" s="389" t="s">
        <v>1653</v>
      </c>
      <c r="B659" s="386">
        <v>4499933300</v>
      </c>
      <c r="C659" s="386">
        <v>0</v>
      </c>
      <c r="D659" s="386">
        <v>0</v>
      </c>
      <c r="E659" s="386">
        <v>0</v>
      </c>
      <c r="F659" s="203">
        <v>4499933300</v>
      </c>
      <c r="G659" s="204">
        <v>0</v>
      </c>
      <c r="H659" s="204">
        <v>0</v>
      </c>
      <c r="I659" s="395">
        <v>0</v>
      </c>
    </row>
    <row r="660" spans="1:9" s="2" customFormat="1" ht="22.5" x14ac:dyDescent="0.2">
      <c r="A660" s="390" t="s">
        <v>1691</v>
      </c>
      <c r="B660" s="391">
        <v>1499933300</v>
      </c>
      <c r="C660" s="391">
        <v>0</v>
      </c>
      <c r="D660" s="391">
        <v>0</v>
      </c>
      <c r="E660" s="391">
        <v>0</v>
      </c>
      <c r="F660" s="165">
        <v>1499933300</v>
      </c>
      <c r="G660" s="166">
        <v>0</v>
      </c>
      <c r="H660" s="166">
        <v>0</v>
      </c>
      <c r="I660" s="166">
        <v>0</v>
      </c>
    </row>
    <row r="661" spans="1:9" s="2" customFormat="1" ht="22.5" x14ac:dyDescent="0.2">
      <c r="A661" s="390" t="s">
        <v>1709</v>
      </c>
      <c r="B661" s="391">
        <v>3000000000</v>
      </c>
      <c r="C661" s="391">
        <v>0</v>
      </c>
      <c r="D661" s="391">
        <v>0</v>
      </c>
      <c r="E661" s="391">
        <v>0</v>
      </c>
      <c r="F661" s="165">
        <v>3000000000</v>
      </c>
      <c r="G661" s="166">
        <v>0</v>
      </c>
      <c r="H661" s="166">
        <v>0</v>
      </c>
      <c r="I661" s="166">
        <v>0</v>
      </c>
    </row>
    <row r="662" spans="1:9" s="2" customFormat="1" x14ac:dyDescent="0.2">
      <c r="A662" s="387" t="s">
        <v>258</v>
      </c>
      <c r="B662" s="386">
        <v>3072722000</v>
      </c>
      <c r="C662" s="386">
        <v>2251916000</v>
      </c>
      <c r="D662" s="386">
        <v>2224486000</v>
      </c>
      <c r="E662" s="386">
        <v>2224486000</v>
      </c>
      <c r="F662" s="203">
        <v>820806000</v>
      </c>
      <c r="G662" s="204">
        <v>73.287332859920298</v>
      </c>
      <c r="H662" s="204">
        <v>72.394639020386492</v>
      </c>
      <c r="I662" s="204">
        <v>72.394639020386492</v>
      </c>
    </row>
    <row r="663" spans="1:9" s="2" customFormat="1" x14ac:dyDescent="0.2">
      <c r="A663" s="388" t="s">
        <v>109</v>
      </c>
      <c r="B663" s="386">
        <v>3072722000</v>
      </c>
      <c r="C663" s="386">
        <v>2251916000</v>
      </c>
      <c r="D663" s="386">
        <v>2224486000</v>
      </c>
      <c r="E663" s="386">
        <v>2224486000</v>
      </c>
      <c r="F663" s="203">
        <v>820806000</v>
      </c>
      <c r="G663" s="204">
        <v>73.287332859920298</v>
      </c>
      <c r="H663" s="204">
        <v>72.394639020386492</v>
      </c>
      <c r="I663" s="395">
        <v>72.394639020386492</v>
      </c>
    </row>
    <row r="664" spans="1:9" s="2" customFormat="1" x14ac:dyDescent="0.2">
      <c r="A664" s="389" t="s">
        <v>28</v>
      </c>
      <c r="B664" s="386">
        <v>2988029000</v>
      </c>
      <c r="C664" s="386">
        <v>2188330000</v>
      </c>
      <c r="D664" s="386">
        <v>2188330000</v>
      </c>
      <c r="E664" s="386">
        <v>2188330000</v>
      </c>
      <c r="F664" s="203">
        <v>799699000</v>
      </c>
      <c r="G664" s="204">
        <v>73.236571666473111</v>
      </c>
      <c r="H664" s="204">
        <v>73.236571666473111</v>
      </c>
      <c r="I664" s="204">
        <v>73.236571666473111</v>
      </c>
    </row>
    <row r="665" spans="1:9" s="2" customFormat="1" x14ac:dyDescent="0.2">
      <c r="A665" s="390" t="s">
        <v>110</v>
      </c>
      <c r="B665" s="391">
        <v>2185689000</v>
      </c>
      <c r="C665" s="391">
        <v>1459285000</v>
      </c>
      <c r="D665" s="391">
        <v>1459285000</v>
      </c>
      <c r="E665" s="391">
        <v>1459285000</v>
      </c>
      <c r="F665" s="165">
        <v>726404000</v>
      </c>
      <c r="G665" s="166">
        <v>66.765445587180977</v>
      </c>
      <c r="H665" s="166">
        <v>66.765445587180977</v>
      </c>
      <c r="I665" s="166">
        <v>66.765445587180977</v>
      </c>
    </row>
    <row r="666" spans="1:9" s="2" customFormat="1" x14ac:dyDescent="0.2">
      <c r="A666" s="390" t="s">
        <v>111</v>
      </c>
      <c r="B666" s="391">
        <v>616770000</v>
      </c>
      <c r="C666" s="391">
        <v>603475000</v>
      </c>
      <c r="D666" s="391">
        <v>603475000</v>
      </c>
      <c r="E666" s="391">
        <v>603475000</v>
      </c>
      <c r="F666" s="165">
        <v>13295000</v>
      </c>
      <c r="G666" s="166">
        <v>97.844415260145595</v>
      </c>
      <c r="H666" s="166">
        <v>97.844415260145595</v>
      </c>
      <c r="I666" s="166">
        <v>97.844415260145595</v>
      </c>
    </row>
    <row r="667" spans="1:9" s="2" customFormat="1" x14ac:dyDescent="0.2">
      <c r="A667" s="390" t="s">
        <v>112</v>
      </c>
      <c r="B667" s="391">
        <v>185570000</v>
      </c>
      <c r="C667" s="391">
        <v>125570000</v>
      </c>
      <c r="D667" s="391">
        <v>125570000</v>
      </c>
      <c r="E667" s="391">
        <v>125570000</v>
      </c>
      <c r="F667" s="165">
        <v>60000000</v>
      </c>
      <c r="G667" s="166">
        <v>67.667187584200022</v>
      </c>
      <c r="H667" s="166">
        <v>67.667187584200022</v>
      </c>
      <c r="I667" s="166">
        <v>67.667187584200022</v>
      </c>
    </row>
    <row r="668" spans="1:9" s="2" customFormat="1" x14ac:dyDescent="0.2">
      <c r="A668" s="389" t="s">
        <v>29</v>
      </c>
      <c r="B668" s="386">
        <v>56630000</v>
      </c>
      <c r="C668" s="386">
        <v>56630000</v>
      </c>
      <c r="D668" s="386">
        <v>29200000</v>
      </c>
      <c r="E668" s="386">
        <v>29200000</v>
      </c>
      <c r="F668" s="203">
        <v>0</v>
      </c>
      <c r="G668" s="204">
        <v>100</v>
      </c>
      <c r="H668" s="204">
        <v>51.562775913826599</v>
      </c>
      <c r="I668" s="204">
        <v>51.562775913826599</v>
      </c>
    </row>
    <row r="669" spans="1:9" s="2" customFormat="1" x14ac:dyDescent="0.2">
      <c r="A669" s="390" t="s">
        <v>113</v>
      </c>
      <c r="B669" s="391">
        <v>56630000</v>
      </c>
      <c r="C669" s="391">
        <v>56630000</v>
      </c>
      <c r="D669" s="391">
        <v>29200000</v>
      </c>
      <c r="E669" s="391">
        <v>29200000</v>
      </c>
      <c r="F669" s="165">
        <v>0</v>
      </c>
      <c r="G669" s="166">
        <v>100</v>
      </c>
      <c r="H669" s="166">
        <v>51.562775913826599</v>
      </c>
      <c r="I669" s="166">
        <v>51.562775913826599</v>
      </c>
    </row>
    <row r="670" spans="1:9" s="2" customFormat="1" x14ac:dyDescent="0.2">
      <c r="A670" s="389" t="s">
        <v>30</v>
      </c>
      <c r="B670" s="386">
        <v>5170000</v>
      </c>
      <c r="C670" s="386">
        <v>5170000</v>
      </c>
      <c r="D670" s="386">
        <v>5170000</v>
      </c>
      <c r="E670" s="386">
        <v>5170000</v>
      </c>
      <c r="F670" s="203">
        <v>0</v>
      </c>
      <c r="G670" s="204">
        <v>100</v>
      </c>
      <c r="H670" s="204">
        <v>100</v>
      </c>
      <c r="I670" s="395">
        <v>100</v>
      </c>
    </row>
    <row r="671" spans="1:9" s="2" customFormat="1" x14ac:dyDescent="0.2">
      <c r="A671" s="390" t="s">
        <v>118</v>
      </c>
      <c r="B671" s="391">
        <v>5170000</v>
      </c>
      <c r="C671" s="391">
        <v>5170000</v>
      </c>
      <c r="D671" s="391">
        <v>5170000</v>
      </c>
      <c r="E671" s="391">
        <v>5170000</v>
      </c>
      <c r="F671" s="165">
        <v>0</v>
      </c>
      <c r="G671" s="166">
        <v>100</v>
      </c>
      <c r="H671" s="166">
        <v>100</v>
      </c>
      <c r="I671" s="166">
        <v>100</v>
      </c>
    </row>
    <row r="672" spans="1:9" s="2" customFormat="1" x14ac:dyDescent="0.2">
      <c r="A672" s="389" t="s">
        <v>127</v>
      </c>
      <c r="B672" s="386">
        <v>22893000</v>
      </c>
      <c r="C672" s="386">
        <v>1786000</v>
      </c>
      <c r="D672" s="386">
        <v>1786000</v>
      </c>
      <c r="E672" s="386">
        <v>1786000</v>
      </c>
      <c r="F672" s="203">
        <v>21107000</v>
      </c>
      <c r="G672" s="204">
        <v>7.8015113790241566</v>
      </c>
      <c r="H672" s="204">
        <v>7.8015113790241566</v>
      </c>
      <c r="I672" s="395">
        <v>7.8015113790241566</v>
      </c>
    </row>
    <row r="673" spans="1:9" s="2" customFormat="1" x14ac:dyDescent="0.2">
      <c r="A673" s="390" t="s">
        <v>128</v>
      </c>
      <c r="B673" s="391">
        <v>1786000</v>
      </c>
      <c r="C673" s="391">
        <v>1786000</v>
      </c>
      <c r="D673" s="391">
        <v>1786000</v>
      </c>
      <c r="E673" s="391">
        <v>1786000</v>
      </c>
      <c r="F673" s="165">
        <v>0</v>
      </c>
      <c r="G673" s="166">
        <v>100</v>
      </c>
      <c r="H673" s="166">
        <v>100</v>
      </c>
      <c r="I673" s="166">
        <v>100</v>
      </c>
    </row>
    <row r="674" spans="1:9" s="2" customFormat="1" x14ac:dyDescent="0.2">
      <c r="A674" s="390" t="s">
        <v>130</v>
      </c>
      <c r="B674" s="391">
        <v>21107000</v>
      </c>
      <c r="C674" s="391">
        <v>0</v>
      </c>
      <c r="D674" s="391">
        <v>0</v>
      </c>
      <c r="E674" s="391">
        <v>0</v>
      </c>
      <c r="F674" s="202">
        <v>21107000</v>
      </c>
      <c r="G674" s="168">
        <v>0</v>
      </c>
      <c r="H674" s="168">
        <v>0</v>
      </c>
      <c r="I674" s="168">
        <v>0</v>
      </c>
    </row>
    <row r="675" spans="1:9" s="394" customFormat="1" x14ac:dyDescent="0.2">
      <c r="A675" s="387" t="s">
        <v>259</v>
      </c>
      <c r="B675" s="386">
        <v>10329804001</v>
      </c>
      <c r="C675" s="386">
        <v>8895175971</v>
      </c>
      <c r="D675" s="386">
        <v>4791840509.1999998</v>
      </c>
      <c r="E675" s="386">
        <v>4776840509.1999998</v>
      </c>
      <c r="F675" s="161">
        <v>1434628030</v>
      </c>
      <c r="G675" s="162">
        <v>86.111759430661834</v>
      </c>
      <c r="H675" s="162">
        <v>46.388493999848549</v>
      </c>
      <c r="I675" s="162">
        <v>46.243283112995819</v>
      </c>
    </row>
    <row r="676" spans="1:9" s="2" customFormat="1" x14ac:dyDescent="0.2">
      <c r="A676" s="388" t="s">
        <v>109</v>
      </c>
      <c r="B676" s="386">
        <v>4280787078</v>
      </c>
      <c r="C676" s="386">
        <v>2846159048</v>
      </c>
      <c r="D676" s="386">
        <v>2372233740</v>
      </c>
      <c r="E676" s="386">
        <v>2357233740</v>
      </c>
      <c r="F676" s="161">
        <v>1434628030</v>
      </c>
      <c r="G676" s="162">
        <v>66.486816469501591</v>
      </c>
      <c r="H676" s="162">
        <v>55.415831172530929</v>
      </c>
      <c r="I676" s="396">
        <v>55.065428320749568</v>
      </c>
    </row>
    <row r="677" spans="1:9" s="2" customFormat="1" x14ac:dyDescent="0.2">
      <c r="A677" s="389" t="s">
        <v>28</v>
      </c>
      <c r="B677" s="386">
        <v>3683033276</v>
      </c>
      <c r="C677" s="386">
        <v>2300603795</v>
      </c>
      <c r="D677" s="386">
        <v>1832971517</v>
      </c>
      <c r="E677" s="386">
        <v>1817971517</v>
      </c>
      <c r="F677" s="161">
        <v>1382429481</v>
      </c>
      <c r="G677" s="162">
        <v>62.464920151321493</v>
      </c>
      <c r="H677" s="162">
        <v>49.767986864096962</v>
      </c>
      <c r="I677" s="162">
        <v>49.360713867196679</v>
      </c>
    </row>
    <row r="678" spans="1:9" s="2" customFormat="1" x14ac:dyDescent="0.2">
      <c r="A678" s="390" t="s">
        <v>110</v>
      </c>
      <c r="B678" s="391">
        <v>2382475816</v>
      </c>
      <c r="C678" s="391">
        <v>1396034056</v>
      </c>
      <c r="D678" s="391">
        <v>1210116039</v>
      </c>
      <c r="E678" s="391">
        <v>1195116039</v>
      </c>
      <c r="F678" s="165">
        <v>986441760</v>
      </c>
      <c r="G678" s="166">
        <v>58.595938167541931</v>
      </c>
      <c r="H678" s="166">
        <v>50.79237450694022</v>
      </c>
      <c r="I678" s="166">
        <v>50.162777350097556</v>
      </c>
    </row>
    <row r="679" spans="1:9" s="2" customFormat="1" x14ac:dyDescent="0.2">
      <c r="A679" s="390" t="s">
        <v>111</v>
      </c>
      <c r="B679" s="391">
        <v>852267334</v>
      </c>
      <c r="C679" s="391">
        <v>654529690</v>
      </c>
      <c r="D679" s="391">
        <v>424543756</v>
      </c>
      <c r="E679" s="391">
        <v>424543756</v>
      </c>
      <c r="F679" s="165">
        <v>197737644</v>
      </c>
      <c r="G679" s="166">
        <v>76.798636283295579</v>
      </c>
      <c r="H679" s="166">
        <v>49.813449262153696</v>
      </c>
      <c r="I679" s="166">
        <v>49.813449262153696</v>
      </c>
    </row>
    <row r="680" spans="1:9" s="2" customFormat="1" x14ac:dyDescent="0.2">
      <c r="A680" s="390" t="s">
        <v>112</v>
      </c>
      <c r="B680" s="391">
        <v>448290126</v>
      </c>
      <c r="C680" s="391">
        <v>250040049</v>
      </c>
      <c r="D680" s="391">
        <v>198311722</v>
      </c>
      <c r="E680" s="391">
        <v>198311722</v>
      </c>
      <c r="F680" s="202">
        <v>198250077</v>
      </c>
      <c r="G680" s="168">
        <v>55.776389997936292</v>
      </c>
      <c r="H680" s="168">
        <v>44.237361141431876</v>
      </c>
      <c r="I680" s="168">
        <v>44.237361141431876</v>
      </c>
    </row>
    <row r="681" spans="1:9" s="2" customFormat="1" x14ac:dyDescent="0.2">
      <c r="A681" s="389" t="s">
        <v>29</v>
      </c>
      <c r="B681" s="386">
        <v>582753802</v>
      </c>
      <c r="C681" s="386">
        <v>539262223</v>
      </c>
      <c r="D681" s="386">
        <v>539262223</v>
      </c>
      <c r="E681" s="386">
        <v>539262223</v>
      </c>
      <c r="F681" s="161">
        <v>43491579</v>
      </c>
      <c r="G681" s="162">
        <v>92.536886271571689</v>
      </c>
      <c r="H681" s="162">
        <v>92.536886271571689</v>
      </c>
      <c r="I681" s="396">
        <v>92.536886271571689</v>
      </c>
    </row>
    <row r="682" spans="1:9" s="2" customFormat="1" x14ac:dyDescent="0.2">
      <c r="A682" s="390" t="s">
        <v>113</v>
      </c>
      <c r="B682" s="391">
        <v>582753802</v>
      </c>
      <c r="C682" s="391">
        <v>539262223</v>
      </c>
      <c r="D682" s="391">
        <v>539262223</v>
      </c>
      <c r="E682" s="391">
        <v>539262223</v>
      </c>
      <c r="F682" s="165">
        <v>43491579</v>
      </c>
      <c r="G682" s="166">
        <v>92.536886271571689</v>
      </c>
      <c r="H682" s="166">
        <v>92.536886271571689</v>
      </c>
      <c r="I682" s="166">
        <v>92.536886271571689</v>
      </c>
    </row>
    <row r="683" spans="1:9" s="2" customFormat="1" x14ac:dyDescent="0.2">
      <c r="A683" s="389" t="s">
        <v>127</v>
      </c>
      <c r="B683" s="386">
        <v>15000000</v>
      </c>
      <c r="C683" s="386">
        <v>6293030</v>
      </c>
      <c r="D683" s="386">
        <v>0</v>
      </c>
      <c r="E683" s="386">
        <v>0</v>
      </c>
      <c r="F683" s="161">
        <v>8706970</v>
      </c>
      <c r="G683" s="162">
        <v>41.953533333333333</v>
      </c>
      <c r="H683" s="162">
        <v>0</v>
      </c>
      <c r="I683" s="162">
        <v>0</v>
      </c>
    </row>
    <row r="684" spans="1:9" s="2" customFormat="1" x14ac:dyDescent="0.2">
      <c r="A684" s="390" t="s">
        <v>130</v>
      </c>
      <c r="B684" s="391">
        <v>15000000</v>
      </c>
      <c r="C684" s="391">
        <v>6293030</v>
      </c>
      <c r="D684" s="391">
        <v>0</v>
      </c>
      <c r="E684" s="391">
        <v>0</v>
      </c>
      <c r="F684" s="165">
        <v>8706970</v>
      </c>
      <c r="G684" s="166">
        <v>41.953533333333333</v>
      </c>
      <c r="H684" s="166">
        <v>0</v>
      </c>
      <c r="I684" s="166">
        <v>0</v>
      </c>
    </row>
    <row r="685" spans="1:9" s="2" customFormat="1" x14ac:dyDescent="0.2">
      <c r="A685" s="388" t="s">
        <v>131</v>
      </c>
      <c r="B685" s="386">
        <v>6049016923</v>
      </c>
      <c r="C685" s="386">
        <v>6049016923</v>
      </c>
      <c r="D685" s="386">
        <v>2419606769.1999998</v>
      </c>
      <c r="E685" s="386">
        <v>2419606769.1999998</v>
      </c>
      <c r="F685" s="203">
        <v>0</v>
      </c>
      <c r="G685" s="204">
        <v>100</v>
      </c>
      <c r="H685" s="204">
        <v>40</v>
      </c>
      <c r="I685" s="395">
        <v>40</v>
      </c>
    </row>
    <row r="686" spans="1:9" s="2" customFormat="1" x14ac:dyDescent="0.2">
      <c r="A686" s="389" t="s">
        <v>1653</v>
      </c>
      <c r="B686" s="386">
        <v>6049016923</v>
      </c>
      <c r="C686" s="386">
        <v>6049016923</v>
      </c>
      <c r="D686" s="386">
        <v>2419606769.1999998</v>
      </c>
      <c r="E686" s="386">
        <v>2419606769.1999998</v>
      </c>
      <c r="F686" s="203">
        <v>0</v>
      </c>
      <c r="G686" s="204">
        <v>100</v>
      </c>
      <c r="H686" s="204">
        <v>40</v>
      </c>
      <c r="I686" s="395">
        <v>40</v>
      </c>
    </row>
    <row r="687" spans="1:9" s="2" customFormat="1" ht="22.5" x14ac:dyDescent="0.2">
      <c r="A687" s="390" t="s">
        <v>197</v>
      </c>
      <c r="B687" s="391">
        <v>6049016923</v>
      </c>
      <c r="C687" s="391">
        <v>6049016923</v>
      </c>
      <c r="D687" s="391">
        <v>2419606769.1999998</v>
      </c>
      <c r="E687" s="391">
        <v>2419606769.1999998</v>
      </c>
      <c r="F687" s="165">
        <v>0</v>
      </c>
      <c r="G687" s="166">
        <v>100</v>
      </c>
      <c r="H687" s="166">
        <v>40</v>
      </c>
      <c r="I687" s="166">
        <v>40</v>
      </c>
    </row>
    <row r="688" spans="1:9" s="2" customFormat="1" x14ac:dyDescent="0.2">
      <c r="A688" s="392" t="s">
        <v>90</v>
      </c>
      <c r="B688" s="393">
        <v>400125451073</v>
      </c>
      <c r="C688" s="393">
        <v>281069199782.03998</v>
      </c>
      <c r="D688" s="393">
        <v>153669951380.22003</v>
      </c>
      <c r="E688" s="393">
        <v>153645216986.22003</v>
      </c>
      <c r="F688" s="203">
        <v>119056251290.96002</v>
      </c>
      <c r="G688" s="204">
        <v>70.24526908456042</v>
      </c>
      <c r="H688" s="204">
        <v>38.405442835023273</v>
      </c>
      <c r="I688" s="395">
        <v>38.3992611752629</v>
      </c>
    </row>
    <row r="689" spans="1:9" s="394" customFormat="1" x14ac:dyDescent="0.2">
      <c r="A689" s="397" t="s">
        <v>260</v>
      </c>
      <c r="B689" s="386">
        <v>400125451073</v>
      </c>
      <c r="C689" s="386">
        <v>281069199782.03998</v>
      </c>
      <c r="D689" s="386">
        <v>153669951380.22003</v>
      </c>
      <c r="E689" s="386">
        <v>153645216986.22003</v>
      </c>
      <c r="F689" s="203">
        <v>119056251290.96002</v>
      </c>
      <c r="G689" s="204">
        <v>70.24526908456042</v>
      </c>
      <c r="H689" s="204">
        <v>38.405442835023273</v>
      </c>
      <c r="I689" s="204">
        <v>38.3992611752629</v>
      </c>
    </row>
    <row r="690" spans="1:9" s="2" customFormat="1" x14ac:dyDescent="0.2">
      <c r="A690" s="388" t="s">
        <v>109</v>
      </c>
      <c r="B690" s="386">
        <v>30401222000</v>
      </c>
      <c r="C690" s="386">
        <v>16436899911.689999</v>
      </c>
      <c r="D690" s="386">
        <v>13368095416.719999</v>
      </c>
      <c r="E690" s="386">
        <v>13343361022.719999</v>
      </c>
      <c r="F690" s="203">
        <v>13964322088.310001</v>
      </c>
      <c r="G690" s="204">
        <v>54.066576375416744</v>
      </c>
      <c r="H690" s="204">
        <v>43.972230513365545</v>
      </c>
      <c r="I690" s="395">
        <v>43.890870645660229</v>
      </c>
    </row>
    <row r="691" spans="1:9" s="2" customFormat="1" x14ac:dyDescent="0.2">
      <c r="A691" s="389" t="s">
        <v>28</v>
      </c>
      <c r="B691" s="386">
        <v>18795778000</v>
      </c>
      <c r="C691" s="386">
        <v>8988262213</v>
      </c>
      <c r="D691" s="386">
        <v>8987124256</v>
      </c>
      <c r="E691" s="386">
        <v>8962389862</v>
      </c>
      <c r="F691" s="203">
        <v>9807515787</v>
      </c>
      <c r="G691" s="204">
        <v>47.8206446841413</v>
      </c>
      <c r="H691" s="204">
        <v>47.81459036172911</v>
      </c>
      <c r="I691" s="395">
        <v>47.682994883212601</v>
      </c>
    </row>
    <row r="692" spans="1:9" s="2" customFormat="1" x14ac:dyDescent="0.2">
      <c r="A692" s="390" t="s">
        <v>110</v>
      </c>
      <c r="B692" s="391">
        <v>12362135000</v>
      </c>
      <c r="C692" s="391">
        <v>5956830409</v>
      </c>
      <c r="D692" s="391">
        <v>5955692452</v>
      </c>
      <c r="E692" s="391">
        <v>5939808675</v>
      </c>
      <c r="F692" s="165">
        <v>6405304591</v>
      </c>
      <c r="G692" s="166">
        <v>48.186097377192532</v>
      </c>
      <c r="H692" s="166">
        <v>48.176892195401521</v>
      </c>
      <c r="I692" s="166">
        <v>48.048404866958663</v>
      </c>
    </row>
    <row r="693" spans="1:9" s="2" customFormat="1" x14ac:dyDescent="0.2">
      <c r="A693" s="390" t="s">
        <v>111</v>
      </c>
      <c r="B693" s="391">
        <v>4355792000</v>
      </c>
      <c r="C693" s="391">
        <v>1800225618</v>
      </c>
      <c r="D693" s="391">
        <v>1800225618</v>
      </c>
      <c r="E693" s="391">
        <v>1800225618</v>
      </c>
      <c r="F693" s="165">
        <v>2555566382</v>
      </c>
      <c r="G693" s="166">
        <v>41.329467017708829</v>
      </c>
      <c r="H693" s="166">
        <v>41.329467017708829</v>
      </c>
      <c r="I693" s="166">
        <v>41.329467017708829</v>
      </c>
    </row>
    <row r="694" spans="1:9" s="2" customFormat="1" x14ac:dyDescent="0.2">
      <c r="A694" s="390" t="s">
        <v>112</v>
      </c>
      <c r="B694" s="391">
        <v>2077851000</v>
      </c>
      <c r="C694" s="391">
        <v>1231206186</v>
      </c>
      <c r="D694" s="391">
        <v>1231206186</v>
      </c>
      <c r="E694" s="391">
        <v>1222355569</v>
      </c>
      <c r="F694" s="165">
        <v>846644814</v>
      </c>
      <c r="G694" s="166">
        <v>59.253824552386092</v>
      </c>
      <c r="H694" s="166">
        <v>59.253824552386092</v>
      </c>
      <c r="I694" s="166">
        <v>58.827874039091355</v>
      </c>
    </row>
    <row r="695" spans="1:9" s="2" customFormat="1" x14ac:dyDescent="0.2">
      <c r="A695" s="389" t="s">
        <v>29</v>
      </c>
      <c r="B695" s="386">
        <v>9714150000</v>
      </c>
      <c r="C695" s="386">
        <v>6421917565.6899996</v>
      </c>
      <c r="D695" s="386">
        <v>3359882030.7199998</v>
      </c>
      <c r="E695" s="386">
        <v>3359882030.7199998</v>
      </c>
      <c r="F695" s="203">
        <v>3292232434.3100004</v>
      </c>
      <c r="G695" s="204">
        <v>66.108898521126392</v>
      </c>
      <c r="H695" s="204">
        <v>34.587504112248624</v>
      </c>
      <c r="I695" s="204">
        <v>34.587504112248624</v>
      </c>
    </row>
    <row r="696" spans="1:9" s="2" customFormat="1" x14ac:dyDescent="0.2">
      <c r="A696" s="390" t="s">
        <v>113</v>
      </c>
      <c r="B696" s="391">
        <v>9714150000</v>
      </c>
      <c r="C696" s="391">
        <v>6421917565.6899996</v>
      </c>
      <c r="D696" s="391">
        <v>3359882030.7199998</v>
      </c>
      <c r="E696" s="391">
        <v>3359882030.7199998</v>
      </c>
      <c r="F696" s="165">
        <v>3292232434.3100004</v>
      </c>
      <c r="G696" s="166">
        <v>66.108898521126392</v>
      </c>
      <c r="H696" s="166">
        <v>34.587504112248624</v>
      </c>
      <c r="I696" s="166">
        <v>34.587504112248624</v>
      </c>
    </row>
    <row r="697" spans="1:9" s="2" customFormat="1" x14ac:dyDescent="0.2">
      <c r="A697" s="389" t="s">
        <v>30</v>
      </c>
      <c r="B697" s="386">
        <v>997618000</v>
      </c>
      <c r="C697" s="386">
        <v>872856133</v>
      </c>
      <c r="D697" s="386">
        <v>867225130</v>
      </c>
      <c r="E697" s="386">
        <v>867225130</v>
      </c>
      <c r="F697" s="161">
        <v>124761867</v>
      </c>
      <c r="G697" s="162">
        <v>87.4940240653236</v>
      </c>
      <c r="H697" s="162">
        <v>86.929579257792057</v>
      </c>
      <c r="I697" s="396">
        <v>86.929579257792057</v>
      </c>
    </row>
    <row r="698" spans="1:9" s="2" customFormat="1" x14ac:dyDescent="0.2">
      <c r="A698" s="390" t="s">
        <v>115</v>
      </c>
      <c r="B698" s="391">
        <v>0</v>
      </c>
      <c r="C698" s="391">
        <v>0</v>
      </c>
      <c r="D698" s="391">
        <v>0</v>
      </c>
      <c r="E698" s="391">
        <v>0</v>
      </c>
      <c r="F698" s="165">
        <v>0</v>
      </c>
      <c r="G698" s="166">
        <v>0</v>
      </c>
      <c r="H698" s="166">
        <v>0</v>
      </c>
      <c r="I698" s="166">
        <v>0</v>
      </c>
    </row>
    <row r="699" spans="1:9" s="2" customFormat="1" x14ac:dyDescent="0.2">
      <c r="A699" s="390" t="s">
        <v>118</v>
      </c>
      <c r="B699" s="391">
        <v>47935000</v>
      </c>
      <c r="C699" s="391">
        <v>36713388</v>
      </c>
      <c r="D699" s="391">
        <v>31082385</v>
      </c>
      <c r="E699" s="391">
        <v>31082385</v>
      </c>
      <c r="F699" s="165">
        <v>11221612</v>
      </c>
      <c r="G699" s="166">
        <v>76.58994054448732</v>
      </c>
      <c r="H699" s="166">
        <v>64.842776676749764</v>
      </c>
      <c r="I699" s="166">
        <v>64.842776676749764</v>
      </c>
    </row>
    <row r="700" spans="1:9" s="2" customFormat="1" x14ac:dyDescent="0.2">
      <c r="A700" s="390" t="s">
        <v>261</v>
      </c>
      <c r="B700" s="391">
        <v>72557000</v>
      </c>
      <c r="C700" s="391">
        <v>72557000</v>
      </c>
      <c r="D700" s="391">
        <v>72557000</v>
      </c>
      <c r="E700" s="391">
        <v>72557000</v>
      </c>
      <c r="F700" s="202">
        <v>0</v>
      </c>
      <c r="G700" s="168">
        <v>100</v>
      </c>
      <c r="H700" s="168">
        <v>100</v>
      </c>
      <c r="I700" s="168">
        <v>100</v>
      </c>
    </row>
    <row r="701" spans="1:9" s="2" customFormat="1" x14ac:dyDescent="0.2">
      <c r="A701" s="390" t="s">
        <v>262</v>
      </c>
      <c r="B701" s="391">
        <v>80619000</v>
      </c>
      <c r="C701" s="391">
        <v>0</v>
      </c>
      <c r="D701" s="391">
        <v>0</v>
      </c>
      <c r="E701" s="391">
        <v>0</v>
      </c>
      <c r="F701" s="202">
        <v>80619000</v>
      </c>
      <c r="G701" s="168">
        <v>0</v>
      </c>
      <c r="H701" s="168">
        <v>0</v>
      </c>
      <c r="I701" s="168">
        <v>0</v>
      </c>
    </row>
    <row r="702" spans="1:9" s="2" customFormat="1" x14ac:dyDescent="0.2">
      <c r="A702" s="390" t="s">
        <v>124</v>
      </c>
      <c r="B702" s="391">
        <v>796507000</v>
      </c>
      <c r="C702" s="391">
        <v>763585745</v>
      </c>
      <c r="D702" s="391">
        <v>763585745</v>
      </c>
      <c r="E702" s="391">
        <v>763585745</v>
      </c>
      <c r="F702" s="165">
        <v>32921255</v>
      </c>
      <c r="G702" s="166">
        <v>95.866796525328709</v>
      </c>
      <c r="H702" s="166">
        <v>95.866796525328709</v>
      </c>
      <c r="I702" s="166">
        <v>95.866796525328709</v>
      </c>
    </row>
    <row r="703" spans="1:9" s="2" customFormat="1" x14ac:dyDescent="0.2">
      <c r="A703" s="389" t="s">
        <v>127</v>
      </c>
      <c r="B703" s="386">
        <v>893676000</v>
      </c>
      <c r="C703" s="386">
        <v>153864000</v>
      </c>
      <c r="D703" s="386">
        <v>153864000</v>
      </c>
      <c r="E703" s="386">
        <v>153864000</v>
      </c>
      <c r="F703" s="203">
        <v>739812000</v>
      </c>
      <c r="G703" s="204">
        <v>17.216977965168585</v>
      </c>
      <c r="H703" s="204">
        <v>17.216977965168585</v>
      </c>
      <c r="I703" s="395">
        <v>17.216977965168585</v>
      </c>
    </row>
    <row r="704" spans="1:9" s="2" customFormat="1" x14ac:dyDescent="0.2">
      <c r="A704" s="390" t="s">
        <v>128</v>
      </c>
      <c r="B704" s="391">
        <v>192806000</v>
      </c>
      <c r="C704" s="391">
        <v>152994000</v>
      </c>
      <c r="D704" s="391">
        <v>152994000</v>
      </c>
      <c r="E704" s="391">
        <v>152994000</v>
      </c>
      <c r="F704" s="165">
        <v>39812000</v>
      </c>
      <c r="G704" s="166">
        <v>79.351265002126496</v>
      </c>
      <c r="H704" s="166">
        <v>79.351265002126496</v>
      </c>
      <c r="I704" s="166">
        <v>79.351265002126496</v>
      </c>
    </row>
    <row r="705" spans="1:9" s="2" customFormat="1" x14ac:dyDescent="0.2">
      <c r="A705" s="390" t="s">
        <v>129</v>
      </c>
      <c r="B705" s="391">
        <v>870000</v>
      </c>
      <c r="C705" s="391">
        <v>870000</v>
      </c>
      <c r="D705" s="391">
        <v>870000</v>
      </c>
      <c r="E705" s="391">
        <v>870000</v>
      </c>
      <c r="F705" s="165">
        <v>0</v>
      </c>
      <c r="G705" s="166">
        <v>100</v>
      </c>
      <c r="H705" s="166">
        <v>100</v>
      </c>
      <c r="I705" s="166">
        <v>100</v>
      </c>
    </row>
    <row r="706" spans="1:9" s="2" customFormat="1" x14ac:dyDescent="0.2">
      <c r="A706" s="390" t="s">
        <v>130</v>
      </c>
      <c r="B706" s="391">
        <v>700000000</v>
      </c>
      <c r="C706" s="391">
        <v>0</v>
      </c>
      <c r="D706" s="391">
        <v>0</v>
      </c>
      <c r="E706" s="391">
        <v>0</v>
      </c>
      <c r="F706" s="165">
        <v>700000000</v>
      </c>
      <c r="G706" s="166">
        <v>0</v>
      </c>
      <c r="H706" s="166">
        <v>0</v>
      </c>
      <c r="I706" s="166">
        <v>0</v>
      </c>
    </row>
    <row r="707" spans="1:9" s="2" customFormat="1" x14ac:dyDescent="0.2">
      <c r="A707" s="388" t="s">
        <v>131</v>
      </c>
      <c r="B707" s="386">
        <v>369724229073</v>
      </c>
      <c r="C707" s="386">
        <v>264632299870.34998</v>
      </c>
      <c r="D707" s="386">
        <v>140301855963.5</v>
      </c>
      <c r="E707" s="386">
        <v>140301855963.5</v>
      </c>
      <c r="F707" s="203">
        <v>105091929202.65002</v>
      </c>
      <c r="G707" s="204">
        <v>71.575590416093561</v>
      </c>
      <c r="H707" s="204">
        <v>37.94770397257308</v>
      </c>
      <c r="I707" s="395">
        <v>37.94770397257308</v>
      </c>
    </row>
    <row r="708" spans="1:9" s="2" customFormat="1" x14ac:dyDescent="0.2">
      <c r="A708" s="389" t="s">
        <v>1653</v>
      </c>
      <c r="B708" s="386">
        <v>369724229073</v>
      </c>
      <c r="C708" s="386">
        <v>264632299870.34998</v>
      </c>
      <c r="D708" s="386">
        <v>140301855963.5</v>
      </c>
      <c r="E708" s="386">
        <v>140301855963.5</v>
      </c>
      <c r="F708" s="203">
        <v>105091929202.65002</v>
      </c>
      <c r="G708" s="204">
        <v>71.575590416093561</v>
      </c>
      <c r="H708" s="204">
        <v>37.94770397257308</v>
      </c>
      <c r="I708" s="395">
        <v>37.94770397257308</v>
      </c>
    </row>
    <row r="709" spans="1:9" s="2" customFormat="1" ht="22.5" x14ac:dyDescent="0.2">
      <c r="A709" s="390" t="s">
        <v>263</v>
      </c>
      <c r="B709" s="391">
        <v>149389362184</v>
      </c>
      <c r="C709" s="391">
        <v>130704261653</v>
      </c>
      <c r="D709" s="391">
        <v>102900935746</v>
      </c>
      <c r="E709" s="391">
        <v>102900935746</v>
      </c>
      <c r="F709" s="165">
        <v>18685100531</v>
      </c>
      <c r="G709" s="166">
        <v>87.492348680098175</v>
      </c>
      <c r="H709" s="166">
        <v>68.881032920710169</v>
      </c>
      <c r="I709" s="166">
        <v>68.881032920710169</v>
      </c>
    </row>
    <row r="710" spans="1:9" s="2" customFormat="1" ht="22.5" x14ac:dyDescent="0.2">
      <c r="A710" s="390" t="s">
        <v>264</v>
      </c>
      <c r="B710" s="391">
        <v>4200000000</v>
      </c>
      <c r="C710" s="391">
        <v>4200000000</v>
      </c>
      <c r="D710" s="391">
        <v>0</v>
      </c>
      <c r="E710" s="391">
        <v>0</v>
      </c>
      <c r="F710" s="165">
        <v>0</v>
      </c>
      <c r="G710" s="166">
        <v>100</v>
      </c>
      <c r="H710" s="166">
        <v>0</v>
      </c>
      <c r="I710" s="166">
        <v>0</v>
      </c>
    </row>
    <row r="711" spans="1:9" s="2" customFormat="1" ht="22.5" x14ac:dyDescent="0.2">
      <c r="A711" s="390" t="s">
        <v>265</v>
      </c>
      <c r="B711" s="391">
        <v>4200000000</v>
      </c>
      <c r="C711" s="391">
        <v>4200000000</v>
      </c>
      <c r="D711" s="391">
        <v>211000000</v>
      </c>
      <c r="E711" s="391">
        <v>211000000</v>
      </c>
      <c r="F711" s="165">
        <v>0</v>
      </c>
      <c r="G711" s="166">
        <v>100</v>
      </c>
      <c r="H711" s="166">
        <v>5.0238095238095237</v>
      </c>
      <c r="I711" s="166">
        <v>5.0238095238095237</v>
      </c>
    </row>
    <row r="712" spans="1:9" s="2" customFormat="1" x14ac:dyDescent="0.2">
      <c r="A712" s="390" t="s">
        <v>266</v>
      </c>
      <c r="B712" s="391">
        <v>4200000000</v>
      </c>
      <c r="C712" s="391">
        <v>4200000000</v>
      </c>
      <c r="D712" s="391">
        <v>0</v>
      </c>
      <c r="E712" s="391">
        <v>0</v>
      </c>
      <c r="F712" s="165">
        <v>0</v>
      </c>
      <c r="G712" s="166">
        <v>100</v>
      </c>
      <c r="H712" s="166">
        <v>0</v>
      </c>
      <c r="I712" s="166">
        <v>0</v>
      </c>
    </row>
    <row r="713" spans="1:9" s="2" customFormat="1" ht="22.5" x14ac:dyDescent="0.2">
      <c r="A713" s="390" t="s">
        <v>267</v>
      </c>
      <c r="B713" s="391">
        <v>4200000000</v>
      </c>
      <c r="C713" s="391">
        <v>4200000000</v>
      </c>
      <c r="D713" s="391">
        <v>0</v>
      </c>
      <c r="E713" s="391">
        <v>0</v>
      </c>
      <c r="F713" s="202">
        <v>0</v>
      </c>
      <c r="G713" s="168">
        <v>100</v>
      </c>
      <c r="H713" s="168">
        <v>0</v>
      </c>
      <c r="I713" s="168">
        <v>0</v>
      </c>
    </row>
    <row r="714" spans="1:9" s="2" customFormat="1" x14ac:dyDescent="0.2">
      <c r="A714" s="390" t="s">
        <v>268</v>
      </c>
      <c r="B714" s="391">
        <v>4200000000</v>
      </c>
      <c r="C714" s="391">
        <v>4200000000</v>
      </c>
      <c r="D714" s="391">
        <v>1500000000</v>
      </c>
      <c r="E714" s="391">
        <v>1500000000</v>
      </c>
      <c r="F714" s="202">
        <v>0</v>
      </c>
      <c r="G714" s="168">
        <v>100</v>
      </c>
      <c r="H714" s="168">
        <v>35.714285714285715</v>
      </c>
      <c r="I714" s="168">
        <v>35.714285714285715</v>
      </c>
    </row>
    <row r="715" spans="1:9" s="2" customFormat="1" ht="22.5" x14ac:dyDescent="0.2">
      <c r="A715" s="390" t="s">
        <v>269</v>
      </c>
      <c r="B715" s="391">
        <v>25250000000</v>
      </c>
      <c r="C715" s="391">
        <v>13267716101.99</v>
      </c>
      <c r="D715" s="391">
        <v>5407978298.9899998</v>
      </c>
      <c r="E715" s="391">
        <v>5407978298.9899998</v>
      </c>
      <c r="F715" s="202">
        <v>11982283898.01</v>
      </c>
      <c r="G715" s="168">
        <v>52.545410304910888</v>
      </c>
      <c r="H715" s="168">
        <v>21.417735837584157</v>
      </c>
      <c r="I715" s="168">
        <v>21.417735837584157</v>
      </c>
    </row>
    <row r="716" spans="1:9" s="2" customFormat="1" ht="22.5" x14ac:dyDescent="0.2">
      <c r="A716" s="390" t="s">
        <v>270</v>
      </c>
      <c r="B716" s="391">
        <v>48000000000</v>
      </c>
      <c r="C716" s="391">
        <v>48000000000</v>
      </c>
      <c r="D716" s="391">
        <v>14239800000</v>
      </c>
      <c r="E716" s="391">
        <v>14239800000</v>
      </c>
      <c r="F716" s="202">
        <v>0</v>
      </c>
      <c r="G716" s="168">
        <v>100</v>
      </c>
      <c r="H716" s="168">
        <v>29.666249999999998</v>
      </c>
      <c r="I716" s="168">
        <v>29.666249999999998</v>
      </c>
    </row>
    <row r="717" spans="1:9" s="394" customFormat="1" ht="22.5" x14ac:dyDescent="0.2">
      <c r="A717" s="390" t="s">
        <v>271</v>
      </c>
      <c r="B717" s="391">
        <v>4726973377</v>
      </c>
      <c r="C717" s="391">
        <v>4726973377</v>
      </c>
      <c r="D717" s="391">
        <v>0</v>
      </c>
      <c r="E717" s="391">
        <v>0</v>
      </c>
      <c r="F717" s="165">
        <v>0</v>
      </c>
      <c r="G717" s="166">
        <v>100</v>
      </c>
      <c r="H717" s="166">
        <v>0</v>
      </c>
      <c r="I717" s="166">
        <v>0</v>
      </c>
    </row>
    <row r="718" spans="1:9" s="2" customFormat="1" ht="22.5" x14ac:dyDescent="0.2">
      <c r="A718" s="390" t="s">
        <v>272</v>
      </c>
      <c r="B718" s="391">
        <v>70000000000</v>
      </c>
      <c r="C718" s="391">
        <v>10000000000</v>
      </c>
      <c r="D718" s="391">
        <v>0</v>
      </c>
      <c r="E718" s="391">
        <v>0</v>
      </c>
      <c r="F718" s="165">
        <v>60000000000</v>
      </c>
      <c r="G718" s="166">
        <v>14.285714285714285</v>
      </c>
      <c r="H718" s="166">
        <v>0</v>
      </c>
      <c r="I718" s="166">
        <v>0</v>
      </c>
    </row>
    <row r="719" spans="1:9" s="2" customFormat="1" ht="22.5" x14ac:dyDescent="0.2">
      <c r="A719" s="390" t="s">
        <v>273</v>
      </c>
      <c r="B719" s="391">
        <v>4726973378</v>
      </c>
      <c r="C719" s="391">
        <v>4726973378</v>
      </c>
      <c r="D719" s="391">
        <v>3911000000</v>
      </c>
      <c r="E719" s="391">
        <v>3911000000</v>
      </c>
      <c r="F719" s="165">
        <v>0</v>
      </c>
      <c r="G719" s="166">
        <v>100</v>
      </c>
      <c r="H719" s="166">
        <v>82.737931594925939</v>
      </c>
      <c r="I719" s="166">
        <v>82.737931594925939</v>
      </c>
    </row>
    <row r="720" spans="1:9" s="2" customFormat="1" x14ac:dyDescent="0.2">
      <c r="A720" s="390" t="s">
        <v>274</v>
      </c>
      <c r="B720" s="391">
        <v>4726973378</v>
      </c>
      <c r="C720" s="391">
        <v>4726973378</v>
      </c>
      <c r="D720" s="391">
        <v>3319000000</v>
      </c>
      <c r="E720" s="391">
        <v>3319000000</v>
      </c>
      <c r="F720" s="202">
        <v>0</v>
      </c>
      <c r="G720" s="168">
        <v>100</v>
      </c>
      <c r="H720" s="168">
        <v>70.214061611751262</v>
      </c>
      <c r="I720" s="168">
        <v>70.214061611751262</v>
      </c>
    </row>
    <row r="721" spans="1:9" s="2" customFormat="1" ht="22.5" x14ac:dyDescent="0.2">
      <c r="A721" s="390" t="s">
        <v>275</v>
      </c>
      <c r="B721" s="391">
        <v>4726973378</v>
      </c>
      <c r="C721" s="391">
        <v>4726973378</v>
      </c>
      <c r="D721" s="391">
        <v>0</v>
      </c>
      <c r="E721" s="391">
        <v>0</v>
      </c>
      <c r="F721" s="165">
        <v>0</v>
      </c>
      <c r="G721" s="166">
        <v>100</v>
      </c>
      <c r="H721" s="166">
        <v>0</v>
      </c>
      <c r="I721" s="166">
        <v>0</v>
      </c>
    </row>
    <row r="722" spans="1:9" s="2" customFormat="1" x14ac:dyDescent="0.2">
      <c r="A722" s="390" t="s">
        <v>276</v>
      </c>
      <c r="B722" s="391">
        <v>4726973378</v>
      </c>
      <c r="C722" s="391">
        <v>4726973378</v>
      </c>
      <c r="D722" s="391">
        <v>0</v>
      </c>
      <c r="E722" s="391">
        <v>0</v>
      </c>
      <c r="F722" s="202">
        <v>0</v>
      </c>
      <c r="G722" s="168">
        <v>100</v>
      </c>
      <c r="H722" s="168">
        <v>0</v>
      </c>
      <c r="I722" s="168">
        <v>0</v>
      </c>
    </row>
    <row r="723" spans="1:9" s="2" customFormat="1" x14ac:dyDescent="0.2">
      <c r="A723" s="390" t="s">
        <v>277</v>
      </c>
      <c r="B723" s="391">
        <v>32450000000</v>
      </c>
      <c r="C723" s="391">
        <v>18025455226.360001</v>
      </c>
      <c r="D723" s="391">
        <v>8812141918.5100002</v>
      </c>
      <c r="E723" s="391">
        <v>8812141918.5100002</v>
      </c>
      <c r="F723" s="165">
        <v>14424544773.639999</v>
      </c>
      <c r="G723" s="166">
        <v>55.548398232234206</v>
      </c>
      <c r="H723" s="166">
        <v>27.156061382157166</v>
      </c>
      <c r="I723" s="166">
        <v>27.156061382157166</v>
      </c>
    </row>
    <row r="724" spans="1:9" s="2" customFormat="1" x14ac:dyDescent="0.2">
      <c r="A724" s="392" t="s">
        <v>84</v>
      </c>
      <c r="B724" s="393">
        <v>1558508990957</v>
      </c>
      <c r="C724" s="393">
        <v>1144110917306.1602</v>
      </c>
      <c r="D724" s="393">
        <v>497738764854.83008</v>
      </c>
      <c r="E724" s="393">
        <v>496986667744.70007</v>
      </c>
      <c r="F724" s="203">
        <v>414398073650.83984</v>
      </c>
      <c r="G724" s="204">
        <v>73.410607442413323</v>
      </c>
      <c r="H724" s="204">
        <v>31.936855529411762</v>
      </c>
      <c r="I724" s="395">
        <v>31.888598052907362</v>
      </c>
    </row>
    <row r="725" spans="1:9" s="394" customFormat="1" x14ac:dyDescent="0.2">
      <c r="A725" s="387" t="s">
        <v>278</v>
      </c>
      <c r="B725" s="386">
        <v>971204535350</v>
      </c>
      <c r="C725" s="386">
        <v>802411154357.19006</v>
      </c>
      <c r="D725" s="386">
        <v>274213291977.92001</v>
      </c>
      <c r="E725" s="386">
        <v>273963632068.87003</v>
      </c>
      <c r="F725" s="161">
        <v>168793380992.80994</v>
      </c>
      <c r="G725" s="162">
        <v>82.620202557849396</v>
      </c>
      <c r="H725" s="162">
        <v>28.234350437737589</v>
      </c>
      <c r="I725" s="162">
        <v>28.208644224477368</v>
      </c>
    </row>
    <row r="726" spans="1:9" s="2" customFormat="1" x14ac:dyDescent="0.2">
      <c r="A726" s="388" t="s">
        <v>109</v>
      </c>
      <c r="B726" s="386">
        <v>766813899000</v>
      </c>
      <c r="C726" s="386">
        <v>662560816094.44995</v>
      </c>
      <c r="D726" s="386">
        <v>263354342450.88</v>
      </c>
      <c r="E726" s="386">
        <v>263104682541.83002</v>
      </c>
      <c r="F726" s="203">
        <v>104253082905.55005</v>
      </c>
      <c r="G726" s="204">
        <v>86.404382726825077</v>
      </c>
      <c r="H726" s="204">
        <v>34.343970915801044</v>
      </c>
      <c r="I726" s="395">
        <v>34.311412832363125</v>
      </c>
    </row>
    <row r="727" spans="1:9" s="2" customFormat="1" x14ac:dyDescent="0.2">
      <c r="A727" s="389" t="s">
        <v>28</v>
      </c>
      <c r="B727" s="386">
        <v>59251387000</v>
      </c>
      <c r="C727" s="386">
        <v>26493414357.919998</v>
      </c>
      <c r="D727" s="386">
        <v>25983363758.77</v>
      </c>
      <c r="E727" s="386">
        <v>25983363758.77</v>
      </c>
      <c r="F727" s="161">
        <v>32757972642.080002</v>
      </c>
      <c r="G727" s="162">
        <v>44.713576676137549</v>
      </c>
      <c r="H727" s="162">
        <v>43.852751934347125</v>
      </c>
      <c r="I727" s="396">
        <v>43.852751934347125</v>
      </c>
    </row>
    <row r="728" spans="1:9" s="2" customFormat="1" x14ac:dyDescent="0.2">
      <c r="A728" s="390" t="s">
        <v>110</v>
      </c>
      <c r="B728" s="391">
        <v>35035806000</v>
      </c>
      <c r="C728" s="391">
        <v>15398770538</v>
      </c>
      <c r="D728" s="391">
        <v>15345430882</v>
      </c>
      <c r="E728" s="391">
        <v>15345430882</v>
      </c>
      <c r="F728" s="202">
        <v>19637035462</v>
      </c>
      <c r="G728" s="168">
        <v>43.951523587041216</v>
      </c>
      <c r="H728" s="168">
        <v>43.799280319111254</v>
      </c>
      <c r="I728" s="168">
        <v>43.799280319111254</v>
      </c>
    </row>
    <row r="729" spans="1:9" s="2" customFormat="1" x14ac:dyDescent="0.2">
      <c r="A729" s="390" t="s">
        <v>111</v>
      </c>
      <c r="B729" s="391">
        <v>11132464000</v>
      </c>
      <c r="C729" s="391">
        <v>5900668471.6700001</v>
      </c>
      <c r="D729" s="391">
        <v>5561361408.7700005</v>
      </c>
      <c r="E729" s="391">
        <v>5561361408.7700005</v>
      </c>
      <c r="F729" s="165">
        <v>5231795528.3299999</v>
      </c>
      <c r="G729" s="166">
        <v>53.004154980155334</v>
      </c>
      <c r="H729" s="166">
        <v>49.956248758316221</v>
      </c>
      <c r="I729" s="166">
        <v>49.956248758316221</v>
      </c>
    </row>
    <row r="730" spans="1:9" s="2" customFormat="1" x14ac:dyDescent="0.2">
      <c r="A730" s="390" t="s">
        <v>112</v>
      </c>
      <c r="B730" s="391">
        <v>13083117000</v>
      </c>
      <c r="C730" s="391">
        <v>5193975348.25</v>
      </c>
      <c r="D730" s="391">
        <v>5076571468</v>
      </c>
      <c r="E730" s="391">
        <v>5076571468</v>
      </c>
      <c r="F730" s="202">
        <v>7889141651.75</v>
      </c>
      <c r="G730" s="168">
        <v>39.699831074276872</v>
      </c>
      <c r="H730" s="168">
        <v>38.802461737520197</v>
      </c>
      <c r="I730" s="168">
        <v>38.802461737520197</v>
      </c>
    </row>
    <row r="731" spans="1:9" s="2" customFormat="1" x14ac:dyDescent="0.2">
      <c r="A731" s="389" t="s">
        <v>29</v>
      </c>
      <c r="B731" s="386">
        <v>22407835000</v>
      </c>
      <c r="C731" s="386">
        <v>18950359192.75</v>
      </c>
      <c r="D731" s="386">
        <v>12223957179.1</v>
      </c>
      <c r="E731" s="386">
        <v>11974297270.049999</v>
      </c>
      <c r="F731" s="161">
        <v>3457475807.25</v>
      </c>
      <c r="G731" s="162">
        <v>84.570237119070185</v>
      </c>
      <c r="H731" s="162">
        <v>54.552156328801956</v>
      </c>
      <c r="I731" s="396">
        <v>53.437992871912876</v>
      </c>
    </row>
    <row r="732" spans="1:9" s="2" customFormat="1" x14ac:dyDescent="0.2">
      <c r="A732" s="390" t="s">
        <v>113</v>
      </c>
      <c r="B732" s="391">
        <v>22407835000</v>
      </c>
      <c r="C732" s="391">
        <v>18950359192.75</v>
      </c>
      <c r="D732" s="391">
        <v>12223957179.1</v>
      </c>
      <c r="E732" s="391">
        <v>11974297270.049999</v>
      </c>
      <c r="F732" s="202">
        <v>3457475807.25</v>
      </c>
      <c r="G732" s="168">
        <v>84.570237119070185</v>
      </c>
      <c r="H732" s="168">
        <v>54.552156328801956</v>
      </c>
      <c r="I732" s="168">
        <v>53.437992871912876</v>
      </c>
    </row>
    <row r="733" spans="1:9" s="2" customFormat="1" x14ac:dyDescent="0.2">
      <c r="A733" s="389" t="s">
        <v>30</v>
      </c>
      <c r="B733" s="386">
        <v>668711303000</v>
      </c>
      <c r="C733" s="386">
        <v>602773453553.78003</v>
      </c>
      <c r="D733" s="386">
        <v>210803432523.01001</v>
      </c>
      <c r="E733" s="386">
        <v>210803432523.01001</v>
      </c>
      <c r="F733" s="203">
        <v>65937849446.219971</v>
      </c>
      <c r="G733" s="204">
        <v>90.139564091349001</v>
      </c>
      <c r="H733" s="204">
        <v>31.523832717840271</v>
      </c>
      <c r="I733" s="395">
        <v>31.523832717840271</v>
      </c>
    </row>
    <row r="734" spans="1:9" s="2" customFormat="1" ht="22.5" x14ac:dyDescent="0.2">
      <c r="A734" s="390" t="s">
        <v>279</v>
      </c>
      <c r="B734" s="391">
        <v>216803473000</v>
      </c>
      <c r="C734" s="391">
        <v>190979648000</v>
      </c>
      <c r="D734" s="391">
        <v>83702946500</v>
      </c>
      <c r="E734" s="391">
        <v>83702946500</v>
      </c>
      <c r="F734" s="165">
        <v>25823825000</v>
      </c>
      <c r="G734" s="166">
        <v>88.088832414598812</v>
      </c>
      <c r="H734" s="166">
        <v>38.607751684863459</v>
      </c>
      <c r="I734" s="166">
        <v>38.607751684863459</v>
      </c>
    </row>
    <row r="735" spans="1:9" s="2" customFormat="1" x14ac:dyDescent="0.2">
      <c r="A735" s="390" t="s">
        <v>115</v>
      </c>
      <c r="B735" s="391">
        <v>10000000000</v>
      </c>
      <c r="C735" s="391">
        <v>0</v>
      </c>
      <c r="D735" s="391">
        <v>0</v>
      </c>
      <c r="E735" s="391">
        <v>0</v>
      </c>
      <c r="F735" s="165">
        <v>10000000000</v>
      </c>
      <c r="G735" s="166">
        <v>0</v>
      </c>
      <c r="H735" s="166">
        <v>0</v>
      </c>
      <c r="I735" s="166">
        <v>0</v>
      </c>
    </row>
    <row r="736" spans="1:9" s="2" customFormat="1" x14ac:dyDescent="0.2">
      <c r="A736" s="390" t="s">
        <v>280</v>
      </c>
      <c r="B736" s="391">
        <v>89219023000</v>
      </c>
      <c r="C736" s="391">
        <v>89219023000</v>
      </c>
      <c r="D736" s="391">
        <v>72219023000</v>
      </c>
      <c r="E736" s="391">
        <v>72219023000</v>
      </c>
      <c r="F736" s="165">
        <v>0</v>
      </c>
      <c r="G736" s="166">
        <v>100</v>
      </c>
      <c r="H736" s="166">
        <v>80.94576758591046</v>
      </c>
      <c r="I736" s="166">
        <v>80.94576758591046</v>
      </c>
    </row>
    <row r="737" spans="1:9" s="2" customFormat="1" x14ac:dyDescent="0.2">
      <c r="A737" s="390" t="s">
        <v>281</v>
      </c>
      <c r="B737" s="391">
        <v>9680393000</v>
      </c>
      <c r="C737" s="391">
        <v>8680393000</v>
      </c>
      <c r="D737" s="391">
        <v>4840196500</v>
      </c>
      <c r="E737" s="391">
        <v>4840196500</v>
      </c>
      <c r="F737" s="165">
        <v>1000000000</v>
      </c>
      <c r="G737" s="166">
        <v>89.669840883526106</v>
      </c>
      <c r="H737" s="166">
        <v>50</v>
      </c>
      <c r="I737" s="166">
        <v>50</v>
      </c>
    </row>
    <row r="738" spans="1:9" s="2" customFormat="1" x14ac:dyDescent="0.2">
      <c r="A738" s="390" t="s">
        <v>282</v>
      </c>
      <c r="B738" s="391">
        <v>38500000000</v>
      </c>
      <c r="C738" s="391">
        <v>38500000000</v>
      </c>
      <c r="D738" s="391">
        <v>0</v>
      </c>
      <c r="E738" s="391">
        <v>0</v>
      </c>
      <c r="F738" s="165">
        <v>0</v>
      </c>
      <c r="G738" s="166">
        <v>100</v>
      </c>
      <c r="H738" s="166">
        <v>0</v>
      </c>
      <c r="I738" s="166">
        <v>0</v>
      </c>
    </row>
    <row r="739" spans="1:9" s="2" customFormat="1" x14ac:dyDescent="0.2">
      <c r="A739" s="390" t="s">
        <v>153</v>
      </c>
      <c r="B739" s="391">
        <v>662022000</v>
      </c>
      <c r="C739" s="391">
        <v>99126370.629999995</v>
      </c>
      <c r="D739" s="391">
        <v>99126370.629999995</v>
      </c>
      <c r="E739" s="391">
        <v>99126370.629999995</v>
      </c>
      <c r="F739" s="165">
        <v>562895629.37</v>
      </c>
      <c r="G739" s="166">
        <v>14.97327439722547</v>
      </c>
      <c r="H739" s="166">
        <v>14.97327439722547</v>
      </c>
      <c r="I739" s="166">
        <v>14.97327439722547</v>
      </c>
    </row>
    <row r="740" spans="1:9" s="2" customFormat="1" x14ac:dyDescent="0.2">
      <c r="A740" s="390" t="s">
        <v>117</v>
      </c>
      <c r="B740" s="391">
        <v>5475411000</v>
      </c>
      <c r="C740" s="391">
        <v>600715000</v>
      </c>
      <c r="D740" s="391">
        <v>600715000</v>
      </c>
      <c r="E740" s="391">
        <v>600715000</v>
      </c>
      <c r="F740" s="202">
        <v>4874696000</v>
      </c>
      <c r="G740" s="168">
        <v>10.971139883380445</v>
      </c>
      <c r="H740" s="168">
        <v>10.971139883380445</v>
      </c>
      <c r="I740" s="168">
        <v>10.971139883380445</v>
      </c>
    </row>
    <row r="741" spans="1:9" s="2" customFormat="1" x14ac:dyDescent="0.2">
      <c r="A741" s="390" t="s">
        <v>118</v>
      </c>
      <c r="B741" s="391">
        <v>288793000</v>
      </c>
      <c r="C741" s="391">
        <v>209927206</v>
      </c>
      <c r="D741" s="391">
        <v>209870081</v>
      </c>
      <c r="E741" s="391">
        <v>209870081</v>
      </c>
      <c r="F741" s="165">
        <v>78865794</v>
      </c>
      <c r="G741" s="166">
        <v>72.691237668503049</v>
      </c>
      <c r="H741" s="166">
        <v>72.671457064402532</v>
      </c>
      <c r="I741" s="166">
        <v>72.671457064402532</v>
      </c>
    </row>
    <row r="742" spans="1:9" s="2" customFormat="1" x14ac:dyDescent="0.2">
      <c r="A742" s="390" t="s">
        <v>283</v>
      </c>
      <c r="B742" s="391">
        <v>5039000</v>
      </c>
      <c r="C742" s="391">
        <v>2912000</v>
      </c>
      <c r="D742" s="391">
        <v>2912000</v>
      </c>
      <c r="E742" s="391">
        <v>2912000</v>
      </c>
      <c r="F742" s="202">
        <v>2127000</v>
      </c>
      <c r="G742" s="168">
        <v>57.78924389759873</v>
      </c>
      <c r="H742" s="168">
        <v>57.78924389759873</v>
      </c>
      <c r="I742" s="168">
        <v>57.78924389759873</v>
      </c>
    </row>
    <row r="743" spans="1:9" s="2" customFormat="1" x14ac:dyDescent="0.2">
      <c r="A743" s="390" t="s">
        <v>284</v>
      </c>
      <c r="B743" s="391">
        <v>41035343000</v>
      </c>
      <c r="C743" s="391">
        <v>35535343000</v>
      </c>
      <c r="D743" s="391">
        <v>17406163654</v>
      </c>
      <c r="E743" s="391">
        <v>17406163654</v>
      </c>
      <c r="F743" s="165">
        <v>5500000000</v>
      </c>
      <c r="G743" s="166">
        <v>86.596919635836841</v>
      </c>
      <c r="H743" s="166">
        <v>42.417492779334147</v>
      </c>
      <c r="I743" s="166">
        <v>42.417492779334147</v>
      </c>
    </row>
    <row r="744" spans="1:9" s="2" customFormat="1" x14ac:dyDescent="0.2">
      <c r="A744" s="390" t="s">
        <v>285</v>
      </c>
      <c r="B744" s="391">
        <v>33497820000</v>
      </c>
      <c r="C744" s="391">
        <v>17268753929.029999</v>
      </c>
      <c r="D744" s="391">
        <v>17268753899.029999</v>
      </c>
      <c r="E744" s="391">
        <v>17268753899.029999</v>
      </c>
      <c r="F744" s="165">
        <v>16229066070.970001</v>
      </c>
      <c r="G744" s="166">
        <v>51.551873910093249</v>
      </c>
      <c r="H744" s="166">
        <v>51.551873820535185</v>
      </c>
      <c r="I744" s="166">
        <v>51.551873820535185</v>
      </c>
    </row>
    <row r="745" spans="1:9" s="2" customFormat="1" x14ac:dyDescent="0.2">
      <c r="A745" s="390" t="s">
        <v>123</v>
      </c>
      <c r="B745" s="391">
        <v>17579467000</v>
      </c>
      <c r="C745" s="391">
        <v>15713948832.120001</v>
      </c>
      <c r="D745" s="391">
        <v>14438581302.35</v>
      </c>
      <c r="E745" s="391">
        <v>14438581302.35</v>
      </c>
      <c r="F745" s="165">
        <v>1865518167.8799992</v>
      </c>
      <c r="G745" s="166">
        <v>89.388084588230114</v>
      </c>
      <c r="H745" s="166">
        <v>82.133214291138628</v>
      </c>
      <c r="I745" s="166">
        <v>82.133214291138628</v>
      </c>
    </row>
    <row r="746" spans="1:9" s="2" customFormat="1" x14ac:dyDescent="0.2">
      <c r="A746" s="390" t="s">
        <v>124</v>
      </c>
      <c r="B746" s="391">
        <v>16000000</v>
      </c>
      <c r="C746" s="391">
        <v>15144216</v>
      </c>
      <c r="D746" s="391">
        <v>15144216</v>
      </c>
      <c r="E746" s="391">
        <v>15144216</v>
      </c>
      <c r="F746" s="165">
        <v>855784</v>
      </c>
      <c r="G746" s="166">
        <v>94.651350000000008</v>
      </c>
      <c r="H746" s="166">
        <v>94.651350000000008</v>
      </c>
      <c r="I746" s="166">
        <v>94.651350000000008</v>
      </c>
    </row>
    <row r="747" spans="1:9" s="2" customFormat="1" x14ac:dyDescent="0.2">
      <c r="A747" s="390" t="s">
        <v>286</v>
      </c>
      <c r="B747" s="391">
        <v>205948519000</v>
      </c>
      <c r="C747" s="391">
        <v>205948519000</v>
      </c>
      <c r="D747" s="391">
        <v>0</v>
      </c>
      <c r="E747" s="391">
        <v>0</v>
      </c>
      <c r="F747" s="165">
        <v>0</v>
      </c>
      <c r="G747" s="166">
        <v>100</v>
      </c>
      <c r="H747" s="166">
        <v>0</v>
      </c>
      <c r="I747" s="166">
        <v>0</v>
      </c>
    </row>
    <row r="748" spans="1:9" s="2" customFormat="1" x14ac:dyDescent="0.2">
      <c r="A748" s="389" t="s">
        <v>127</v>
      </c>
      <c r="B748" s="386">
        <v>16443374000</v>
      </c>
      <c r="C748" s="386">
        <v>14343588990</v>
      </c>
      <c r="D748" s="386">
        <v>14343588990</v>
      </c>
      <c r="E748" s="386">
        <v>14343588990</v>
      </c>
      <c r="F748" s="203">
        <v>2099785010</v>
      </c>
      <c r="G748" s="204">
        <v>87.230205856778539</v>
      </c>
      <c r="H748" s="204">
        <v>87.230205856778539</v>
      </c>
      <c r="I748" s="395">
        <v>87.230205856778539</v>
      </c>
    </row>
    <row r="749" spans="1:9" s="2" customFormat="1" x14ac:dyDescent="0.2">
      <c r="A749" s="390" t="s">
        <v>128</v>
      </c>
      <c r="B749" s="391">
        <v>14348357000</v>
      </c>
      <c r="C749" s="391">
        <v>14343588990</v>
      </c>
      <c r="D749" s="391">
        <v>14343588990</v>
      </c>
      <c r="E749" s="391">
        <v>14343588990</v>
      </c>
      <c r="F749" s="165">
        <v>4768010</v>
      </c>
      <c r="G749" s="166">
        <v>99.966769644775354</v>
      </c>
      <c r="H749" s="166">
        <v>99.966769644775354</v>
      </c>
      <c r="I749" s="166">
        <v>99.966769644775354</v>
      </c>
    </row>
    <row r="750" spans="1:9" s="2" customFormat="1" x14ac:dyDescent="0.2">
      <c r="A750" s="390" t="s">
        <v>130</v>
      </c>
      <c r="B750" s="391">
        <v>2095017000</v>
      </c>
      <c r="C750" s="391">
        <v>0</v>
      </c>
      <c r="D750" s="391">
        <v>0</v>
      </c>
      <c r="E750" s="391">
        <v>0</v>
      </c>
      <c r="F750" s="165">
        <v>2095017000</v>
      </c>
      <c r="G750" s="166">
        <v>0</v>
      </c>
      <c r="H750" s="166">
        <v>0</v>
      </c>
      <c r="I750" s="166">
        <v>0</v>
      </c>
    </row>
    <row r="751" spans="1:9" s="2" customFormat="1" x14ac:dyDescent="0.2">
      <c r="A751" s="388" t="s">
        <v>131</v>
      </c>
      <c r="B751" s="386">
        <v>204390636350</v>
      </c>
      <c r="C751" s="386">
        <v>139850338262.73999</v>
      </c>
      <c r="D751" s="386">
        <v>10858949527.040001</v>
      </c>
      <c r="E751" s="386">
        <v>10858949527.040001</v>
      </c>
      <c r="F751" s="203">
        <v>64540298087.26001</v>
      </c>
      <c r="G751" s="204">
        <v>68.423065146320724</v>
      </c>
      <c r="H751" s="204">
        <v>5.3128409994502181</v>
      </c>
      <c r="I751" s="395">
        <v>5.3128409994502181</v>
      </c>
    </row>
    <row r="752" spans="1:9" s="2" customFormat="1" x14ac:dyDescent="0.2">
      <c r="A752" s="389" t="s">
        <v>1653</v>
      </c>
      <c r="B752" s="386">
        <v>204390636350</v>
      </c>
      <c r="C752" s="386">
        <v>139850338262.73999</v>
      </c>
      <c r="D752" s="386">
        <v>10858949527.040001</v>
      </c>
      <c r="E752" s="386">
        <v>10858949527.040001</v>
      </c>
      <c r="F752" s="203">
        <v>64540298087.26001</v>
      </c>
      <c r="G752" s="204">
        <v>68.423065146320724</v>
      </c>
      <c r="H752" s="204">
        <v>5.3128409994502181</v>
      </c>
      <c r="I752" s="395">
        <v>5.3128409994502181</v>
      </c>
    </row>
    <row r="753" spans="1:9" s="2" customFormat="1" ht="22.5" x14ac:dyDescent="0.2">
      <c r="A753" s="390" t="s">
        <v>287</v>
      </c>
      <c r="B753" s="391">
        <v>24029741761</v>
      </c>
      <c r="C753" s="391">
        <v>23335311210.119999</v>
      </c>
      <c r="D753" s="391">
        <v>1474985546.6199999</v>
      </c>
      <c r="E753" s="391">
        <v>1474985546.6199999</v>
      </c>
      <c r="F753" s="202">
        <v>694430550.88000107</v>
      </c>
      <c r="G753" s="168">
        <v>97.110120625569706</v>
      </c>
      <c r="H753" s="168">
        <v>6.1381664492703161</v>
      </c>
      <c r="I753" s="168">
        <v>6.1381664492703161</v>
      </c>
    </row>
    <row r="754" spans="1:9" s="2" customFormat="1" ht="22.5" x14ac:dyDescent="0.2">
      <c r="A754" s="390" t="s">
        <v>288</v>
      </c>
      <c r="B754" s="391">
        <v>19570000000</v>
      </c>
      <c r="C754" s="391">
        <v>16511121102.4</v>
      </c>
      <c r="D754" s="391">
        <v>387896592.39999998</v>
      </c>
      <c r="E754" s="391">
        <v>387896592.39999998</v>
      </c>
      <c r="F754" s="165">
        <v>3058878897.6000004</v>
      </c>
      <c r="G754" s="166">
        <v>84.369550855390912</v>
      </c>
      <c r="H754" s="166">
        <v>1.982098070516096</v>
      </c>
      <c r="I754" s="166">
        <v>1.982098070516096</v>
      </c>
    </row>
    <row r="755" spans="1:9" s="2" customFormat="1" ht="22.5" x14ac:dyDescent="0.2">
      <c r="A755" s="390" t="s">
        <v>289</v>
      </c>
      <c r="B755" s="391">
        <v>16568950074</v>
      </c>
      <c r="C755" s="391">
        <v>9801669486.2999992</v>
      </c>
      <c r="D755" s="391">
        <v>328799205.80000001</v>
      </c>
      <c r="E755" s="391">
        <v>328799205.80000001</v>
      </c>
      <c r="F755" s="202">
        <v>6767280587.7000008</v>
      </c>
      <c r="G755" s="168">
        <v>59.156853285959144</v>
      </c>
      <c r="H755" s="168">
        <v>1.9844299387198456</v>
      </c>
      <c r="I755" s="168">
        <v>1.9844299387198456</v>
      </c>
    </row>
    <row r="756" spans="1:9" s="394" customFormat="1" ht="22.5" x14ac:dyDescent="0.2">
      <c r="A756" s="390" t="s">
        <v>290</v>
      </c>
      <c r="B756" s="391">
        <v>4005703159</v>
      </c>
      <c r="C756" s="391">
        <v>1234419181.5</v>
      </c>
      <c r="D756" s="391">
        <v>563071306</v>
      </c>
      <c r="E756" s="391">
        <v>563071306</v>
      </c>
      <c r="F756" s="165">
        <v>2771283977.5</v>
      </c>
      <c r="G756" s="166">
        <v>30.816541628315896</v>
      </c>
      <c r="H756" s="166">
        <v>14.056740693201226</v>
      </c>
      <c r="I756" s="166">
        <v>14.056740693201226</v>
      </c>
    </row>
    <row r="757" spans="1:9" s="2" customFormat="1" ht="22.5" x14ac:dyDescent="0.2">
      <c r="A757" s="390" t="s">
        <v>291</v>
      </c>
      <c r="B757" s="391">
        <v>69511933550</v>
      </c>
      <c r="C757" s="391">
        <v>32027093531.630001</v>
      </c>
      <c r="D757" s="391">
        <v>2760009640.6300001</v>
      </c>
      <c r="E757" s="391">
        <v>2760009640.6300001</v>
      </c>
      <c r="F757" s="165">
        <v>37484840018.369995</v>
      </c>
      <c r="G757" s="166">
        <v>46.074237754576174</v>
      </c>
      <c r="H757" s="166">
        <v>3.970555125825586</v>
      </c>
      <c r="I757" s="166">
        <v>3.970555125825586</v>
      </c>
    </row>
    <row r="758" spans="1:9" s="2" customFormat="1" ht="22.5" x14ac:dyDescent="0.2">
      <c r="A758" s="390" t="s">
        <v>292</v>
      </c>
      <c r="B758" s="391">
        <v>59646395164</v>
      </c>
      <c r="C758" s="391">
        <v>49909720475.190002</v>
      </c>
      <c r="D758" s="391">
        <v>1441936933.8199999</v>
      </c>
      <c r="E758" s="391">
        <v>1441936933.8199999</v>
      </c>
      <c r="F758" s="202">
        <v>9736674688.8099976</v>
      </c>
      <c r="G758" s="168">
        <v>83.676004791171962</v>
      </c>
      <c r="H758" s="168">
        <v>2.4174754062761719</v>
      </c>
      <c r="I758" s="168">
        <v>2.4174754062761719</v>
      </c>
    </row>
    <row r="759" spans="1:9" s="2" customFormat="1" x14ac:dyDescent="0.2">
      <c r="A759" s="390" t="s">
        <v>293</v>
      </c>
      <c r="B759" s="391">
        <v>2733955712</v>
      </c>
      <c r="C759" s="391">
        <v>2276942296.9299998</v>
      </c>
      <c r="D759" s="391">
        <v>1294820656.0999999</v>
      </c>
      <c r="E759" s="391">
        <v>1294820656.0999999</v>
      </c>
      <c r="F759" s="202">
        <v>457013415.07000017</v>
      </c>
      <c r="G759" s="168">
        <v>83.283803279473162</v>
      </c>
      <c r="H759" s="168">
        <v>47.360703409229181</v>
      </c>
      <c r="I759" s="168">
        <v>47.360703409229181</v>
      </c>
    </row>
    <row r="760" spans="1:9" s="2" customFormat="1" ht="22.5" x14ac:dyDescent="0.2">
      <c r="A760" s="390" t="s">
        <v>294</v>
      </c>
      <c r="B760" s="391">
        <v>152422406</v>
      </c>
      <c r="C760" s="391">
        <v>103400765</v>
      </c>
      <c r="D760" s="391">
        <v>50230000</v>
      </c>
      <c r="E760" s="391">
        <v>50230000</v>
      </c>
      <c r="F760" s="165">
        <v>49021641</v>
      </c>
      <c r="G760" s="166">
        <v>67.838297343239688</v>
      </c>
      <c r="H760" s="166">
        <v>32.954472585874285</v>
      </c>
      <c r="I760" s="166">
        <v>32.954472585874285</v>
      </c>
    </row>
    <row r="761" spans="1:9" s="2" customFormat="1" x14ac:dyDescent="0.2">
      <c r="A761" s="390" t="s">
        <v>295</v>
      </c>
      <c r="B761" s="391">
        <v>4911388626</v>
      </c>
      <c r="C761" s="391">
        <v>2681741054.4400001</v>
      </c>
      <c r="D761" s="391">
        <v>1921105023.4400001</v>
      </c>
      <c r="E761" s="391">
        <v>1921105023.4400001</v>
      </c>
      <c r="F761" s="165">
        <v>2229647571.5599999</v>
      </c>
      <c r="G761" s="166">
        <v>54.602501627408387</v>
      </c>
      <c r="H761" s="166">
        <v>39.115312790969519</v>
      </c>
      <c r="I761" s="166">
        <v>39.115312790969519</v>
      </c>
    </row>
    <row r="762" spans="1:9" s="2" customFormat="1" x14ac:dyDescent="0.2">
      <c r="A762" s="390" t="s">
        <v>296</v>
      </c>
      <c r="B762" s="391">
        <v>2879089884</v>
      </c>
      <c r="C762" s="391">
        <v>1729065234.23</v>
      </c>
      <c r="D762" s="391">
        <v>636094622.23000002</v>
      </c>
      <c r="E762" s="391">
        <v>636094622.23000002</v>
      </c>
      <c r="F762" s="165">
        <v>1150024649.77</v>
      </c>
      <c r="G762" s="166">
        <v>60.055965735524772</v>
      </c>
      <c r="H762" s="166">
        <v>22.093600681415893</v>
      </c>
      <c r="I762" s="166">
        <v>22.093600681415893</v>
      </c>
    </row>
    <row r="763" spans="1:9" s="2" customFormat="1" x14ac:dyDescent="0.2">
      <c r="A763" s="390" t="s">
        <v>297</v>
      </c>
      <c r="B763" s="391">
        <v>381056014</v>
      </c>
      <c r="C763" s="391">
        <v>239853925</v>
      </c>
      <c r="D763" s="391">
        <v>0</v>
      </c>
      <c r="E763" s="391">
        <v>0</v>
      </c>
      <c r="F763" s="202">
        <v>141202089</v>
      </c>
      <c r="G763" s="168">
        <v>62.944532086560898</v>
      </c>
      <c r="H763" s="168">
        <v>0</v>
      </c>
      <c r="I763" s="168">
        <v>0</v>
      </c>
    </row>
    <row r="764" spans="1:9" s="394" customFormat="1" x14ac:dyDescent="0.2">
      <c r="A764" s="387" t="s">
        <v>298</v>
      </c>
      <c r="B764" s="386">
        <v>34439101000</v>
      </c>
      <c r="C764" s="386">
        <v>19407576857.690002</v>
      </c>
      <c r="D764" s="386">
        <v>14700340271.830002</v>
      </c>
      <c r="E764" s="386">
        <v>14666523947.830002</v>
      </c>
      <c r="F764" s="161">
        <v>15031524142.309998</v>
      </c>
      <c r="G764" s="162">
        <v>56.353320191749503</v>
      </c>
      <c r="H764" s="162">
        <v>42.685029065741297</v>
      </c>
      <c r="I764" s="162">
        <v>42.586837408531665</v>
      </c>
    </row>
    <row r="765" spans="1:9" s="2" customFormat="1" x14ac:dyDescent="0.2">
      <c r="A765" s="388" t="s">
        <v>109</v>
      </c>
      <c r="B765" s="386">
        <v>24683451000</v>
      </c>
      <c r="C765" s="386">
        <v>10685189992.9</v>
      </c>
      <c r="D765" s="386">
        <v>9864330023.0400009</v>
      </c>
      <c r="E765" s="386">
        <v>9860345319.0400009</v>
      </c>
      <c r="F765" s="161">
        <v>13998261007.1</v>
      </c>
      <c r="G765" s="162">
        <v>43.288882064748563</v>
      </c>
      <c r="H765" s="162">
        <v>39.963334231668014</v>
      </c>
      <c r="I765" s="162">
        <v>39.947191010851768</v>
      </c>
    </row>
    <row r="766" spans="1:9" s="2" customFormat="1" x14ac:dyDescent="0.2">
      <c r="A766" s="389" t="s">
        <v>28</v>
      </c>
      <c r="B766" s="386">
        <v>18402889000</v>
      </c>
      <c r="C766" s="386">
        <v>8666813369.8299999</v>
      </c>
      <c r="D766" s="386">
        <v>8628518259.8299999</v>
      </c>
      <c r="E766" s="386">
        <v>8628518259.8299999</v>
      </c>
      <c r="F766" s="203">
        <v>9736075630.1700001</v>
      </c>
      <c r="G766" s="204">
        <v>47.094852171471558</v>
      </c>
      <c r="H766" s="204">
        <v>46.886759246496567</v>
      </c>
      <c r="I766" s="395">
        <v>46.886759246496567</v>
      </c>
    </row>
    <row r="767" spans="1:9" s="2" customFormat="1" x14ac:dyDescent="0.2">
      <c r="A767" s="390" t="s">
        <v>110</v>
      </c>
      <c r="B767" s="391">
        <v>11805764000</v>
      </c>
      <c r="C767" s="391">
        <v>5783963616</v>
      </c>
      <c r="D767" s="391">
        <v>5762062158</v>
      </c>
      <c r="E767" s="391">
        <v>5762062158</v>
      </c>
      <c r="F767" s="165">
        <v>6021800384</v>
      </c>
      <c r="G767" s="166">
        <v>48.992709120731192</v>
      </c>
      <c r="H767" s="166">
        <v>48.807194163799991</v>
      </c>
      <c r="I767" s="166">
        <v>48.807194163799991</v>
      </c>
    </row>
    <row r="768" spans="1:9" s="2" customFormat="1" x14ac:dyDescent="0.2">
      <c r="A768" s="390" t="s">
        <v>111</v>
      </c>
      <c r="B768" s="391">
        <v>4072511000</v>
      </c>
      <c r="C768" s="391">
        <v>2148072608.8299999</v>
      </c>
      <c r="D768" s="391">
        <v>2148072608.8299999</v>
      </c>
      <c r="E768" s="391">
        <v>2148072608.8299999</v>
      </c>
      <c r="F768" s="165">
        <v>1924438391.1700001</v>
      </c>
      <c r="G768" s="166">
        <v>52.745655170237725</v>
      </c>
      <c r="H768" s="166">
        <v>52.745655170237725</v>
      </c>
      <c r="I768" s="166">
        <v>52.745655170237725</v>
      </c>
    </row>
    <row r="769" spans="1:9" s="2" customFormat="1" ht="11.25" customHeight="1" x14ac:dyDescent="0.2">
      <c r="A769" s="390" t="s">
        <v>112</v>
      </c>
      <c r="B769" s="391">
        <v>1397587000</v>
      </c>
      <c r="C769" s="391">
        <v>734777145</v>
      </c>
      <c r="D769" s="391">
        <v>718383493</v>
      </c>
      <c r="E769" s="391">
        <v>718383493</v>
      </c>
      <c r="F769" s="165">
        <v>662809855</v>
      </c>
      <c r="G769" s="166">
        <v>52.574698033109925</v>
      </c>
      <c r="H769" s="166">
        <v>51.401701146332933</v>
      </c>
      <c r="I769" s="166">
        <v>51.401701146332933</v>
      </c>
    </row>
    <row r="770" spans="1:9" s="2" customFormat="1" x14ac:dyDescent="0.2">
      <c r="A770" s="390" t="s">
        <v>216</v>
      </c>
      <c r="B770" s="391">
        <v>1127027000</v>
      </c>
      <c r="C770" s="391">
        <v>0</v>
      </c>
      <c r="D770" s="391">
        <v>0</v>
      </c>
      <c r="E770" s="391">
        <v>0</v>
      </c>
      <c r="F770" s="202">
        <v>1127027000</v>
      </c>
      <c r="G770" s="168">
        <v>0</v>
      </c>
      <c r="H770" s="168">
        <v>0</v>
      </c>
      <c r="I770" s="168">
        <v>0</v>
      </c>
    </row>
    <row r="771" spans="1:9" s="2" customFormat="1" x14ac:dyDescent="0.2">
      <c r="A771" s="389" t="s">
        <v>29</v>
      </c>
      <c r="B771" s="386">
        <v>2210820000</v>
      </c>
      <c r="C771" s="386">
        <v>1989235704.0699999</v>
      </c>
      <c r="D771" s="386">
        <v>1206670844.21</v>
      </c>
      <c r="E771" s="386">
        <v>1202686140.21</v>
      </c>
      <c r="F771" s="203">
        <v>221584295.93000007</v>
      </c>
      <c r="G771" s="204">
        <v>89.977280107380963</v>
      </c>
      <c r="H771" s="204">
        <v>54.580239196768623</v>
      </c>
      <c r="I771" s="204">
        <v>54.400002723423889</v>
      </c>
    </row>
    <row r="772" spans="1:9" s="2" customFormat="1" x14ac:dyDescent="0.2">
      <c r="A772" s="390" t="s">
        <v>113</v>
      </c>
      <c r="B772" s="391">
        <v>2210820000</v>
      </c>
      <c r="C772" s="391">
        <v>1989235704.0699999</v>
      </c>
      <c r="D772" s="391">
        <v>1206670844.21</v>
      </c>
      <c r="E772" s="391">
        <v>1202686140.21</v>
      </c>
      <c r="F772" s="202">
        <v>221584295.93000007</v>
      </c>
      <c r="G772" s="168">
        <v>89.977280107380963</v>
      </c>
      <c r="H772" s="168">
        <v>54.580239196768623</v>
      </c>
      <c r="I772" s="168">
        <v>54.400002723423889</v>
      </c>
    </row>
    <row r="773" spans="1:9" s="2" customFormat="1" x14ac:dyDescent="0.2">
      <c r="A773" s="389" t="s">
        <v>30</v>
      </c>
      <c r="B773" s="386">
        <v>4065100000</v>
      </c>
      <c r="C773" s="386">
        <v>29140919</v>
      </c>
      <c r="D773" s="386">
        <v>29140919</v>
      </c>
      <c r="E773" s="386">
        <v>29140919</v>
      </c>
      <c r="F773" s="203">
        <v>4035959081</v>
      </c>
      <c r="G773" s="204">
        <v>0.71685614130033692</v>
      </c>
      <c r="H773" s="204">
        <v>0.71685614130033692</v>
      </c>
      <c r="I773" s="204">
        <v>0.71685614130033692</v>
      </c>
    </row>
    <row r="774" spans="1:9" s="2" customFormat="1" x14ac:dyDescent="0.2">
      <c r="A774" s="390" t="s">
        <v>115</v>
      </c>
      <c r="B774" s="391">
        <v>4000000000</v>
      </c>
      <c r="C774" s="391">
        <v>0</v>
      </c>
      <c r="D774" s="391">
        <v>0</v>
      </c>
      <c r="E774" s="391">
        <v>0</v>
      </c>
      <c r="F774" s="165">
        <v>4000000000</v>
      </c>
      <c r="G774" s="166">
        <v>0</v>
      </c>
      <c r="H774" s="166">
        <v>0</v>
      </c>
      <c r="I774" s="166">
        <v>0</v>
      </c>
    </row>
    <row r="775" spans="1:9" s="2" customFormat="1" x14ac:dyDescent="0.2">
      <c r="A775" s="390" t="s">
        <v>118</v>
      </c>
      <c r="B775" s="391">
        <v>65100000</v>
      </c>
      <c r="C775" s="391">
        <v>29140919</v>
      </c>
      <c r="D775" s="391">
        <v>29140919</v>
      </c>
      <c r="E775" s="391">
        <v>29140919</v>
      </c>
      <c r="F775" s="165">
        <v>35959081</v>
      </c>
      <c r="G775" s="166">
        <v>44.76331643625192</v>
      </c>
      <c r="H775" s="166">
        <v>44.76331643625192</v>
      </c>
      <c r="I775" s="166">
        <v>44.76331643625192</v>
      </c>
    </row>
    <row r="776" spans="1:9" s="2" customFormat="1" x14ac:dyDescent="0.2">
      <c r="A776" s="389" t="s">
        <v>127</v>
      </c>
      <c r="B776" s="386">
        <v>4642000</v>
      </c>
      <c r="C776" s="386">
        <v>0</v>
      </c>
      <c r="D776" s="386">
        <v>0</v>
      </c>
      <c r="E776" s="386">
        <v>0</v>
      </c>
      <c r="F776" s="203">
        <v>4642000</v>
      </c>
      <c r="G776" s="204">
        <v>0</v>
      </c>
      <c r="H776" s="204">
        <v>0</v>
      </c>
      <c r="I776" s="395">
        <v>0</v>
      </c>
    </row>
    <row r="777" spans="1:9" s="2" customFormat="1" x14ac:dyDescent="0.2">
      <c r="A777" s="390" t="s">
        <v>128</v>
      </c>
      <c r="B777" s="391">
        <v>4642000</v>
      </c>
      <c r="C777" s="391">
        <v>0</v>
      </c>
      <c r="D777" s="391">
        <v>0</v>
      </c>
      <c r="E777" s="391">
        <v>0</v>
      </c>
      <c r="F777" s="165">
        <v>4642000</v>
      </c>
      <c r="G777" s="166">
        <v>0</v>
      </c>
      <c r="H777" s="166">
        <v>0</v>
      </c>
      <c r="I777" s="166">
        <v>0</v>
      </c>
    </row>
    <row r="778" spans="1:9" s="2" customFormat="1" x14ac:dyDescent="0.2">
      <c r="A778" s="388" t="s">
        <v>131</v>
      </c>
      <c r="B778" s="386">
        <v>9755650000</v>
      </c>
      <c r="C778" s="386">
        <v>8722386864.7900009</v>
      </c>
      <c r="D778" s="386">
        <v>4836010248.79</v>
      </c>
      <c r="E778" s="386">
        <v>4806178628.79</v>
      </c>
      <c r="F778" s="203">
        <v>1033263135.2099991</v>
      </c>
      <c r="G778" s="204">
        <v>89.408566982107814</v>
      </c>
      <c r="H778" s="204">
        <v>49.571379137115414</v>
      </c>
      <c r="I778" s="395">
        <v>49.265591004084811</v>
      </c>
    </row>
    <row r="779" spans="1:9" s="2" customFormat="1" x14ac:dyDescent="0.2">
      <c r="A779" s="389" t="s">
        <v>1653</v>
      </c>
      <c r="B779" s="386">
        <v>9755650000</v>
      </c>
      <c r="C779" s="386">
        <v>8722386864.7900009</v>
      </c>
      <c r="D779" s="386">
        <v>4836010248.79</v>
      </c>
      <c r="E779" s="386">
        <v>4806178628.79</v>
      </c>
      <c r="F779" s="161">
        <v>1033263135.2099991</v>
      </c>
      <c r="G779" s="162">
        <v>89.408566982107814</v>
      </c>
      <c r="H779" s="162">
        <v>49.571379137115414</v>
      </c>
      <c r="I779" s="396">
        <v>49.265591004084811</v>
      </c>
    </row>
    <row r="780" spans="1:9" s="2" customFormat="1" ht="22.5" x14ac:dyDescent="0.2">
      <c r="A780" s="390" t="s">
        <v>299</v>
      </c>
      <c r="B780" s="391">
        <v>9755650000</v>
      </c>
      <c r="C780" s="391">
        <v>8722386864.7900009</v>
      </c>
      <c r="D780" s="391">
        <v>4836010248.79</v>
      </c>
      <c r="E780" s="391">
        <v>4806178628.79</v>
      </c>
      <c r="F780" s="165">
        <v>1033263135.2099991</v>
      </c>
      <c r="G780" s="166">
        <v>89.408566982107814</v>
      </c>
      <c r="H780" s="166">
        <v>49.571379137115414</v>
      </c>
      <c r="I780" s="166">
        <v>49.265591004084811</v>
      </c>
    </row>
    <row r="781" spans="1:9" s="394" customFormat="1" x14ac:dyDescent="0.2">
      <c r="A781" s="387" t="s">
        <v>300</v>
      </c>
      <c r="B781" s="386">
        <v>199768554632</v>
      </c>
      <c r="C781" s="386">
        <v>106513544157.18001</v>
      </c>
      <c r="D781" s="386">
        <v>88938647905.220016</v>
      </c>
      <c r="E781" s="386">
        <v>88553671285.14003</v>
      </c>
      <c r="F781" s="203">
        <v>93255010474.819992</v>
      </c>
      <c r="G781" s="204">
        <v>53.318473647362566</v>
      </c>
      <c r="H781" s="204">
        <v>44.520844669000446</v>
      </c>
      <c r="I781" s="204">
        <v>44.328133348247704</v>
      </c>
    </row>
    <row r="782" spans="1:9" s="2" customFormat="1" x14ac:dyDescent="0.2">
      <c r="A782" s="388" t="s">
        <v>109</v>
      </c>
      <c r="B782" s="386">
        <v>167459097000</v>
      </c>
      <c r="C782" s="386">
        <v>93799812768.360016</v>
      </c>
      <c r="D782" s="386">
        <v>83442664242.990005</v>
      </c>
      <c r="E782" s="386">
        <v>83226248269.360016</v>
      </c>
      <c r="F782" s="161">
        <v>73659284231.639984</v>
      </c>
      <c r="G782" s="162">
        <v>56.013566565667084</v>
      </c>
      <c r="H782" s="162">
        <v>49.828683981850205</v>
      </c>
      <c r="I782" s="396">
        <v>49.699448856672156</v>
      </c>
    </row>
    <row r="783" spans="1:9" s="2" customFormat="1" x14ac:dyDescent="0.2">
      <c r="A783" s="389" t="s">
        <v>28</v>
      </c>
      <c r="B783" s="386">
        <v>120100224000</v>
      </c>
      <c r="C783" s="386">
        <v>61257946532</v>
      </c>
      <c r="D783" s="386">
        <v>61146741471.900002</v>
      </c>
      <c r="E783" s="386">
        <v>61099627167.900002</v>
      </c>
      <c r="F783" s="161">
        <v>58842277468</v>
      </c>
      <c r="G783" s="162">
        <v>51.005688825359726</v>
      </c>
      <c r="H783" s="162">
        <v>50.913095276075424</v>
      </c>
      <c r="I783" s="162">
        <v>50.873866120266356</v>
      </c>
    </row>
    <row r="784" spans="1:9" s="2" customFormat="1" x14ac:dyDescent="0.2">
      <c r="A784" s="390" t="s">
        <v>110</v>
      </c>
      <c r="B784" s="391">
        <v>72273003291</v>
      </c>
      <c r="C784" s="391">
        <v>37749636547</v>
      </c>
      <c r="D784" s="391">
        <v>37667009840.900002</v>
      </c>
      <c r="E784" s="391">
        <v>37639074320.900002</v>
      </c>
      <c r="F784" s="165">
        <v>34523366744</v>
      </c>
      <c r="G784" s="166">
        <v>52.232002031249316</v>
      </c>
      <c r="H784" s="166">
        <v>52.117676207860853</v>
      </c>
      <c r="I784" s="166">
        <v>52.079023434725748</v>
      </c>
    </row>
    <row r="785" spans="1:9" s="2" customFormat="1" x14ac:dyDescent="0.2">
      <c r="A785" s="390" t="s">
        <v>111</v>
      </c>
      <c r="B785" s="391">
        <v>26998740519</v>
      </c>
      <c r="C785" s="391">
        <v>12868086588</v>
      </c>
      <c r="D785" s="391">
        <v>12868086588</v>
      </c>
      <c r="E785" s="391">
        <v>12868086588</v>
      </c>
      <c r="F785" s="165">
        <v>14130653931</v>
      </c>
      <c r="G785" s="166">
        <v>47.661803256875103</v>
      </c>
      <c r="H785" s="166">
        <v>47.661803256875103</v>
      </c>
      <c r="I785" s="166">
        <v>47.661803256875103</v>
      </c>
    </row>
    <row r="786" spans="1:9" s="2" customFormat="1" x14ac:dyDescent="0.2">
      <c r="A786" s="390" t="s">
        <v>112</v>
      </c>
      <c r="B786" s="391">
        <v>20424619190</v>
      </c>
      <c r="C786" s="391">
        <v>10579019505</v>
      </c>
      <c r="D786" s="391">
        <v>10550441151</v>
      </c>
      <c r="E786" s="391">
        <v>10531262367</v>
      </c>
      <c r="F786" s="165">
        <v>9845599685</v>
      </c>
      <c r="G786" s="166">
        <v>51.79543083074735</v>
      </c>
      <c r="H786" s="166">
        <v>51.655509720179026</v>
      </c>
      <c r="I786" s="166">
        <v>51.561609394196985</v>
      </c>
    </row>
    <row r="787" spans="1:9" s="2" customFormat="1" x14ac:dyDescent="0.2">
      <c r="A787" s="390" t="s">
        <v>216</v>
      </c>
      <c r="B787" s="391">
        <v>122543000</v>
      </c>
      <c r="C787" s="391">
        <v>0</v>
      </c>
      <c r="D787" s="391">
        <v>0</v>
      </c>
      <c r="E787" s="391">
        <v>0</v>
      </c>
      <c r="F787" s="165">
        <v>122543000</v>
      </c>
      <c r="G787" s="166">
        <v>0</v>
      </c>
      <c r="H787" s="166">
        <v>0</v>
      </c>
      <c r="I787" s="166">
        <v>0</v>
      </c>
    </row>
    <row r="788" spans="1:9" s="2" customFormat="1" x14ac:dyDescent="0.2">
      <c r="A788" s="390" t="s">
        <v>149</v>
      </c>
      <c r="B788" s="391">
        <v>145533000</v>
      </c>
      <c r="C788" s="391">
        <v>42163401</v>
      </c>
      <c r="D788" s="391">
        <v>42163401</v>
      </c>
      <c r="E788" s="391">
        <v>42163401</v>
      </c>
      <c r="F788" s="165">
        <v>103369599</v>
      </c>
      <c r="G788" s="166">
        <v>28.971711570571625</v>
      </c>
      <c r="H788" s="166">
        <v>28.971711570571625</v>
      </c>
      <c r="I788" s="166">
        <v>28.971711570571625</v>
      </c>
    </row>
    <row r="789" spans="1:9" s="2" customFormat="1" x14ac:dyDescent="0.2">
      <c r="A789" s="390" t="s">
        <v>150</v>
      </c>
      <c r="B789" s="391">
        <v>75687000</v>
      </c>
      <c r="C789" s="391">
        <v>8133495</v>
      </c>
      <c r="D789" s="391">
        <v>8133495</v>
      </c>
      <c r="E789" s="391">
        <v>8133495</v>
      </c>
      <c r="F789" s="165">
        <v>67553505</v>
      </c>
      <c r="G789" s="166">
        <v>10.746224582821357</v>
      </c>
      <c r="H789" s="166">
        <v>10.746224582821357</v>
      </c>
      <c r="I789" s="166">
        <v>10.746224582821357</v>
      </c>
    </row>
    <row r="790" spans="1:9" s="2" customFormat="1" x14ac:dyDescent="0.2">
      <c r="A790" s="390" t="s">
        <v>151</v>
      </c>
      <c r="B790" s="391">
        <v>60098000</v>
      </c>
      <c r="C790" s="391">
        <v>10906996</v>
      </c>
      <c r="D790" s="391">
        <v>10906996</v>
      </c>
      <c r="E790" s="391">
        <v>10906996</v>
      </c>
      <c r="F790" s="165">
        <v>49191004</v>
      </c>
      <c r="G790" s="166">
        <v>18.148683816433159</v>
      </c>
      <c r="H790" s="166">
        <v>18.148683816433159</v>
      </c>
      <c r="I790" s="166">
        <v>18.148683816433159</v>
      </c>
    </row>
    <row r="791" spans="1:9" s="2" customFormat="1" x14ac:dyDescent="0.2">
      <c r="A791" s="389" t="s">
        <v>29</v>
      </c>
      <c r="B791" s="386">
        <v>17932167000</v>
      </c>
      <c r="C791" s="386">
        <v>14957629130.610001</v>
      </c>
      <c r="D791" s="386">
        <v>7755905882.5200005</v>
      </c>
      <c r="E791" s="386">
        <v>7620392212.8900003</v>
      </c>
      <c r="F791" s="203">
        <v>2974537869.3899994</v>
      </c>
      <c r="G791" s="204">
        <v>83.41227878710923</v>
      </c>
      <c r="H791" s="204">
        <v>43.251358759485122</v>
      </c>
      <c r="I791" s="395">
        <v>42.495657177908278</v>
      </c>
    </row>
    <row r="792" spans="1:9" s="2" customFormat="1" x14ac:dyDescent="0.2">
      <c r="A792" s="390" t="s">
        <v>113</v>
      </c>
      <c r="B792" s="391">
        <v>17932167000</v>
      </c>
      <c r="C792" s="391">
        <v>14957629130.610001</v>
      </c>
      <c r="D792" s="391">
        <v>7755905882.5200005</v>
      </c>
      <c r="E792" s="391">
        <v>7620392212.8900003</v>
      </c>
      <c r="F792" s="165">
        <v>2974537869.3899994</v>
      </c>
      <c r="G792" s="166">
        <v>83.41227878710923</v>
      </c>
      <c r="H792" s="166">
        <v>43.251358759485122</v>
      </c>
      <c r="I792" s="166">
        <v>42.495657177908278</v>
      </c>
    </row>
    <row r="793" spans="1:9" s="2" customFormat="1" x14ac:dyDescent="0.2">
      <c r="A793" s="389" t="s">
        <v>30</v>
      </c>
      <c r="B793" s="386">
        <v>25368816000</v>
      </c>
      <c r="C793" s="386">
        <v>14181173489.75</v>
      </c>
      <c r="D793" s="386">
        <v>13779184382.950001</v>
      </c>
      <c r="E793" s="386">
        <v>13745396382.950001</v>
      </c>
      <c r="F793" s="203">
        <v>11187642510.25</v>
      </c>
      <c r="G793" s="204">
        <v>55.900021072130443</v>
      </c>
      <c r="H793" s="204">
        <v>54.315441378698956</v>
      </c>
      <c r="I793" s="395">
        <v>54.18225424059996</v>
      </c>
    </row>
    <row r="794" spans="1:9" s="2" customFormat="1" ht="22.5" x14ac:dyDescent="0.2">
      <c r="A794" s="390" t="s">
        <v>636</v>
      </c>
      <c r="B794" s="391">
        <v>1259000000</v>
      </c>
      <c r="C794" s="391">
        <v>324130375.80000001</v>
      </c>
      <c r="D794" s="391">
        <v>188566097.80000001</v>
      </c>
      <c r="E794" s="391">
        <v>188566097.80000001</v>
      </c>
      <c r="F794" s="202">
        <v>934869624.20000005</v>
      </c>
      <c r="G794" s="168">
        <v>25.745065591739476</v>
      </c>
      <c r="H794" s="168">
        <v>14.97745018268467</v>
      </c>
      <c r="I794" s="168">
        <v>14.97745018268467</v>
      </c>
    </row>
    <row r="795" spans="1:9" s="2" customFormat="1" x14ac:dyDescent="0.2">
      <c r="A795" s="390" t="s">
        <v>115</v>
      </c>
      <c r="B795" s="391">
        <v>0</v>
      </c>
      <c r="C795" s="391">
        <v>0</v>
      </c>
      <c r="D795" s="391">
        <v>0</v>
      </c>
      <c r="E795" s="391">
        <v>0</v>
      </c>
      <c r="F795" s="202">
        <v>0</v>
      </c>
      <c r="G795" s="168">
        <v>0</v>
      </c>
      <c r="H795" s="168">
        <v>0</v>
      </c>
      <c r="I795" s="168">
        <v>0</v>
      </c>
    </row>
    <row r="796" spans="1:9" s="2" customFormat="1" x14ac:dyDescent="0.2">
      <c r="A796" s="390" t="s">
        <v>153</v>
      </c>
      <c r="B796" s="391">
        <v>423100000</v>
      </c>
      <c r="C796" s="391">
        <v>52876877.609999999</v>
      </c>
      <c r="D796" s="391">
        <v>52876877.609999999</v>
      </c>
      <c r="E796" s="391">
        <v>52876877.609999999</v>
      </c>
      <c r="F796" s="202">
        <v>370223122.38999999</v>
      </c>
      <c r="G796" s="168">
        <v>12.49748939021508</v>
      </c>
      <c r="H796" s="168">
        <v>12.49748939021508</v>
      </c>
      <c r="I796" s="168">
        <v>12.49748939021508</v>
      </c>
    </row>
    <row r="797" spans="1:9" s="2" customFormat="1" x14ac:dyDescent="0.2">
      <c r="A797" s="390" t="s">
        <v>117</v>
      </c>
      <c r="B797" s="391">
        <v>467922000</v>
      </c>
      <c r="C797" s="391">
        <v>0</v>
      </c>
      <c r="D797" s="391">
        <v>0</v>
      </c>
      <c r="E797" s="391">
        <v>0</v>
      </c>
      <c r="F797" s="165">
        <v>467922000</v>
      </c>
      <c r="G797" s="166">
        <v>0</v>
      </c>
      <c r="H797" s="166">
        <v>0</v>
      </c>
      <c r="I797" s="166">
        <v>0</v>
      </c>
    </row>
    <row r="798" spans="1:9" s="2" customFormat="1" x14ac:dyDescent="0.2">
      <c r="A798" s="390" t="s">
        <v>118</v>
      </c>
      <c r="B798" s="391">
        <v>330386000</v>
      </c>
      <c r="C798" s="391">
        <v>280732152</v>
      </c>
      <c r="D798" s="391">
        <v>176623702</v>
      </c>
      <c r="E798" s="391">
        <v>176623702</v>
      </c>
      <c r="F798" s="165">
        <v>49653848</v>
      </c>
      <c r="G798" s="166">
        <v>84.970958817867583</v>
      </c>
      <c r="H798" s="166">
        <v>53.459802170794156</v>
      </c>
      <c r="I798" s="166">
        <v>53.459802170794156</v>
      </c>
    </row>
    <row r="799" spans="1:9" s="2" customFormat="1" x14ac:dyDescent="0.2">
      <c r="A799" s="390" t="s">
        <v>301</v>
      </c>
      <c r="B799" s="391">
        <v>3044177000</v>
      </c>
      <c r="C799" s="391">
        <v>1392062811</v>
      </c>
      <c r="D799" s="391">
        <v>1392062811</v>
      </c>
      <c r="E799" s="391">
        <v>1392062811</v>
      </c>
      <c r="F799" s="165">
        <v>1652114189</v>
      </c>
      <c r="G799" s="166">
        <v>45.728707989055827</v>
      </c>
      <c r="H799" s="166">
        <v>45.728707989055827</v>
      </c>
      <c r="I799" s="166">
        <v>45.728707989055827</v>
      </c>
    </row>
    <row r="800" spans="1:9" s="2" customFormat="1" x14ac:dyDescent="0.2">
      <c r="A800" s="390" t="s">
        <v>302</v>
      </c>
      <c r="B800" s="391">
        <v>13650000000</v>
      </c>
      <c r="C800" s="391">
        <v>7533765288.2399998</v>
      </c>
      <c r="D800" s="391">
        <v>7533019429.4399996</v>
      </c>
      <c r="E800" s="391">
        <v>7533019429.4399996</v>
      </c>
      <c r="F800" s="165">
        <v>6116234711.7600002</v>
      </c>
      <c r="G800" s="166">
        <v>55.192419694065933</v>
      </c>
      <c r="H800" s="166">
        <v>55.186955527032964</v>
      </c>
      <c r="I800" s="166">
        <v>55.186955527032964</v>
      </c>
    </row>
    <row r="801" spans="1:9" s="2" customFormat="1" x14ac:dyDescent="0.2">
      <c r="A801" s="390" t="s">
        <v>303</v>
      </c>
      <c r="B801" s="391">
        <v>3171900000</v>
      </c>
      <c r="C801" s="391">
        <v>2925323240</v>
      </c>
      <c r="D801" s="391">
        <v>2763752720</v>
      </c>
      <c r="E801" s="391">
        <v>2740552720</v>
      </c>
      <c r="F801" s="202">
        <v>246576760</v>
      </c>
      <c r="G801" s="168">
        <v>92.226212680097092</v>
      </c>
      <c r="H801" s="168">
        <v>87.132403921939527</v>
      </c>
      <c r="I801" s="168">
        <v>86.400981115419782</v>
      </c>
    </row>
    <row r="802" spans="1:9" s="2" customFormat="1" x14ac:dyDescent="0.2">
      <c r="A802" s="390" t="s">
        <v>124</v>
      </c>
      <c r="B802" s="391">
        <v>3000000000</v>
      </c>
      <c r="C802" s="391">
        <v>1652782745.0999999</v>
      </c>
      <c r="D802" s="391">
        <v>1652782745.0999999</v>
      </c>
      <c r="E802" s="391">
        <v>1642194745.0999999</v>
      </c>
      <c r="F802" s="165">
        <v>1347217254.9000001</v>
      </c>
      <c r="G802" s="166">
        <v>55.092758170000003</v>
      </c>
      <c r="H802" s="166">
        <v>55.092758170000003</v>
      </c>
      <c r="I802" s="166">
        <v>54.739824836666664</v>
      </c>
    </row>
    <row r="803" spans="1:9" s="2" customFormat="1" x14ac:dyDescent="0.2">
      <c r="A803" s="390" t="s">
        <v>304</v>
      </c>
      <c r="B803" s="391">
        <v>22331000</v>
      </c>
      <c r="C803" s="391">
        <v>19500000</v>
      </c>
      <c r="D803" s="391">
        <v>19500000</v>
      </c>
      <c r="E803" s="391">
        <v>19500000</v>
      </c>
      <c r="F803" s="202">
        <v>2831000</v>
      </c>
      <c r="G803" s="168">
        <v>87.322556087949494</v>
      </c>
      <c r="H803" s="168">
        <v>87.322556087949494</v>
      </c>
      <c r="I803" s="168">
        <v>87.322556087949494</v>
      </c>
    </row>
    <row r="804" spans="1:9" s="2" customFormat="1" x14ac:dyDescent="0.2">
      <c r="A804" s="389" t="s">
        <v>32</v>
      </c>
      <c r="B804" s="386">
        <v>3388600000</v>
      </c>
      <c r="C804" s="386">
        <v>3171636704</v>
      </c>
      <c r="D804" s="386">
        <v>529466629.62</v>
      </c>
      <c r="E804" s="386">
        <v>529466629.62</v>
      </c>
      <c r="F804" s="203">
        <v>216963296</v>
      </c>
      <c r="G804" s="204">
        <v>93.597258572861946</v>
      </c>
      <c r="H804" s="204">
        <v>15.624937426075666</v>
      </c>
      <c r="I804" s="395">
        <v>15.624937426075666</v>
      </c>
    </row>
    <row r="805" spans="1:9" s="2" customFormat="1" x14ac:dyDescent="0.2">
      <c r="A805" s="390" t="s">
        <v>305</v>
      </c>
      <c r="B805" s="391">
        <v>3388600000</v>
      </c>
      <c r="C805" s="391">
        <v>3171636704</v>
      </c>
      <c r="D805" s="391">
        <v>529466629.62</v>
      </c>
      <c r="E805" s="391">
        <v>529466629.62</v>
      </c>
      <c r="F805" s="165">
        <v>216963296</v>
      </c>
      <c r="G805" s="166">
        <v>93.597258572861946</v>
      </c>
      <c r="H805" s="166">
        <v>15.624937426075666</v>
      </c>
      <c r="I805" s="166">
        <v>15.624937426075666</v>
      </c>
    </row>
    <row r="806" spans="1:9" s="2" customFormat="1" x14ac:dyDescent="0.2">
      <c r="A806" s="389" t="s">
        <v>127</v>
      </c>
      <c r="B806" s="386">
        <v>669290000</v>
      </c>
      <c r="C806" s="386">
        <v>231426912</v>
      </c>
      <c r="D806" s="386">
        <v>231365876</v>
      </c>
      <c r="E806" s="386">
        <v>231365876</v>
      </c>
      <c r="F806" s="161">
        <v>437863088</v>
      </c>
      <c r="G806" s="162">
        <v>34.577972478297895</v>
      </c>
      <c r="H806" s="162">
        <v>34.568852963588284</v>
      </c>
      <c r="I806" s="396">
        <v>34.568852963588284</v>
      </c>
    </row>
    <row r="807" spans="1:9" s="394" customFormat="1" x14ac:dyDescent="0.2">
      <c r="A807" s="390" t="s">
        <v>128</v>
      </c>
      <c r="B807" s="391">
        <v>238090000</v>
      </c>
      <c r="C807" s="391">
        <v>230466812</v>
      </c>
      <c r="D807" s="391">
        <v>230405776</v>
      </c>
      <c r="E807" s="391">
        <v>230405776</v>
      </c>
      <c r="F807" s="165">
        <v>7623188</v>
      </c>
      <c r="G807" s="166">
        <v>96.798190600193195</v>
      </c>
      <c r="H807" s="166">
        <v>96.772554916208151</v>
      </c>
      <c r="I807" s="166">
        <v>96.772554916208151</v>
      </c>
    </row>
    <row r="808" spans="1:9" s="2" customFormat="1" x14ac:dyDescent="0.2">
      <c r="A808" s="390" t="s">
        <v>130</v>
      </c>
      <c r="B808" s="391">
        <v>428200000</v>
      </c>
      <c r="C808" s="391">
        <v>0</v>
      </c>
      <c r="D808" s="391">
        <v>0</v>
      </c>
      <c r="E808" s="391">
        <v>0</v>
      </c>
      <c r="F808" s="165">
        <v>428200000</v>
      </c>
      <c r="G808" s="166">
        <v>0</v>
      </c>
      <c r="H808" s="166">
        <v>0</v>
      </c>
      <c r="I808" s="166">
        <v>0</v>
      </c>
    </row>
    <row r="809" spans="1:9" s="2" customFormat="1" x14ac:dyDescent="0.2">
      <c r="A809" s="390" t="s">
        <v>188</v>
      </c>
      <c r="B809" s="391">
        <v>3000000</v>
      </c>
      <c r="C809" s="391">
        <v>960100</v>
      </c>
      <c r="D809" s="391">
        <v>960100</v>
      </c>
      <c r="E809" s="391">
        <v>960100</v>
      </c>
      <c r="F809" s="202">
        <v>2039900</v>
      </c>
      <c r="G809" s="168">
        <v>32.00333333333333</v>
      </c>
      <c r="H809" s="168">
        <v>32.00333333333333</v>
      </c>
      <c r="I809" s="168">
        <v>32.00333333333333</v>
      </c>
    </row>
    <row r="810" spans="1:9" s="2" customFormat="1" x14ac:dyDescent="0.2">
      <c r="A810" s="388" t="s">
        <v>131</v>
      </c>
      <c r="B810" s="386">
        <v>32309457632</v>
      </c>
      <c r="C810" s="386">
        <v>12713731388.82</v>
      </c>
      <c r="D810" s="386">
        <v>5495983662.2299995</v>
      </c>
      <c r="E810" s="386">
        <v>5327423015.7799997</v>
      </c>
      <c r="F810" s="161">
        <v>19595726243.18</v>
      </c>
      <c r="G810" s="162">
        <v>39.34987561112149</v>
      </c>
      <c r="H810" s="162">
        <v>17.010448534384111</v>
      </c>
      <c r="I810" s="396">
        <v>16.488741706711917</v>
      </c>
    </row>
    <row r="811" spans="1:9" s="2" customFormat="1" x14ac:dyDescent="0.2">
      <c r="A811" s="389" t="s">
        <v>1653</v>
      </c>
      <c r="B811" s="386">
        <v>32309457632</v>
      </c>
      <c r="C811" s="386">
        <v>12713731388.82</v>
      </c>
      <c r="D811" s="386">
        <v>5495983662.2299995</v>
      </c>
      <c r="E811" s="386">
        <v>5327423015.7799997</v>
      </c>
      <c r="F811" s="203">
        <v>19595726243.18</v>
      </c>
      <c r="G811" s="204">
        <v>39.34987561112149</v>
      </c>
      <c r="H811" s="204">
        <v>17.010448534384111</v>
      </c>
      <c r="I811" s="395">
        <v>16.488741706711917</v>
      </c>
    </row>
    <row r="812" spans="1:9" s="2" customFormat="1" ht="22.5" x14ac:dyDescent="0.2">
      <c r="A812" s="390" t="s">
        <v>306</v>
      </c>
      <c r="B812" s="391">
        <v>4467344345</v>
      </c>
      <c r="C812" s="391">
        <v>4289281297.0100002</v>
      </c>
      <c r="D812" s="391">
        <v>2000591909.99</v>
      </c>
      <c r="E812" s="391">
        <v>1971901909.99</v>
      </c>
      <c r="F812" s="165">
        <v>178063047.98999977</v>
      </c>
      <c r="G812" s="166">
        <v>96.01411858503154</v>
      </c>
      <c r="H812" s="166">
        <v>44.782576750080366</v>
      </c>
      <c r="I812" s="166">
        <v>44.140360753632478</v>
      </c>
    </row>
    <row r="813" spans="1:9" s="2" customFormat="1" ht="11.25" customHeight="1" x14ac:dyDescent="0.2">
      <c r="A813" s="390" t="s">
        <v>307</v>
      </c>
      <c r="B813" s="391">
        <v>24806150451</v>
      </c>
      <c r="C813" s="391">
        <v>8323713425.1499996</v>
      </c>
      <c r="D813" s="391">
        <v>3470098418.9099998</v>
      </c>
      <c r="E813" s="391">
        <v>3330227772.46</v>
      </c>
      <c r="F813" s="202">
        <v>16482437025.85</v>
      </c>
      <c r="G813" s="168">
        <v>33.555038866639016</v>
      </c>
      <c r="H813" s="168">
        <v>13.988863067506355</v>
      </c>
      <c r="I813" s="168">
        <v>13.425008362495641</v>
      </c>
    </row>
    <row r="814" spans="1:9" s="2" customFormat="1" x14ac:dyDescent="0.2">
      <c r="A814" s="390" t="s">
        <v>308</v>
      </c>
      <c r="B814" s="391">
        <v>3035962836</v>
      </c>
      <c r="C814" s="391">
        <v>100736666.66</v>
      </c>
      <c r="D814" s="391">
        <v>25293333.329999998</v>
      </c>
      <c r="E814" s="391">
        <v>25293333.329999998</v>
      </c>
      <c r="F814" s="202">
        <v>2935226169.3400002</v>
      </c>
      <c r="G814" s="168">
        <v>3.318112641745131</v>
      </c>
      <c r="H814" s="168">
        <v>0.83312394440654469</v>
      </c>
      <c r="I814" s="168">
        <v>0.83312394440654469</v>
      </c>
    </row>
    <row r="815" spans="1:9" s="394" customFormat="1" x14ac:dyDescent="0.2">
      <c r="A815" s="387" t="s">
        <v>309</v>
      </c>
      <c r="B815" s="386">
        <v>293123158110</v>
      </c>
      <c r="C815" s="386">
        <v>181029039333.77002</v>
      </c>
      <c r="D815" s="386">
        <v>99334975094.690002</v>
      </c>
      <c r="E815" s="386">
        <v>99334975094.690002</v>
      </c>
      <c r="F815" s="161">
        <v>112094118776.22998</v>
      </c>
      <c r="G815" s="162">
        <v>61.758695730835242</v>
      </c>
      <c r="H815" s="162">
        <v>33.88847736739131</v>
      </c>
      <c r="I815" s="162">
        <v>33.88847736739131</v>
      </c>
    </row>
    <row r="816" spans="1:9" s="2" customFormat="1" x14ac:dyDescent="0.2">
      <c r="A816" s="388" t="s">
        <v>109</v>
      </c>
      <c r="B816" s="386">
        <v>182998712110</v>
      </c>
      <c r="C816" s="386">
        <v>93814955792.290009</v>
      </c>
      <c r="D816" s="386">
        <v>66977522656.199997</v>
      </c>
      <c r="E816" s="386">
        <v>66977522656.199997</v>
      </c>
      <c r="F816" s="203">
        <v>89183756317.709991</v>
      </c>
      <c r="G816" s="204">
        <v>51.265363952888436</v>
      </c>
      <c r="H816" s="204">
        <v>36.599996734370457</v>
      </c>
      <c r="I816" s="204">
        <v>36.599996734370457</v>
      </c>
    </row>
    <row r="817" spans="1:9" s="2" customFormat="1" x14ac:dyDescent="0.2">
      <c r="A817" s="389" t="s">
        <v>28</v>
      </c>
      <c r="B817" s="386">
        <v>90187937000</v>
      </c>
      <c r="C817" s="386">
        <v>44675342947</v>
      </c>
      <c r="D817" s="386">
        <v>44609172680</v>
      </c>
      <c r="E817" s="386">
        <v>44609172680</v>
      </c>
      <c r="F817" s="203">
        <v>45512594053</v>
      </c>
      <c r="G817" s="204">
        <v>49.535829771779788</v>
      </c>
      <c r="H817" s="204">
        <v>49.462460461868638</v>
      </c>
      <c r="I817" s="395">
        <v>49.462460461868638</v>
      </c>
    </row>
    <row r="818" spans="1:9" s="2" customFormat="1" x14ac:dyDescent="0.2">
      <c r="A818" s="390" t="s">
        <v>110</v>
      </c>
      <c r="B818" s="391">
        <v>46021492000</v>
      </c>
      <c r="C818" s="391">
        <v>26858077188</v>
      </c>
      <c r="D818" s="391">
        <v>26841669347</v>
      </c>
      <c r="E818" s="391">
        <v>26841669347</v>
      </c>
      <c r="F818" s="165">
        <v>19163414812</v>
      </c>
      <c r="G818" s="166">
        <v>58.359857581323091</v>
      </c>
      <c r="H818" s="166">
        <v>58.324205019254919</v>
      </c>
      <c r="I818" s="166">
        <v>58.324205019254919</v>
      </c>
    </row>
    <row r="819" spans="1:9" s="2" customFormat="1" x14ac:dyDescent="0.2">
      <c r="A819" s="390" t="s">
        <v>111</v>
      </c>
      <c r="B819" s="391">
        <v>17747861000</v>
      </c>
      <c r="C819" s="391">
        <v>9575935972</v>
      </c>
      <c r="D819" s="391">
        <v>9526173546</v>
      </c>
      <c r="E819" s="391">
        <v>9526173546</v>
      </c>
      <c r="F819" s="202">
        <v>8171925028</v>
      </c>
      <c r="G819" s="168">
        <v>53.955437063655168</v>
      </c>
      <c r="H819" s="168">
        <v>53.675051579455122</v>
      </c>
      <c r="I819" s="168">
        <v>53.675051579455122</v>
      </c>
    </row>
    <row r="820" spans="1:9" s="2" customFormat="1" x14ac:dyDescent="0.2">
      <c r="A820" s="390" t="s">
        <v>112</v>
      </c>
      <c r="B820" s="391">
        <v>15055291000</v>
      </c>
      <c r="C820" s="391">
        <v>8241329787</v>
      </c>
      <c r="D820" s="391">
        <v>8241329787</v>
      </c>
      <c r="E820" s="391">
        <v>8241329787</v>
      </c>
      <c r="F820" s="165">
        <v>6813961213</v>
      </c>
      <c r="G820" s="166">
        <v>54.740421736119217</v>
      </c>
      <c r="H820" s="166">
        <v>54.740421736119217</v>
      </c>
      <c r="I820" s="166">
        <v>54.740421736119217</v>
      </c>
    </row>
    <row r="821" spans="1:9" s="2" customFormat="1" x14ac:dyDescent="0.2">
      <c r="A821" s="390" t="s">
        <v>216</v>
      </c>
      <c r="B821" s="391">
        <v>11363293000</v>
      </c>
      <c r="C821" s="391">
        <v>0</v>
      </c>
      <c r="D821" s="391">
        <v>0</v>
      </c>
      <c r="E821" s="391">
        <v>0</v>
      </c>
      <c r="F821" s="202">
        <v>11363293000</v>
      </c>
      <c r="G821" s="168">
        <v>0</v>
      </c>
      <c r="H821" s="168">
        <v>0</v>
      </c>
      <c r="I821" s="168">
        <v>0</v>
      </c>
    </row>
    <row r="822" spans="1:9" s="2" customFormat="1" x14ac:dyDescent="0.2">
      <c r="A822" s="389" t="s">
        <v>29</v>
      </c>
      <c r="B822" s="386">
        <v>66708609000</v>
      </c>
      <c r="C822" s="386">
        <v>46855488747.790001</v>
      </c>
      <c r="D822" s="386">
        <v>20148542540.700001</v>
      </c>
      <c r="E822" s="386">
        <v>20148542540.700001</v>
      </c>
      <c r="F822" s="203">
        <v>19853120252.209999</v>
      </c>
      <c r="G822" s="204">
        <v>70.239043281190291</v>
      </c>
      <c r="H822" s="204">
        <v>30.20381153607925</v>
      </c>
      <c r="I822" s="395">
        <v>30.20381153607925</v>
      </c>
    </row>
    <row r="823" spans="1:9" s="2" customFormat="1" x14ac:dyDescent="0.2">
      <c r="A823" s="390" t="s">
        <v>113</v>
      </c>
      <c r="B823" s="391">
        <v>66708609000</v>
      </c>
      <c r="C823" s="391">
        <v>46855488747.790001</v>
      </c>
      <c r="D823" s="391">
        <v>20148542540.700001</v>
      </c>
      <c r="E823" s="391">
        <v>20148542540.700001</v>
      </c>
      <c r="F823" s="165">
        <v>19853120252.209999</v>
      </c>
      <c r="G823" s="166">
        <v>70.239043281190291</v>
      </c>
      <c r="H823" s="166">
        <v>30.20381153607925</v>
      </c>
      <c r="I823" s="166">
        <v>30.20381153607925</v>
      </c>
    </row>
    <row r="824" spans="1:9" s="2" customFormat="1" x14ac:dyDescent="0.2">
      <c r="A824" s="389" t="s">
        <v>30</v>
      </c>
      <c r="B824" s="386">
        <v>25380500110</v>
      </c>
      <c r="C824" s="386">
        <v>2281059745.5</v>
      </c>
      <c r="D824" s="386">
        <v>2216745235.5</v>
      </c>
      <c r="E824" s="386">
        <v>2216745235.5</v>
      </c>
      <c r="F824" s="203">
        <v>23099440364.5</v>
      </c>
      <c r="G824" s="204">
        <v>8.9874499541530106</v>
      </c>
      <c r="H824" s="204">
        <v>8.7340486826206991</v>
      </c>
      <c r="I824" s="395">
        <v>8.7340486826206991</v>
      </c>
    </row>
    <row r="825" spans="1:9" s="2" customFormat="1" x14ac:dyDescent="0.2">
      <c r="A825" s="390" t="s">
        <v>115</v>
      </c>
      <c r="B825" s="391">
        <v>21111405110</v>
      </c>
      <c r="C825" s="391">
        <v>0</v>
      </c>
      <c r="D825" s="391">
        <v>0</v>
      </c>
      <c r="E825" s="391">
        <v>0</v>
      </c>
      <c r="F825" s="165">
        <v>21111405110</v>
      </c>
      <c r="G825" s="166">
        <v>0</v>
      </c>
      <c r="H825" s="166">
        <v>0</v>
      </c>
      <c r="I825" s="166">
        <v>0</v>
      </c>
    </row>
    <row r="826" spans="1:9" s="2" customFormat="1" x14ac:dyDescent="0.2">
      <c r="A826" s="390" t="s">
        <v>152</v>
      </c>
      <c r="B826" s="391">
        <v>528496000</v>
      </c>
      <c r="C826" s="391">
        <v>296472991.52999997</v>
      </c>
      <c r="D826" s="391">
        <v>296472991.52999997</v>
      </c>
      <c r="E826" s="391">
        <v>296472991.52999997</v>
      </c>
      <c r="F826" s="165">
        <v>232023008.47000003</v>
      </c>
      <c r="G826" s="166">
        <v>56.097490147512943</v>
      </c>
      <c r="H826" s="166">
        <v>56.097490147512943</v>
      </c>
      <c r="I826" s="166">
        <v>56.097490147512943</v>
      </c>
    </row>
    <row r="827" spans="1:9" s="2" customFormat="1" x14ac:dyDescent="0.2">
      <c r="A827" s="390" t="s">
        <v>118</v>
      </c>
      <c r="B827" s="391">
        <v>82470000</v>
      </c>
      <c r="C827" s="391">
        <v>80575431</v>
      </c>
      <c r="D827" s="391">
        <v>80506743</v>
      </c>
      <c r="E827" s="391">
        <v>80506743</v>
      </c>
      <c r="F827" s="202">
        <v>1894569</v>
      </c>
      <c r="G827" s="168">
        <v>97.702717351764278</v>
      </c>
      <c r="H827" s="168">
        <v>97.61942888323027</v>
      </c>
      <c r="I827" s="168">
        <v>97.61942888323027</v>
      </c>
    </row>
    <row r="828" spans="1:9" s="2" customFormat="1" x14ac:dyDescent="0.2">
      <c r="A828" s="390" t="s">
        <v>301</v>
      </c>
      <c r="B828" s="391">
        <v>819185000</v>
      </c>
      <c r="C828" s="391">
        <v>447757695</v>
      </c>
      <c r="D828" s="391">
        <v>447757695</v>
      </c>
      <c r="E828" s="391">
        <v>447757695</v>
      </c>
      <c r="F828" s="165">
        <v>371427305</v>
      </c>
      <c r="G828" s="166">
        <v>54.658922587693873</v>
      </c>
      <c r="H828" s="166">
        <v>54.658922587693873</v>
      </c>
      <c r="I828" s="166">
        <v>54.658922587693873</v>
      </c>
    </row>
    <row r="829" spans="1:9" s="2" customFormat="1" x14ac:dyDescent="0.2">
      <c r="A829" s="390" t="s">
        <v>123</v>
      </c>
      <c r="B829" s="391">
        <v>272876000</v>
      </c>
      <c r="C829" s="391">
        <v>272876000</v>
      </c>
      <c r="D829" s="391">
        <v>253470254</v>
      </c>
      <c r="E829" s="391">
        <v>253470254</v>
      </c>
      <c r="F829" s="165">
        <v>0</v>
      </c>
      <c r="G829" s="166">
        <v>100</v>
      </c>
      <c r="H829" s="166">
        <v>92.888437971826036</v>
      </c>
      <c r="I829" s="166">
        <v>92.888437971826036</v>
      </c>
    </row>
    <row r="830" spans="1:9" s="2" customFormat="1" x14ac:dyDescent="0.2">
      <c r="A830" s="390" t="s">
        <v>124</v>
      </c>
      <c r="B830" s="391">
        <v>2566068000</v>
      </c>
      <c r="C830" s="391">
        <v>1183377627.97</v>
      </c>
      <c r="D830" s="391">
        <v>1138537551.97</v>
      </c>
      <c r="E830" s="391">
        <v>1138537551.97</v>
      </c>
      <c r="F830" s="202">
        <v>1382690372.03</v>
      </c>
      <c r="G830" s="168">
        <v>46.116378364486053</v>
      </c>
      <c r="H830" s="168">
        <v>44.36895483556944</v>
      </c>
      <c r="I830" s="168">
        <v>44.36895483556944</v>
      </c>
    </row>
    <row r="831" spans="1:9" s="2" customFormat="1" x14ac:dyDescent="0.2">
      <c r="A831" s="389" t="s">
        <v>127</v>
      </c>
      <c r="B831" s="386">
        <v>721666000</v>
      </c>
      <c r="C831" s="386">
        <v>3064352</v>
      </c>
      <c r="D831" s="386">
        <v>3062200</v>
      </c>
      <c r="E831" s="386">
        <v>3062200</v>
      </c>
      <c r="F831" s="161">
        <v>718601648</v>
      </c>
      <c r="G831" s="162">
        <v>0.42462191650985365</v>
      </c>
      <c r="H831" s="162">
        <v>0.42432371762006249</v>
      </c>
      <c r="I831" s="396">
        <v>0.42432371762006249</v>
      </c>
    </row>
    <row r="832" spans="1:9" s="2" customFormat="1" x14ac:dyDescent="0.2">
      <c r="A832" s="390" t="s">
        <v>128</v>
      </c>
      <c r="B832" s="391">
        <v>3588000</v>
      </c>
      <c r="C832" s="391">
        <v>3064352</v>
      </c>
      <c r="D832" s="391">
        <v>3062200</v>
      </c>
      <c r="E832" s="391">
        <v>3062200</v>
      </c>
      <c r="F832" s="165">
        <v>523648</v>
      </c>
      <c r="G832" s="166">
        <v>85.405574136008923</v>
      </c>
      <c r="H832" s="166">
        <v>85.345596432552952</v>
      </c>
      <c r="I832" s="166">
        <v>85.345596432552952</v>
      </c>
    </row>
    <row r="833" spans="1:9" s="2" customFormat="1" x14ac:dyDescent="0.2">
      <c r="A833" s="390" t="s">
        <v>130</v>
      </c>
      <c r="B833" s="391">
        <v>718078000</v>
      </c>
      <c r="C833" s="391">
        <v>0</v>
      </c>
      <c r="D833" s="391">
        <v>0</v>
      </c>
      <c r="E833" s="391">
        <v>0</v>
      </c>
      <c r="F833" s="165">
        <v>718078000</v>
      </c>
      <c r="G833" s="166">
        <v>0</v>
      </c>
      <c r="H833" s="166">
        <v>0</v>
      </c>
      <c r="I833" s="166">
        <v>0</v>
      </c>
    </row>
    <row r="834" spans="1:9" s="2" customFormat="1" x14ac:dyDescent="0.2">
      <c r="A834" s="388" t="s">
        <v>131</v>
      </c>
      <c r="B834" s="386">
        <v>110124446000</v>
      </c>
      <c r="C834" s="386">
        <v>87214083541.480011</v>
      </c>
      <c r="D834" s="386">
        <v>32357452438.490002</v>
      </c>
      <c r="E834" s="386">
        <v>32357452438.490002</v>
      </c>
      <c r="F834" s="203">
        <v>22910362458.519989</v>
      </c>
      <c r="G834" s="204">
        <v>79.195933972262623</v>
      </c>
      <c r="H834" s="204">
        <v>29.382624488744309</v>
      </c>
      <c r="I834" s="395">
        <v>29.382624488744309</v>
      </c>
    </row>
    <row r="835" spans="1:9" s="2" customFormat="1" x14ac:dyDescent="0.2">
      <c r="A835" s="389" t="s">
        <v>1653</v>
      </c>
      <c r="B835" s="386">
        <v>110124446000</v>
      </c>
      <c r="C835" s="386">
        <v>87214083541.480011</v>
      </c>
      <c r="D835" s="386">
        <v>32357452438.490002</v>
      </c>
      <c r="E835" s="386">
        <v>32357452438.490002</v>
      </c>
      <c r="F835" s="203">
        <v>22910362458.519989</v>
      </c>
      <c r="G835" s="204">
        <v>79.195933972262623</v>
      </c>
      <c r="H835" s="204">
        <v>29.382624488744309</v>
      </c>
      <c r="I835" s="395">
        <v>29.382624488744309</v>
      </c>
    </row>
    <row r="836" spans="1:9" s="2" customFormat="1" ht="11.25" customHeight="1" x14ac:dyDescent="0.2">
      <c r="A836" s="390" t="s">
        <v>310</v>
      </c>
      <c r="B836" s="391">
        <v>19951642785</v>
      </c>
      <c r="C836" s="391">
        <v>12911109260</v>
      </c>
      <c r="D836" s="391">
        <v>6184542544.46</v>
      </c>
      <c r="E836" s="391">
        <v>6184542544.46</v>
      </c>
      <c r="F836" s="165">
        <v>7040533525</v>
      </c>
      <c r="G836" s="166">
        <v>64.712010931284325</v>
      </c>
      <c r="H836" s="166">
        <v>30.997660749568194</v>
      </c>
      <c r="I836" s="166">
        <v>30.997660749568194</v>
      </c>
    </row>
    <row r="837" spans="1:9" s="2" customFormat="1" ht="22.5" x14ac:dyDescent="0.2">
      <c r="A837" s="390" t="s">
        <v>311</v>
      </c>
      <c r="B837" s="391">
        <v>1049603705</v>
      </c>
      <c r="C837" s="391">
        <v>927747984</v>
      </c>
      <c r="D837" s="391">
        <v>322215444</v>
      </c>
      <c r="E837" s="391">
        <v>322215444</v>
      </c>
      <c r="F837" s="165">
        <v>121855721</v>
      </c>
      <c r="G837" s="166">
        <v>88.39031146522106</v>
      </c>
      <c r="H837" s="166">
        <v>30.69877159017841</v>
      </c>
      <c r="I837" s="166">
        <v>30.69877159017841</v>
      </c>
    </row>
    <row r="838" spans="1:9" s="394" customFormat="1" x14ac:dyDescent="0.2">
      <c r="A838" s="390" t="s">
        <v>312</v>
      </c>
      <c r="B838" s="391">
        <v>4689886985</v>
      </c>
      <c r="C838" s="391">
        <v>4552647237</v>
      </c>
      <c r="D838" s="391">
        <v>2048041401</v>
      </c>
      <c r="E838" s="391">
        <v>2048041401</v>
      </c>
      <c r="F838" s="202">
        <v>137239748</v>
      </c>
      <c r="G838" s="168">
        <v>97.073708845459521</v>
      </c>
      <c r="H838" s="168">
        <v>43.669312449327599</v>
      </c>
      <c r="I838" s="168">
        <v>43.669312449327599</v>
      </c>
    </row>
    <row r="839" spans="1:9" s="2" customFormat="1" ht="22.5" x14ac:dyDescent="0.2">
      <c r="A839" s="390" t="s">
        <v>313</v>
      </c>
      <c r="B839" s="391">
        <v>7149301016</v>
      </c>
      <c r="C839" s="391">
        <v>6855075508</v>
      </c>
      <c r="D839" s="391">
        <v>3375045711.52</v>
      </c>
      <c r="E839" s="391">
        <v>3375045711.52</v>
      </c>
      <c r="F839" s="202">
        <v>294225508</v>
      </c>
      <c r="G839" s="168">
        <v>95.884555604225795</v>
      </c>
      <c r="H839" s="168">
        <v>47.208051583878088</v>
      </c>
      <c r="I839" s="168">
        <v>47.208051583878088</v>
      </c>
    </row>
    <row r="840" spans="1:9" s="2" customFormat="1" x14ac:dyDescent="0.2">
      <c r="A840" s="390" t="s">
        <v>314</v>
      </c>
      <c r="B840" s="391">
        <v>6176012210</v>
      </c>
      <c r="C840" s="391">
        <v>5693385206</v>
      </c>
      <c r="D840" s="391">
        <v>2809008884</v>
      </c>
      <c r="E840" s="391">
        <v>2809008884</v>
      </c>
      <c r="F840" s="202">
        <v>482627004</v>
      </c>
      <c r="G840" s="168">
        <v>92.185459037491128</v>
      </c>
      <c r="H840" s="168">
        <v>45.48256688112992</v>
      </c>
      <c r="I840" s="168">
        <v>45.48256688112992</v>
      </c>
    </row>
    <row r="841" spans="1:9" s="2" customFormat="1" ht="22.5" x14ac:dyDescent="0.2">
      <c r="A841" s="390" t="s">
        <v>315</v>
      </c>
      <c r="B841" s="391">
        <v>4251473313</v>
      </c>
      <c r="C841" s="391">
        <v>4077328271</v>
      </c>
      <c r="D841" s="391">
        <v>1748301014</v>
      </c>
      <c r="E841" s="391">
        <v>1748301014</v>
      </c>
      <c r="F841" s="202">
        <v>174145042</v>
      </c>
      <c r="G841" s="168">
        <v>95.903889565353595</v>
      </c>
      <c r="H841" s="168">
        <v>41.12223893430329</v>
      </c>
      <c r="I841" s="168">
        <v>41.12223893430329</v>
      </c>
    </row>
    <row r="842" spans="1:9" s="2" customFormat="1" ht="22.5" x14ac:dyDescent="0.2">
      <c r="A842" s="390" t="s">
        <v>316</v>
      </c>
      <c r="B842" s="391">
        <v>4168858257</v>
      </c>
      <c r="C842" s="391">
        <v>3790060226</v>
      </c>
      <c r="D842" s="391">
        <v>1747846930</v>
      </c>
      <c r="E842" s="391">
        <v>1747846930</v>
      </c>
      <c r="F842" s="165">
        <v>378798031</v>
      </c>
      <c r="G842" s="166">
        <v>90.913626521987069</v>
      </c>
      <c r="H842" s="166">
        <v>41.926273868034755</v>
      </c>
      <c r="I842" s="166">
        <v>41.926273868034755</v>
      </c>
    </row>
    <row r="843" spans="1:9" s="2" customFormat="1" x14ac:dyDescent="0.2">
      <c r="A843" s="390" t="s">
        <v>317</v>
      </c>
      <c r="B843" s="391">
        <v>27876157255</v>
      </c>
      <c r="C843" s="391">
        <v>27374129801.16</v>
      </c>
      <c r="D843" s="391">
        <v>6755583566.6700001</v>
      </c>
      <c r="E843" s="391">
        <v>6755583566.6700001</v>
      </c>
      <c r="F843" s="165">
        <v>502027453.84000015</v>
      </c>
      <c r="G843" s="166">
        <v>98.199079416694161</v>
      </c>
      <c r="H843" s="166">
        <v>24.234271262256875</v>
      </c>
      <c r="I843" s="166">
        <v>24.234271262256875</v>
      </c>
    </row>
    <row r="844" spans="1:9" s="2" customFormat="1" x14ac:dyDescent="0.2">
      <c r="A844" s="390" t="s">
        <v>318</v>
      </c>
      <c r="B844" s="391">
        <v>31679672612</v>
      </c>
      <c r="C844" s="391">
        <v>18053385683.32</v>
      </c>
      <c r="D844" s="391">
        <v>6115029285.8400002</v>
      </c>
      <c r="E844" s="391">
        <v>6115029285.8400002</v>
      </c>
      <c r="F844" s="165">
        <v>13626286928.68</v>
      </c>
      <c r="G844" s="166">
        <v>56.987286151693141</v>
      </c>
      <c r="H844" s="166">
        <v>19.302690910775627</v>
      </c>
      <c r="I844" s="166">
        <v>19.302690910775627</v>
      </c>
    </row>
    <row r="845" spans="1:9" s="2" customFormat="1" x14ac:dyDescent="0.2">
      <c r="A845" s="390" t="s">
        <v>319</v>
      </c>
      <c r="B845" s="391">
        <v>3131837862</v>
      </c>
      <c r="C845" s="391">
        <v>2979214365</v>
      </c>
      <c r="D845" s="391">
        <v>1251837657</v>
      </c>
      <c r="E845" s="391">
        <v>1251837657</v>
      </c>
      <c r="F845" s="202">
        <v>152623497</v>
      </c>
      <c r="G845" s="168">
        <v>95.12671141594366</v>
      </c>
      <c r="H845" s="168">
        <v>39.971343095027692</v>
      </c>
      <c r="I845" s="168">
        <v>39.971343095027692</v>
      </c>
    </row>
    <row r="846" spans="1:9" s="394" customFormat="1" x14ac:dyDescent="0.2">
      <c r="A846" s="387" t="s">
        <v>320</v>
      </c>
      <c r="B846" s="386">
        <v>18771643000</v>
      </c>
      <c r="C846" s="386">
        <v>9944887562.7800007</v>
      </c>
      <c r="D846" s="386">
        <v>4791837760.1800003</v>
      </c>
      <c r="E846" s="386">
        <v>4718009218.1800003</v>
      </c>
      <c r="F846" s="203">
        <v>8826755437.2199993</v>
      </c>
      <c r="G846" s="204">
        <v>52.978247896468098</v>
      </c>
      <c r="H846" s="204">
        <v>25.527002405596573</v>
      </c>
      <c r="I846" s="204">
        <v>25.133704163135857</v>
      </c>
    </row>
    <row r="847" spans="1:9" s="2" customFormat="1" x14ac:dyDescent="0.2">
      <c r="A847" s="388" t="s">
        <v>109</v>
      </c>
      <c r="B847" s="386">
        <v>8023108000</v>
      </c>
      <c r="C847" s="386">
        <v>4364472601.3600006</v>
      </c>
      <c r="D847" s="386">
        <v>2743647531.0599999</v>
      </c>
      <c r="E847" s="386">
        <v>2722151471.0599999</v>
      </c>
      <c r="F847" s="161">
        <v>3658635398.6399994</v>
      </c>
      <c r="G847" s="162">
        <v>54.398776650644621</v>
      </c>
      <c r="H847" s="162">
        <v>34.19681663340441</v>
      </c>
      <c r="I847" s="162">
        <v>33.928889790091318</v>
      </c>
    </row>
    <row r="848" spans="1:9" s="2" customFormat="1" x14ac:dyDescent="0.2">
      <c r="A848" s="389" t="s">
        <v>28</v>
      </c>
      <c r="B848" s="386">
        <v>1172149000</v>
      </c>
      <c r="C848" s="386">
        <v>657115296.35000002</v>
      </c>
      <c r="D848" s="386">
        <v>656221102.35000002</v>
      </c>
      <c r="E848" s="386">
        <v>656221102.35000002</v>
      </c>
      <c r="F848" s="203">
        <v>515033703.64999998</v>
      </c>
      <c r="G848" s="204">
        <v>56.060730875511567</v>
      </c>
      <c r="H848" s="204">
        <v>55.984444157696679</v>
      </c>
      <c r="I848" s="395">
        <v>55.984444157696679</v>
      </c>
    </row>
    <row r="849" spans="1:9" s="2" customFormat="1" x14ac:dyDescent="0.2">
      <c r="A849" s="390" t="s">
        <v>110</v>
      </c>
      <c r="B849" s="391">
        <v>656782000</v>
      </c>
      <c r="C849" s="391">
        <v>418952304.35000002</v>
      </c>
      <c r="D849" s="391">
        <v>418952304.35000002</v>
      </c>
      <c r="E849" s="391">
        <v>418952304.35000002</v>
      </c>
      <c r="F849" s="165">
        <v>237829695.64999998</v>
      </c>
      <c r="G849" s="166">
        <v>63.788639815037563</v>
      </c>
      <c r="H849" s="166">
        <v>63.788639815037563</v>
      </c>
      <c r="I849" s="166">
        <v>63.788639815037563</v>
      </c>
    </row>
    <row r="850" spans="1:9" s="2" customFormat="1" x14ac:dyDescent="0.2">
      <c r="A850" s="390" t="s">
        <v>111</v>
      </c>
      <c r="B850" s="391">
        <v>226813000</v>
      </c>
      <c r="C850" s="391">
        <v>137440503.34999999</v>
      </c>
      <c r="D850" s="391">
        <v>137440503.34999999</v>
      </c>
      <c r="E850" s="391">
        <v>137440503.34999999</v>
      </c>
      <c r="F850" s="165">
        <v>89372496.650000006</v>
      </c>
      <c r="G850" s="166">
        <v>60.596395863552786</v>
      </c>
      <c r="H850" s="166">
        <v>60.596395863552786</v>
      </c>
      <c r="I850" s="166">
        <v>60.596395863552786</v>
      </c>
    </row>
    <row r="851" spans="1:9" s="2" customFormat="1" x14ac:dyDescent="0.2">
      <c r="A851" s="390" t="s">
        <v>112</v>
      </c>
      <c r="B851" s="391">
        <v>130172000</v>
      </c>
      <c r="C851" s="391">
        <v>100722488.65000001</v>
      </c>
      <c r="D851" s="391">
        <v>99828294.650000006</v>
      </c>
      <c r="E851" s="391">
        <v>99828294.650000006</v>
      </c>
      <c r="F851" s="165">
        <v>29449511.349999994</v>
      </c>
      <c r="G851" s="166">
        <v>77.376462411271234</v>
      </c>
      <c r="H851" s="166">
        <v>76.689529737577971</v>
      </c>
      <c r="I851" s="166">
        <v>76.689529737577971</v>
      </c>
    </row>
    <row r="852" spans="1:9" s="2" customFormat="1" x14ac:dyDescent="0.2">
      <c r="A852" s="390" t="s">
        <v>216</v>
      </c>
      <c r="B852" s="391">
        <v>158382000</v>
      </c>
      <c r="C852" s="391">
        <v>0</v>
      </c>
      <c r="D852" s="391">
        <v>0</v>
      </c>
      <c r="E852" s="391">
        <v>0</v>
      </c>
      <c r="F852" s="202">
        <v>158382000</v>
      </c>
      <c r="G852" s="168">
        <v>0</v>
      </c>
      <c r="H852" s="168">
        <v>0</v>
      </c>
      <c r="I852" s="168">
        <v>0</v>
      </c>
    </row>
    <row r="853" spans="1:9" s="2" customFormat="1" x14ac:dyDescent="0.2">
      <c r="A853" s="389" t="s">
        <v>29</v>
      </c>
      <c r="B853" s="386">
        <v>6655155000</v>
      </c>
      <c r="C853" s="386">
        <v>3605489305.0100002</v>
      </c>
      <c r="D853" s="386">
        <v>1985558428.71</v>
      </c>
      <c r="E853" s="386">
        <v>1964062368.71</v>
      </c>
      <c r="F853" s="203">
        <v>3049665694.9899998</v>
      </c>
      <c r="G853" s="204">
        <v>54.17588778939033</v>
      </c>
      <c r="H853" s="204">
        <v>29.83489383357713</v>
      </c>
      <c r="I853" s="204">
        <v>29.511895195679138</v>
      </c>
    </row>
    <row r="854" spans="1:9" s="2" customFormat="1" x14ac:dyDescent="0.2">
      <c r="A854" s="390" t="s">
        <v>113</v>
      </c>
      <c r="B854" s="391">
        <v>6655155000</v>
      </c>
      <c r="C854" s="391">
        <v>3605489305.0100002</v>
      </c>
      <c r="D854" s="391">
        <v>1985558428.71</v>
      </c>
      <c r="E854" s="391">
        <v>1964062368.71</v>
      </c>
      <c r="F854" s="165">
        <v>3049665694.9899998</v>
      </c>
      <c r="G854" s="166">
        <v>54.17588778939033</v>
      </c>
      <c r="H854" s="166">
        <v>29.83489383357713</v>
      </c>
      <c r="I854" s="166">
        <v>29.511895195679138</v>
      </c>
    </row>
    <row r="855" spans="1:9" s="2" customFormat="1" x14ac:dyDescent="0.2">
      <c r="A855" s="389" t="s">
        <v>30</v>
      </c>
      <c r="B855" s="386">
        <v>52444000</v>
      </c>
      <c r="C855" s="386">
        <v>0</v>
      </c>
      <c r="D855" s="386">
        <v>0</v>
      </c>
      <c r="E855" s="386">
        <v>0</v>
      </c>
      <c r="F855" s="161">
        <v>52444000</v>
      </c>
      <c r="G855" s="162">
        <v>0</v>
      </c>
      <c r="H855" s="162">
        <v>0</v>
      </c>
      <c r="I855" s="396">
        <v>0</v>
      </c>
    </row>
    <row r="856" spans="1:9" s="2" customFormat="1" x14ac:dyDescent="0.2">
      <c r="A856" s="390" t="s">
        <v>118</v>
      </c>
      <c r="B856" s="391">
        <v>2222000</v>
      </c>
      <c r="C856" s="391">
        <v>0</v>
      </c>
      <c r="D856" s="391">
        <v>0</v>
      </c>
      <c r="E856" s="391">
        <v>0</v>
      </c>
      <c r="F856" s="202">
        <v>2222000</v>
      </c>
      <c r="G856" s="168">
        <v>0</v>
      </c>
      <c r="H856" s="168">
        <v>0</v>
      </c>
      <c r="I856" s="168">
        <v>0</v>
      </c>
    </row>
    <row r="857" spans="1:9" s="394" customFormat="1" x14ac:dyDescent="0.2">
      <c r="A857" s="390" t="s">
        <v>124</v>
      </c>
      <c r="B857" s="391">
        <v>50222000</v>
      </c>
      <c r="C857" s="391">
        <v>0</v>
      </c>
      <c r="D857" s="391">
        <v>0</v>
      </c>
      <c r="E857" s="391">
        <v>0</v>
      </c>
      <c r="F857" s="165">
        <v>50222000</v>
      </c>
      <c r="G857" s="166">
        <v>0</v>
      </c>
      <c r="H857" s="166">
        <v>0</v>
      </c>
      <c r="I857" s="166">
        <v>0</v>
      </c>
    </row>
    <row r="858" spans="1:9" s="2" customFormat="1" x14ac:dyDescent="0.2">
      <c r="A858" s="389" t="s">
        <v>127</v>
      </c>
      <c r="B858" s="386">
        <v>143360000</v>
      </c>
      <c r="C858" s="386">
        <v>101868000</v>
      </c>
      <c r="D858" s="386">
        <v>101868000</v>
      </c>
      <c r="E858" s="386">
        <v>101868000</v>
      </c>
      <c r="F858" s="161">
        <v>41492000</v>
      </c>
      <c r="G858" s="162">
        <v>71.057477678571416</v>
      </c>
      <c r="H858" s="162">
        <v>71.057477678571416</v>
      </c>
      <c r="I858" s="162">
        <v>71.057477678571416</v>
      </c>
    </row>
    <row r="859" spans="1:9" s="2" customFormat="1" x14ac:dyDescent="0.2">
      <c r="A859" s="390" t="s">
        <v>128</v>
      </c>
      <c r="B859" s="391">
        <v>104491000</v>
      </c>
      <c r="C859" s="391">
        <v>101868000</v>
      </c>
      <c r="D859" s="391">
        <v>101868000</v>
      </c>
      <c r="E859" s="391">
        <v>101868000</v>
      </c>
      <c r="F859" s="202">
        <v>2623000</v>
      </c>
      <c r="G859" s="168">
        <v>97.489735958120789</v>
      </c>
      <c r="H859" s="168">
        <v>97.489735958120789</v>
      </c>
      <c r="I859" s="168">
        <v>97.489735958120789</v>
      </c>
    </row>
    <row r="860" spans="1:9" s="2" customFormat="1" x14ac:dyDescent="0.2">
      <c r="A860" s="390" t="s">
        <v>130</v>
      </c>
      <c r="B860" s="391">
        <v>38869000</v>
      </c>
      <c r="C860" s="391">
        <v>0</v>
      </c>
      <c r="D860" s="391">
        <v>0</v>
      </c>
      <c r="E860" s="391">
        <v>0</v>
      </c>
      <c r="F860" s="165">
        <v>38869000</v>
      </c>
      <c r="G860" s="166">
        <v>0</v>
      </c>
      <c r="H860" s="166">
        <v>0</v>
      </c>
      <c r="I860" s="166">
        <v>0</v>
      </c>
    </row>
    <row r="861" spans="1:9" s="2" customFormat="1" x14ac:dyDescent="0.2">
      <c r="A861" s="388" t="s">
        <v>131</v>
      </c>
      <c r="B861" s="386">
        <v>10748535000</v>
      </c>
      <c r="C861" s="386">
        <v>5580414961.4200001</v>
      </c>
      <c r="D861" s="386">
        <v>2048190229.1199999</v>
      </c>
      <c r="E861" s="386">
        <v>1995857747.1199999</v>
      </c>
      <c r="F861" s="203">
        <v>5168120038.5799999</v>
      </c>
      <c r="G861" s="204">
        <v>51.917912175194104</v>
      </c>
      <c r="H861" s="204">
        <v>19.055529233704871</v>
      </c>
      <c r="I861" s="395">
        <v>18.568649096086119</v>
      </c>
    </row>
    <row r="862" spans="1:9" s="2" customFormat="1" x14ac:dyDescent="0.2">
      <c r="A862" s="389" t="s">
        <v>1653</v>
      </c>
      <c r="B862" s="386">
        <v>10748535000</v>
      </c>
      <c r="C862" s="386">
        <v>5580414961.4200001</v>
      </c>
      <c r="D862" s="386">
        <v>2048190229.1199999</v>
      </c>
      <c r="E862" s="386">
        <v>1995857747.1199999</v>
      </c>
      <c r="F862" s="203">
        <v>5168120038.5799999</v>
      </c>
      <c r="G862" s="204">
        <v>51.917912175194104</v>
      </c>
      <c r="H862" s="204">
        <v>19.055529233704871</v>
      </c>
      <c r="I862" s="395">
        <v>18.568649096086119</v>
      </c>
    </row>
    <row r="863" spans="1:9" s="2" customFormat="1" x14ac:dyDescent="0.2">
      <c r="A863" s="390" t="s">
        <v>296</v>
      </c>
      <c r="B863" s="391">
        <v>6510000624</v>
      </c>
      <c r="C863" s="391">
        <v>2274876479.75</v>
      </c>
      <c r="D863" s="391">
        <v>260858993.33000001</v>
      </c>
      <c r="E863" s="391">
        <v>236100063.33000001</v>
      </c>
      <c r="F863" s="165">
        <v>4235124144.25</v>
      </c>
      <c r="G863" s="166">
        <v>34.944335817163505</v>
      </c>
      <c r="H863" s="166">
        <v>4.0070502047005645</v>
      </c>
      <c r="I863" s="166">
        <v>3.6267287357789968</v>
      </c>
    </row>
    <row r="864" spans="1:9" s="2" customFormat="1" ht="22.5" x14ac:dyDescent="0.2">
      <c r="A864" s="390" t="s">
        <v>321</v>
      </c>
      <c r="B864" s="391">
        <v>4238534376</v>
      </c>
      <c r="C864" s="391">
        <v>3305538481.6700001</v>
      </c>
      <c r="D864" s="391">
        <v>1787331235.79</v>
      </c>
      <c r="E864" s="391">
        <v>1759757683.79</v>
      </c>
      <c r="F864" s="165">
        <v>932995894.32999992</v>
      </c>
      <c r="G864" s="166">
        <v>77.987770970717264</v>
      </c>
      <c r="H864" s="166">
        <v>42.168614837960675</v>
      </c>
      <c r="I864" s="166">
        <v>41.518070344181631</v>
      </c>
    </row>
    <row r="865" spans="1:9" s="394" customFormat="1" x14ac:dyDescent="0.2">
      <c r="A865" s="387" t="s">
        <v>322</v>
      </c>
      <c r="B865" s="386">
        <v>41201998865</v>
      </c>
      <c r="C865" s="386">
        <v>24804715037.550003</v>
      </c>
      <c r="D865" s="386">
        <v>15759671844.989998</v>
      </c>
      <c r="E865" s="386">
        <v>15749856129.989998</v>
      </c>
      <c r="F865" s="203">
        <v>16397283827.449997</v>
      </c>
      <c r="G865" s="204">
        <v>60.202698220597618</v>
      </c>
      <c r="H865" s="204">
        <v>38.249774960256651</v>
      </c>
      <c r="I865" s="204">
        <v>38.225951565104964</v>
      </c>
    </row>
    <row r="866" spans="1:9" s="2" customFormat="1" x14ac:dyDescent="0.2">
      <c r="A866" s="388" t="s">
        <v>109</v>
      </c>
      <c r="B866" s="386">
        <v>22314965000</v>
      </c>
      <c r="C866" s="386">
        <v>12677089082.49</v>
      </c>
      <c r="D866" s="386">
        <v>11668828013.02</v>
      </c>
      <c r="E866" s="386">
        <v>11668828013.02</v>
      </c>
      <c r="F866" s="161">
        <v>9637875917.5100002</v>
      </c>
      <c r="G866" s="162">
        <v>56.809809392441345</v>
      </c>
      <c r="H866" s="162">
        <v>52.291491440923167</v>
      </c>
      <c r="I866" s="396">
        <v>52.291491440923167</v>
      </c>
    </row>
    <row r="867" spans="1:9" s="2" customFormat="1" x14ac:dyDescent="0.2">
      <c r="A867" s="389" t="s">
        <v>28</v>
      </c>
      <c r="B867" s="386">
        <v>18184236000</v>
      </c>
      <c r="C867" s="386">
        <v>9926364752</v>
      </c>
      <c r="D867" s="386">
        <v>9926364752</v>
      </c>
      <c r="E867" s="386">
        <v>9926364752</v>
      </c>
      <c r="F867" s="161">
        <v>8257871248</v>
      </c>
      <c r="G867" s="162">
        <v>54.587747057396307</v>
      </c>
      <c r="H867" s="162">
        <v>54.587747057396307</v>
      </c>
      <c r="I867" s="396">
        <v>54.587747057396307</v>
      </c>
    </row>
    <row r="868" spans="1:9" s="2" customFormat="1" x14ac:dyDescent="0.2">
      <c r="A868" s="390" t="s">
        <v>110</v>
      </c>
      <c r="B868" s="391">
        <v>12075351000</v>
      </c>
      <c r="C868" s="391">
        <v>6427228847</v>
      </c>
      <c r="D868" s="391">
        <v>6427228847</v>
      </c>
      <c r="E868" s="391">
        <v>6427228847</v>
      </c>
      <c r="F868" s="202">
        <v>5648122153</v>
      </c>
      <c r="G868" s="168">
        <v>53.226020899930781</v>
      </c>
      <c r="H868" s="168">
        <v>53.226020899930781</v>
      </c>
      <c r="I868" s="168">
        <v>53.226020899930781</v>
      </c>
    </row>
    <row r="869" spans="1:9" s="2" customFormat="1" x14ac:dyDescent="0.2">
      <c r="A869" s="390" t="s">
        <v>111</v>
      </c>
      <c r="B869" s="391">
        <v>4495319000</v>
      </c>
      <c r="C869" s="391">
        <v>2591274965</v>
      </c>
      <c r="D869" s="391">
        <v>2591274965</v>
      </c>
      <c r="E869" s="391">
        <v>2591274965</v>
      </c>
      <c r="F869" s="167">
        <v>1904044035</v>
      </c>
      <c r="G869" s="166">
        <v>57.643850525402087</v>
      </c>
      <c r="H869" s="166">
        <v>57.643850525402087</v>
      </c>
      <c r="I869" s="166">
        <v>57.643850525402087</v>
      </c>
    </row>
    <row r="870" spans="1:9" s="2" customFormat="1" x14ac:dyDescent="0.2">
      <c r="A870" s="390" t="s">
        <v>112</v>
      </c>
      <c r="B870" s="391">
        <v>1613566000</v>
      </c>
      <c r="C870" s="391">
        <v>907860940</v>
      </c>
      <c r="D870" s="391">
        <v>907860940</v>
      </c>
      <c r="E870" s="391">
        <v>907860940</v>
      </c>
      <c r="F870" s="165">
        <v>705705060</v>
      </c>
      <c r="G870" s="166">
        <v>56.264258171032353</v>
      </c>
      <c r="H870" s="166">
        <v>56.264258171032353</v>
      </c>
      <c r="I870" s="166">
        <v>56.264258171032353</v>
      </c>
    </row>
    <row r="871" spans="1:9" s="2" customFormat="1" x14ac:dyDescent="0.2">
      <c r="A871" s="389" t="s">
        <v>29</v>
      </c>
      <c r="B871" s="386">
        <v>2792306000</v>
      </c>
      <c r="C871" s="386">
        <v>2268272302.4899998</v>
      </c>
      <c r="D871" s="386">
        <v>1260011233.02</v>
      </c>
      <c r="E871" s="386">
        <v>1260011233.02</v>
      </c>
      <c r="F871" s="203">
        <v>524033697.51000023</v>
      </c>
      <c r="G871" s="204">
        <v>81.23294160776075</v>
      </c>
      <c r="H871" s="204">
        <v>45.12439657473071</v>
      </c>
      <c r="I871" s="204">
        <v>45.12439657473071</v>
      </c>
    </row>
    <row r="872" spans="1:9" s="2" customFormat="1" x14ac:dyDescent="0.2">
      <c r="A872" s="390" t="s">
        <v>113</v>
      </c>
      <c r="B872" s="391">
        <v>2792306000</v>
      </c>
      <c r="C872" s="391">
        <v>2268272302.4899998</v>
      </c>
      <c r="D872" s="391">
        <v>1260011233.02</v>
      </c>
      <c r="E872" s="391">
        <v>1260011233.02</v>
      </c>
      <c r="F872" s="202">
        <v>524033697.51000023</v>
      </c>
      <c r="G872" s="168">
        <v>81.23294160776075</v>
      </c>
      <c r="H872" s="168">
        <v>45.12439657473071</v>
      </c>
      <c r="I872" s="168">
        <v>45.12439657473071</v>
      </c>
    </row>
    <row r="873" spans="1:9" s="2" customFormat="1" x14ac:dyDescent="0.2">
      <c r="A873" s="389" t="s">
        <v>30</v>
      </c>
      <c r="B873" s="386">
        <v>1123075000</v>
      </c>
      <c r="C873" s="386">
        <v>371684028</v>
      </c>
      <c r="D873" s="386">
        <v>371684028</v>
      </c>
      <c r="E873" s="386">
        <v>371684028</v>
      </c>
      <c r="F873" s="203">
        <v>751390972</v>
      </c>
      <c r="G873" s="204">
        <v>33.095209847962067</v>
      </c>
      <c r="H873" s="204">
        <v>33.095209847962067</v>
      </c>
      <c r="I873" s="395">
        <v>33.095209847962067</v>
      </c>
    </row>
    <row r="874" spans="1:9" s="2" customFormat="1" x14ac:dyDescent="0.2">
      <c r="A874" s="390" t="s">
        <v>115</v>
      </c>
      <c r="B874" s="391">
        <v>341704000</v>
      </c>
      <c r="C874" s="391">
        <v>0</v>
      </c>
      <c r="D874" s="391">
        <v>0</v>
      </c>
      <c r="E874" s="391">
        <v>0</v>
      </c>
      <c r="F874" s="202">
        <v>341704000</v>
      </c>
      <c r="G874" s="168">
        <v>0</v>
      </c>
      <c r="H874" s="168">
        <v>0</v>
      </c>
      <c r="I874" s="168">
        <v>0</v>
      </c>
    </row>
    <row r="875" spans="1:9" s="2" customFormat="1" x14ac:dyDescent="0.2">
      <c r="A875" s="390" t="s">
        <v>118</v>
      </c>
      <c r="B875" s="391">
        <v>118909000</v>
      </c>
      <c r="C875" s="391">
        <v>23917385</v>
      </c>
      <c r="D875" s="391">
        <v>23917385</v>
      </c>
      <c r="E875" s="391">
        <v>23917385</v>
      </c>
      <c r="F875" s="165">
        <v>94991615</v>
      </c>
      <c r="G875" s="166">
        <v>20.114024169743249</v>
      </c>
      <c r="H875" s="166">
        <v>20.114024169743249</v>
      </c>
      <c r="I875" s="166">
        <v>20.114024169743249</v>
      </c>
    </row>
    <row r="876" spans="1:9" s="2" customFormat="1" x14ac:dyDescent="0.2">
      <c r="A876" s="390" t="s">
        <v>301</v>
      </c>
      <c r="B876" s="391">
        <v>139772000</v>
      </c>
      <c r="C876" s="391">
        <v>96121095</v>
      </c>
      <c r="D876" s="391">
        <v>96121095</v>
      </c>
      <c r="E876" s="391">
        <v>96121095</v>
      </c>
      <c r="F876" s="165">
        <v>43650905</v>
      </c>
      <c r="G876" s="166">
        <v>68.769921729674039</v>
      </c>
      <c r="H876" s="166">
        <v>68.769921729674039</v>
      </c>
      <c r="I876" s="166">
        <v>68.769921729674039</v>
      </c>
    </row>
    <row r="877" spans="1:9" s="2" customFormat="1" x14ac:dyDescent="0.2">
      <c r="A877" s="390" t="s">
        <v>123</v>
      </c>
      <c r="B877" s="391">
        <v>285569000</v>
      </c>
      <c r="C877" s="391">
        <v>251645548</v>
      </c>
      <c r="D877" s="391">
        <v>251645548</v>
      </c>
      <c r="E877" s="391">
        <v>251645548</v>
      </c>
      <c r="F877" s="165">
        <v>33923452</v>
      </c>
      <c r="G877" s="166">
        <v>88.120751201986209</v>
      </c>
      <c r="H877" s="166">
        <v>88.120751201986209</v>
      </c>
      <c r="I877" s="166">
        <v>88.120751201986209</v>
      </c>
    </row>
    <row r="878" spans="1:9" s="2" customFormat="1" x14ac:dyDescent="0.2">
      <c r="A878" s="390" t="s">
        <v>124</v>
      </c>
      <c r="B878" s="391">
        <v>237121000</v>
      </c>
      <c r="C878" s="391">
        <v>0</v>
      </c>
      <c r="D878" s="391">
        <v>0</v>
      </c>
      <c r="E878" s="391">
        <v>0</v>
      </c>
      <c r="F878" s="202">
        <v>237121000</v>
      </c>
      <c r="G878" s="168">
        <v>0</v>
      </c>
      <c r="H878" s="168">
        <v>0</v>
      </c>
      <c r="I878" s="168">
        <v>0</v>
      </c>
    </row>
    <row r="879" spans="1:9" s="2" customFormat="1" x14ac:dyDescent="0.2">
      <c r="A879" s="389" t="s">
        <v>127</v>
      </c>
      <c r="B879" s="386">
        <v>215348000</v>
      </c>
      <c r="C879" s="386">
        <v>110768000</v>
      </c>
      <c r="D879" s="386">
        <v>110768000</v>
      </c>
      <c r="E879" s="386">
        <v>110768000</v>
      </c>
      <c r="F879" s="203">
        <v>104580000</v>
      </c>
      <c r="G879" s="204">
        <v>51.436744246521904</v>
      </c>
      <c r="H879" s="204">
        <v>51.436744246521904</v>
      </c>
      <c r="I879" s="395">
        <v>51.436744246521904</v>
      </c>
    </row>
    <row r="880" spans="1:9" s="2" customFormat="1" x14ac:dyDescent="0.2">
      <c r="A880" s="390" t="s">
        <v>128</v>
      </c>
      <c r="B880" s="391">
        <v>110768000</v>
      </c>
      <c r="C880" s="391">
        <v>110768000</v>
      </c>
      <c r="D880" s="391">
        <v>110768000</v>
      </c>
      <c r="E880" s="391">
        <v>110768000</v>
      </c>
      <c r="F880" s="165">
        <v>0</v>
      </c>
      <c r="G880" s="166">
        <v>100</v>
      </c>
      <c r="H880" s="166">
        <v>100</v>
      </c>
      <c r="I880" s="166">
        <v>100</v>
      </c>
    </row>
    <row r="881" spans="1:9" s="2" customFormat="1" x14ac:dyDescent="0.2">
      <c r="A881" s="390" t="s">
        <v>130</v>
      </c>
      <c r="B881" s="391">
        <v>104580000</v>
      </c>
      <c r="C881" s="391">
        <v>0</v>
      </c>
      <c r="D881" s="391">
        <v>0</v>
      </c>
      <c r="E881" s="391">
        <v>0</v>
      </c>
      <c r="F881" s="165">
        <v>104580000</v>
      </c>
      <c r="G881" s="166">
        <v>0</v>
      </c>
      <c r="H881" s="166">
        <v>0</v>
      </c>
      <c r="I881" s="166">
        <v>0</v>
      </c>
    </row>
    <row r="882" spans="1:9" s="2" customFormat="1" x14ac:dyDescent="0.2">
      <c r="A882" s="388" t="s">
        <v>131</v>
      </c>
      <c r="B882" s="386">
        <v>18887033865</v>
      </c>
      <c r="C882" s="386">
        <v>12127625955.059999</v>
      </c>
      <c r="D882" s="386">
        <v>4090843831.9700003</v>
      </c>
      <c r="E882" s="386">
        <v>4081028116.9700003</v>
      </c>
      <c r="F882" s="161">
        <v>6759407909.9400005</v>
      </c>
      <c r="G882" s="162">
        <v>64.211384602502278</v>
      </c>
      <c r="H882" s="162">
        <v>21.659535643396278</v>
      </c>
      <c r="I882" s="162">
        <v>21.607564989506628</v>
      </c>
    </row>
    <row r="883" spans="1:9" s="394" customFormat="1" x14ac:dyDescent="0.2">
      <c r="A883" s="389" t="s">
        <v>1653</v>
      </c>
      <c r="B883" s="386">
        <v>18887033865</v>
      </c>
      <c r="C883" s="386">
        <v>12127625955.059999</v>
      </c>
      <c r="D883" s="386">
        <v>4090843831.9700003</v>
      </c>
      <c r="E883" s="386">
        <v>4081028116.9700003</v>
      </c>
      <c r="F883" s="161">
        <v>6759407909.9400005</v>
      </c>
      <c r="G883" s="162">
        <v>64.211384602502278</v>
      </c>
      <c r="H883" s="162">
        <v>21.659535643396278</v>
      </c>
      <c r="I883" s="162">
        <v>21.607564989506628</v>
      </c>
    </row>
    <row r="884" spans="1:9" s="2" customFormat="1" x14ac:dyDescent="0.2">
      <c r="A884" s="390" t="s">
        <v>296</v>
      </c>
      <c r="B884" s="391">
        <v>2809804294</v>
      </c>
      <c r="C884" s="391">
        <v>1780563826.28</v>
      </c>
      <c r="D884" s="391">
        <v>809535143.34000003</v>
      </c>
      <c r="E884" s="391">
        <v>809535143.34000003</v>
      </c>
      <c r="F884" s="202">
        <v>1029240467.72</v>
      </c>
      <c r="G884" s="168">
        <v>63.36967418272441</v>
      </c>
      <c r="H884" s="168">
        <v>28.811086418675679</v>
      </c>
      <c r="I884" s="168">
        <v>28.811086418675679</v>
      </c>
    </row>
    <row r="885" spans="1:9" s="2" customFormat="1" ht="22.5" x14ac:dyDescent="0.2">
      <c r="A885" s="390" t="s">
        <v>323</v>
      </c>
      <c r="B885" s="391">
        <v>1839450277</v>
      </c>
      <c r="C885" s="391">
        <v>902553716.98000002</v>
      </c>
      <c r="D885" s="391">
        <v>298668202.24000001</v>
      </c>
      <c r="E885" s="391">
        <v>297270487.24000001</v>
      </c>
      <c r="F885" s="165">
        <v>936896560.01999998</v>
      </c>
      <c r="G885" s="166">
        <v>49.066491672283455</v>
      </c>
      <c r="H885" s="166">
        <v>16.236818465520283</v>
      </c>
      <c r="I885" s="166">
        <v>16.160832992171173</v>
      </c>
    </row>
    <row r="886" spans="1:9" s="2" customFormat="1" ht="22.5" x14ac:dyDescent="0.2">
      <c r="A886" s="390" t="s">
        <v>324</v>
      </c>
      <c r="B886" s="391">
        <v>4652879947</v>
      </c>
      <c r="C886" s="391">
        <v>2774449366.5599999</v>
      </c>
      <c r="D886" s="391">
        <v>663320433.79999995</v>
      </c>
      <c r="E886" s="391">
        <v>654902433.79999995</v>
      </c>
      <c r="F886" s="165">
        <v>1878430580.4400001</v>
      </c>
      <c r="G886" s="166">
        <v>59.628647163975486</v>
      </c>
      <c r="H886" s="166">
        <v>14.256126127382327</v>
      </c>
      <c r="I886" s="166">
        <v>14.075205921060915</v>
      </c>
    </row>
    <row r="887" spans="1:9" s="2" customFormat="1" ht="22.5" x14ac:dyDescent="0.2">
      <c r="A887" s="390" t="s">
        <v>325</v>
      </c>
      <c r="B887" s="391">
        <v>4652879947</v>
      </c>
      <c r="C887" s="391">
        <v>2991696960</v>
      </c>
      <c r="D887" s="391">
        <v>1422847339.3800001</v>
      </c>
      <c r="E887" s="391">
        <v>1422847339.3800001</v>
      </c>
      <c r="F887" s="165">
        <v>1661182987</v>
      </c>
      <c r="G887" s="166">
        <v>64.297746644611635</v>
      </c>
      <c r="H887" s="166">
        <v>30.579928035697503</v>
      </c>
      <c r="I887" s="166">
        <v>30.579928035697503</v>
      </c>
    </row>
    <row r="888" spans="1:9" s="2" customFormat="1" ht="22.5" x14ac:dyDescent="0.2">
      <c r="A888" s="390" t="s">
        <v>326</v>
      </c>
      <c r="B888" s="391">
        <v>4479271094</v>
      </c>
      <c r="C888" s="391">
        <v>3267019933.2399998</v>
      </c>
      <c r="D888" s="391">
        <v>788476727.47000003</v>
      </c>
      <c r="E888" s="391">
        <v>788476727.47000003</v>
      </c>
      <c r="F888" s="202">
        <v>1212251160.7600002</v>
      </c>
      <c r="G888" s="168">
        <v>72.936418999425712</v>
      </c>
      <c r="H888" s="168">
        <v>17.602790965837446</v>
      </c>
      <c r="I888" s="168">
        <v>17.602790965837446</v>
      </c>
    </row>
    <row r="889" spans="1:9" s="2" customFormat="1" x14ac:dyDescent="0.2">
      <c r="A889" s="390" t="s">
        <v>327</v>
      </c>
      <c r="B889" s="391">
        <v>452748306</v>
      </c>
      <c r="C889" s="391">
        <v>411342152</v>
      </c>
      <c r="D889" s="391">
        <v>107995985.74000001</v>
      </c>
      <c r="E889" s="391">
        <v>107995985.74000001</v>
      </c>
      <c r="F889" s="202">
        <v>41406154</v>
      </c>
      <c r="G889" s="168">
        <v>90.854487261184801</v>
      </c>
      <c r="H889" s="168">
        <v>23.853426795593581</v>
      </c>
      <c r="I889" s="168">
        <v>23.853426795593581</v>
      </c>
    </row>
    <row r="890" spans="1:9" s="2" customFormat="1" x14ac:dyDescent="0.2">
      <c r="A890" s="392" t="s">
        <v>87</v>
      </c>
      <c r="B890" s="393">
        <v>1202466000000</v>
      </c>
      <c r="C890" s="393">
        <v>771813476481.35999</v>
      </c>
      <c r="D890" s="393">
        <v>592020464063.81006</v>
      </c>
      <c r="E890" s="393">
        <v>589338303478.79004</v>
      </c>
      <c r="F890" s="161">
        <v>430652523518.64001</v>
      </c>
      <c r="G890" s="162">
        <v>64.185887707540999</v>
      </c>
      <c r="H890" s="162">
        <v>49.233863083347892</v>
      </c>
      <c r="I890" s="396">
        <v>49.010808079296211</v>
      </c>
    </row>
    <row r="891" spans="1:9" s="394" customFormat="1" x14ac:dyDescent="0.2">
      <c r="A891" s="387" t="s">
        <v>328</v>
      </c>
      <c r="B891" s="386">
        <v>482365000000</v>
      </c>
      <c r="C891" s="386">
        <v>255525434482.92999</v>
      </c>
      <c r="D891" s="386">
        <v>215644353224.47</v>
      </c>
      <c r="E891" s="386">
        <v>213623134746.47</v>
      </c>
      <c r="F891" s="161">
        <v>226839565517.07001</v>
      </c>
      <c r="G891" s="162">
        <v>52.973460861159083</v>
      </c>
      <c r="H891" s="162">
        <v>44.705638515329674</v>
      </c>
      <c r="I891" s="162">
        <v>44.286615891797702</v>
      </c>
    </row>
    <row r="892" spans="1:9" s="2" customFormat="1" x14ac:dyDescent="0.2">
      <c r="A892" s="388" t="s">
        <v>109</v>
      </c>
      <c r="B892" s="386">
        <v>381259000000</v>
      </c>
      <c r="C892" s="386">
        <v>216613003140.48999</v>
      </c>
      <c r="D892" s="386">
        <v>200931041310.89999</v>
      </c>
      <c r="E892" s="386">
        <v>198909822832.89999</v>
      </c>
      <c r="F892" s="203">
        <v>164645996859.51001</v>
      </c>
      <c r="G892" s="204">
        <v>56.815184202993244</v>
      </c>
      <c r="H892" s="204">
        <v>52.701979838089066</v>
      </c>
      <c r="I892" s="395">
        <v>52.171836686583141</v>
      </c>
    </row>
    <row r="893" spans="1:9" s="2" customFormat="1" x14ac:dyDescent="0.2">
      <c r="A893" s="389" t="s">
        <v>28</v>
      </c>
      <c r="B893" s="386">
        <v>257366000000</v>
      </c>
      <c r="C893" s="386">
        <v>152729149468</v>
      </c>
      <c r="D893" s="386">
        <v>152729149468</v>
      </c>
      <c r="E893" s="386">
        <v>152729149468</v>
      </c>
      <c r="F893" s="203">
        <v>104636850532</v>
      </c>
      <c r="G893" s="204">
        <v>59.343172551152833</v>
      </c>
      <c r="H893" s="204">
        <v>59.343172551152833</v>
      </c>
      <c r="I893" s="395">
        <v>59.343172551152833</v>
      </c>
    </row>
    <row r="894" spans="1:9" s="2" customFormat="1" x14ac:dyDescent="0.2">
      <c r="A894" s="390" t="s">
        <v>110</v>
      </c>
      <c r="B894" s="391">
        <v>182306000000</v>
      </c>
      <c r="C894" s="391">
        <v>105565894634</v>
      </c>
      <c r="D894" s="391">
        <v>105565894634</v>
      </c>
      <c r="E894" s="391">
        <v>105565894634</v>
      </c>
      <c r="F894" s="165">
        <v>76740105366</v>
      </c>
      <c r="G894" s="166">
        <v>57.905880571127668</v>
      </c>
      <c r="H894" s="166">
        <v>57.905880571127668</v>
      </c>
      <c r="I894" s="166">
        <v>57.905880571127668</v>
      </c>
    </row>
    <row r="895" spans="1:9" s="2" customFormat="1" x14ac:dyDescent="0.2">
      <c r="A895" s="390" t="s">
        <v>111</v>
      </c>
      <c r="B895" s="391">
        <v>62285000000</v>
      </c>
      <c r="C895" s="391">
        <v>43764319389</v>
      </c>
      <c r="D895" s="391">
        <v>43764319389</v>
      </c>
      <c r="E895" s="391">
        <v>43764319389</v>
      </c>
      <c r="F895" s="165">
        <v>18520680611</v>
      </c>
      <c r="G895" s="166">
        <v>70.264621319739902</v>
      </c>
      <c r="H895" s="166">
        <v>70.264621319739902</v>
      </c>
      <c r="I895" s="166">
        <v>70.264621319739902</v>
      </c>
    </row>
    <row r="896" spans="1:9" s="2" customFormat="1" x14ac:dyDescent="0.2">
      <c r="A896" s="390" t="s">
        <v>112</v>
      </c>
      <c r="B896" s="391">
        <v>12775000000</v>
      </c>
      <c r="C896" s="391">
        <v>3398935445</v>
      </c>
      <c r="D896" s="391">
        <v>3398935445</v>
      </c>
      <c r="E896" s="391">
        <v>3398935445</v>
      </c>
      <c r="F896" s="165">
        <v>9376064555</v>
      </c>
      <c r="G896" s="166">
        <v>26.606148297455967</v>
      </c>
      <c r="H896" s="166">
        <v>26.606148297455967</v>
      </c>
      <c r="I896" s="166">
        <v>26.606148297455967</v>
      </c>
    </row>
    <row r="897" spans="1:9" s="2" customFormat="1" x14ac:dyDescent="0.2">
      <c r="A897" s="389" t="s">
        <v>29</v>
      </c>
      <c r="B897" s="386">
        <v>72553000000</v>
      </c>
      <c r="C897" s="386">
        <v>60714505318.839996</v>
      </c>
      <c r="D897" s="386">
        <v>45675815692.25</v>
      </c>
      <c r="E897" s="386">
        <v>43743310548.25</v>
      </c>
      <c r="F897" s="203">
        <v>11838494681.160004</v>
      </c>
      <c r="G897" s="204">
        <v>83.682970130580401</v>
      </c>
      <c r="H897" s="204">
        <v>62.955102741788757</v>
      </c>
      <c r="I897" s="395">
        <v>60.291525571995642</v>
      </c>
    </row>
    <row r="898" spans="1:9" s="2" customFormat="1" x14ac:dyDescent="0.2">
      <c r="A898" s="390" t="s">
        <v>113</v>
      </c>
      <c r="B898" s="391">
        <v>72553000000</v>
      </c>
      <c r="C898" s="391">
        <v>60714505318.839996</v>
      </c>
      <c r="D898" s="391">
        <v>45675815692.25</v>
      </c>
      <c r="E898" s="391">
        <v>43743310548.25</v>
      </c>
      <c r="F898" s="202">
        <v>11838494681.160004</v>
      </c>
      <c r="G898" s="168">
        <v>83.682970130580401</v>
      </c>
      <c r="H898" s="168">
        <v>62.955102741788757</v>
      </c>
      <c r="I898" s="168">
        <v>60.291525571995642</v>
      </c>
    </row>
    <row r="899" spans="1:9" s="2" customFormat="1" x14ac:dyDescent="0.2">
      <c r="A899" s="389" t="s">
        <v>30</v>
      </c>
      <c r="B899" s="386">
        <v>49915000000</v>
      </c>
      <c r="C899" s="386">
        <v>2803225453.6500001</v>
      </c>
      <c r="D899" s="386">
        <v>2159953250.6500001</v>
      </c>
      <c r="E899" s="386">
        <v>2071239916.6500001</v>
      </c>
      <c r="F899" s="203">
        <v>47111774546.349998</v>
      </c>
      <c r="G899" s="204">
        <v>5.6159981040769313</v>
      </c>
      <c r="H899" s="204">
        <v>4.3272628481418414</v>
      </c>
      <c r="I899" s="204">
        <v>4.1495340411699893</v>
      </c>
    </row>
    <row r="900" spans="1:9" s="2" customFormat="1" x14ac:dyDescent="0.2">
      <c r="A900" s="390" t="s">
        <v>115</v>
      </c>
      <c r="B900" s="391">
        <v>38763000000</v>
      </c>
      <c r="C900" s="391">
        <v>0</v>
      </c>
      <c r="D900" s="391">
        <v>0</v>
      </c>
      <c r="E900" s="391">
        <v>0</v>
      </c>
      <c r="F900" s="202">
        <v>38763000000</v>
      </c>
      <c r="G900" s="168">
        <v>0</v>
      </c>
      <c r="H900" s="168">
        <v>0</v>
      </c>
      <c r="I900" s="168">
        <v>0</v>
      </c>
    </row>
    <row r="901" spans="1:9" s="2" customFormat="1" x14ac:dyDescent="0.2">
      <c r="A901" s="390" t="s">
        <v>118</v>
      </c>
      <c r="B901" s="391">
        <v>628000000</v>
      </c>
      <c r="C901" s="391">
        <v>205210324</v>
      </c>
      <c r="D901" s="391">
        <v>169831066</v>
      </c>
      <c r="E901" s="391">
        <v>169831066</v>
      </c>
      <c r="F901" s="165">
        <v>422789676</v>
      </c>
      <c r="G901" s="166">
        <v>32.676803184713378</v>
      </c>
      <c r="H901" s="166">
        <v>27.04316337579618</v>
      </c>
      <c r="I901" s="166">
        <v>27.04316337579618</v>
      </c>
    </row>
    <row r="902" spans="1:9" s="2" customFormat="1" x14ac:dyDescent="0.2">
      <c r="A902" s="390" t="s">
        <v>123</v>
      </c>
      <c r="B902" s="391">
        <v>524000000</v>
      </c>
      <c r="C902" s="391">
        <v>498191603.64999998</v>
      </c>
      <c r="D902" s="391">
        <v>498191603.64999998</v>
      </c>
      <c r="E902" s="391">
        <v>498191603.64999998</v>
      </c>
      <c r="F902" s="165">
        <v>25808396.350000024</v>
      </c>
      <c r="G902" s="166">
        <v>95.074733520992368</v>
      </c>
      <c r="H902" s="166">
        <v>95.074733520992368</v>
      </c>
      <c r="I902" s="166">
        <v>95.074733520992368</v>
      </c>
    </row>
    <row r="903" spans="1:9" s="2" customFormat="1" ht="22.5" x14ac:dyDescent="0.2">
      <c r="A903" s="390" t="s">
        <v>329</v>
      </c>
      <c r="B903" s="391">
        <v>10000000000</v>
      </c>
      <c r="C903" s="391">
        <v>2099823526</v>
      </c>
      <c r="D903" s="391">
        <v>1491930581</v>
      </c>
      <c r="E903" s="391">
        <v>1403217247</v>
      </c>
      <c r="F903" s="165">
        <v>7900176474</v>
      </c>
      <c r="G903" s="166">
        <v>20.998235260000001</v>
      </c>
      <c r="H903" s="166">
        <v>14.919305809999999</v>
      </c>
      <c r="I903" s="166">
        <v>14.032172470000001</v>
      </c>
    </row>
    <row r="904" spans="1:9" s="2" customFormat="1" x14ac:dyDescent="0.2">
      <c r="A904" s="389" t="s">
        <v>127</v>
      </c>
      <c r="B904" s="386">
        <v>1425000000</v>
      </c>
      <c r="C904" s="386">
        <v>366122900</v>
      </c>
      <c r="D904" s="386">
        <v>366122900</v>
      </c>
      <c r="E904" s="386">
        <v>366122900</v>
      </c>
      <c r="F904" s="203">
        <v>1058877100</v>
      </c>
      <c r="G904" s="204">
        <v>25.692835087719295</v>
      </c>
      <c r="H904" s="204">
        <v>25.692835087719295</v>
      </c>
      <c r="I904" s="395">
        <v>25.692835087719295</v>
      </c>
    </row>
    <row r="905" spans="1:9" s="2" customFormat="1" x14ac:dyDescent="0.2">
      <c r="A905" s="390" t="s">
        <v>128</v>
      </c>
      <c r="B905" s="391">
        <v>445000000</v>
      </c>
      <c r="C905" s="391">
        <v>366122900</v>
      </c>
      <c r="D905" s="391">
        <v>366122900</v>
      </c>
      <c r="E905" s="391">
        <v>366122900</v>
      </c>
      <c r="F905" s="165">
        <v>78877100</v>
      </c>
      <c r="G905" s="166">
        <v>82.27480898876405</v>
      </c>
      <c r="H905" s="166">
        <v>82.27480898876405</v>
      </c>
      <c r="I905" s="166">
        <v>82.27480898876405</v>
      </c>
    </row>
    <row r="906" spans="1:9" s="2" customFormat="1" x14ac:dyDescent="0.2">
      <c r="A906" s="390" t="s">
        <v>130</v>
      </c>
      <c r="B906" s="391">
        <v>980000000</v>
      </c>
      <c r="C906" s="391">
        <v>0</v>
      </c>
      <c r="D906" s="391">
        <v>0</v>
      </c>
      <c r="E906" s="391">
        <v>0</v>
      </c>
      <c r="F906" s="165">
        <v>980000000</v>
      </c>
      <c r="G906" s="166">
        <v>0</v>
      </c>
      <c r="H906" s="166">
        <v>0</v>
      </c>
      <c r="I906" s="166">
        <v>0</v>
      </c>
    </row>
    <row r="907" spans="1:9" s="2" customFormat="1" x14ac:dyDescent="0.2">
      <c r="A907" s="388" t="s">
        <v>330</v>
      </c>
      <c r="B907" s="386">
        <v>1106000000</v>
      </c>
      <c r="C907" s="386">
        <v>0</v>
      </c>
      <c r="D907" s="386">
        <v>0</v>
      </c>
      <c r="E907" s="386">
        <v>0</v>
      </c>
      <c r="F907" s="203">
        <v>1106000000</v>
      </c>
      <c r="G907" s="204">
        <v>0</v>
      </c>
      <c r="H907" s="204">
        <v>0</v>
      </c>
      <c r="I907" s="395">
        <v>0</v>
      </c>
    </row>
    <row r="908" spans="1:9" s="2" customFormat="1" x14ac:dyDescent="0.2">
      <c r="A908" s="389" t="s">
        <v>41</v>
      </c>
      <c r="B908" s="386">
        <v>1106000000</v>
      </c>
      <c r="C908" s="386">
        <v>0</v>
      </c>
      <c r="D908" s="386">
        <v>0</v>
      </c>
      <c r="E908" s="386">
        <v>0</v>
      </c>
      <c r="F908" s="203">
        <v>1106000000</v>
      </c>
      <c r="G908" s="204">
        <v>0</v>
      </c>
      <c r="H908" s="204">
        <v>0</v>
      </c>
      <c r="I908" s="395">
        <v>0</v>
      </c>
    </row>
    <row r="909" spans="1:9" s="2" customFormat="1" x14ac:dyDescent="0.2">
      <c r="A909" s="390" t="s">
        <v>331</v>
      </c>
      <c r="B909" s="391">
        <v>1106000000</v>
      </c>
      <c r="C909" s="391">
        <v>0</v>
      </c>
      <c r="D909" s="391">
        <v>0</v>
      </c>
      <c r="E909" s="391">
        <v>0</v>
      </c>
      <c r="F909" s="202">
        <v>1106000000</v>
      </c>
      <c r="G909" s="168">
        <v>0</v>
      </c>
      <c r="H909" s="168">
        <v>0</v>
      </c>
      <c r="I909" s="168">
        <v>0</v>
      </c>
    </row>
    <row r="910" spans="1:9" s="394" customFormat="1" x14ac:dyDescent="0.2">
      <c r="A910" s="388" t="s">
        <v>131</v>
      </c>
      <c r="B910" s="386">
        <v>100000000000</v>
      </c>
      <c r="C910" s="386">
        <v>38912431342.440002</v>
      </c>
      <c r="D910" s="386">
        <v>14713311913.57</v>
      </c>
      <c r="E910" s="386">
        <v>14713311913.57</v>
      </c>
      <c r="F910" s="203">
        <v>61087568657.559998</v>
      </c>
      <c r="G910" s="204">
        <v>38.912431342440001</v>
      </c>
      <c r="H910" s="204">
        <v>14.713311913569999</v>
      </c>
      <c r="I910" s="204">
        <v>14.713311913569999</v>
      </c>
    </row>
    <row r="911" spans="1:9" s="2" customFormat="1" x14ac:dyDescent="0.2">
      <c r="A911" s="389" t="s">
        <v>1653</v>
      </c>
      <c r="B911" s="386">
        <v>100000000000</v>
      </c>
      <c r="C911" s="386">
        <v>38912431342.440002</v>
      </c>
      <c r="D911" s="386">
        <v>14713311913.57</v>
      </c>
      <c r="E911" s="386">
        <v>14713311913.57</v>
      </c>
      <c r="F911" s="203">
        <v>61087568657.559998</v>
      </c>
      <c r="G911" s="204">
        <v>38.912431342440001</v>
      </c>
      <c r="H911" s="204">
        <v>14.713311913569999</v>
      </c>
      <c r="I911" s="204">
        <v>14.713311913569999</v>
      </c>
    </row>
    <row r="912" spans="1:9" s="2" customFormat="1" x14ac:dyDescent="0.2">
      <c r="A912" s="390" t="s">
        <v>332</v>
      </c>
      <c r="B912" s="391">
        <v>2000000000</v>
      </c>
      <c r="C912" s="391">
        <v>321103205</v>
      </c>
      <c r="D912" s="391">
        <v>321103205</v>
      </c>
      <c r="E912" s="391">
        <v>321103205</v>
      </c>
      <c r="F912" s="165">
        <v>1678896795</v>
      </c>
      <c r="G912" s="166">
        <v>16.05516025</v>
      </c>
      <c r="H912" s="166">
        <v>16.05516025</v>
      </c>
      <c r="I912" s="166">
        <v>16.05516025</v>
      </c>
    </row>
    <row r="913" spans="1:9" s="2" customFormat="1" ht="11.25" customHeight="1" x14ac:dyDescent="0.2">
      <c r="A913" s="390" t="s">
        <v>333</v>
      </c>
      <c r="B913" s="391">
        <v>45000000000</v>
      </c>
      <c r="C913" s="391">
        <v>31361740483</v>
      </c>
      <c r="D913" s="391">
        <v>11213943081.530001</v>
      </c>
      <c r="E913" s="391">
        <v>11213943081.530001</v>
      </c>
      <c r="F913" s="165">
        <v>13638259517</v>
      </c>
      <c r="G913" s="166">
        <v>69.692756628888887</v>
      </c>
      <c r="H913" s="166">
        <v>24.919873514511114</v>
      </c>
      <c r="I913" s="166">
        <v>24.919873514511114</v>
      </c>
    </row>
    <row r="914" spans="1:9" s="2" customFormat="1" x14ac:dyDescent="0.2">
      <c r="A914" s="390" t="s">
        <v>334</v>
      </c>
      <c r="B914" s="391">
        <v>26000000000</v>
      </c>
      <c r="C914" s="391">
        <v>3158385724.4400001</v>
      </c>
      <c r="D914" s="391">
        <v>712016010.03999996</v>
      </c>
      <c r="E914" s="391">
        <v>712016010.03999996</v>
      </c>
      <c r="F914" s="165">
        <v>22841614275.560001</v>
      </c>
      <c r="G914" s="166">
        <v>12.147637401692309</v>
      </c>
      <c r="H914" s="166">
        <v>2.7385231155384613</v>
      </c>
      <c r="I914" s="166">
        <v>2.7385231155384613</v>
      </c>
    </row>
    <row r="915" spans="1:9" s="2" customFormat="1" x14ac:dyDescent="0.2">
      <c r="A915" s="390" t="s">
        <v>335</v>
      </c>
      <c r="B915" s="391">
        <v>8000000000</v>
      </c>
      <c r="C915" s="391">
        <v>3638962197</v>
      </c>
      <c r="D915" s="391">
        <v>2145831217</v>
      </c>
      <c r="E915" s="391">
        <v>2145831217</v>
      </c>
      <c r="F915" s="202">
        <v>4361037803</v>
      </c>
      <c r="G915" s="168">
        <v>45.487027462500002</v>
      </c>
      <c r="H915" s="168">
        <v>26.822890212499999</v>
      </c>
      <c r="I915" s="168">
        <v>26.822890212499999</v>
      </c>
    </row>
    <row r="916" spans="1:9" s="2" customFormat="1" x14ac:dyDescent="0.2">
      <c r="A916" s="390" t="s">
        <v>336</v>
      </c>
      <c r="B916" s="391">
        <v>12000000000</v>
      </c>
      <c r="C916" s="391">
        <v>395906400</v>
      </c>
      <c r="D916" s="391">
        <v>299085067</v>
      </c>
      <c r="E916" s="391">
        <v>299085067</v>
      </c>
      <c r="F916" s="202">
        <v>11604093600</v>
      </c>
      <c r="G916" s="168">
        <v>3.29922</v>
      </c>
      <c r="H916" s="168">
        <v>2.4923755583333334</v>
      </c>
      <c r="I916" s="168">
        <v>2.4923755583333334</v>
      </c>
    </row>
    <row r="917" spans="1:9" s="2" customFormat="1" x14ac:dyDescent="0.2">
      <c r="A917" s="390" t="s">
        <v>337</v>
      </c>
      <c r="B917" s="391">
        <v>7000000000</v>
      </c>
      <c r="C917" s="391">
        <v>36333333</v>
      </c>
      <c r="D917" s="391">
        <v>21333333</v>
      </c>
      <c r="E917" s="391">
        <v>21333333</v>
      </c>
      <c r="F917" s="165">
        <v>6963666667</v>
      </c>
      <c r="G917" s="166">
        <v>0.51904761428571433</v>
      </c>
      <c r="H917" s="166">
        <v>0.30476190000000003</v>
      </c>
      <c r="I917" s="166">
        <v>0.30476190000000003</v>
      </c>
    </row>
    <row r="918" spans="1:9" s="394" customFormat="1" x14ac:dyDescent="0.2">
      <c r="A918" s="387" t="s">
        <v>338</v>
      </c>
      <c r="B918" s="386">
        <v>720101000000</v>
      </c>
      <c r="C918" s="386">
        <v>516288041998.42999</v>
      </c>
      <c r="D918" s="386">
        <v>376376110839.34003</v>
      </c>
      <c r="E918" s="386">
        <v>375715168732.32001</v>
      </c>
      <c r="F918" s="203">
        <v>203812958001.57001</v>
      </c>
      <c r="G918" s="204">
        <v>71.696615057947426</v>
      </c>
      <c r="H918" s="204">
        <v>52.267127922241464</v>
      </c>
      <c r="I918" s="204">
        <v>52.175343282722842</v>
      </c>
    </row>
    <row r="919" spans="1:9" s="2" customFormat="1" x14ac:dyDescent="0.2">
      <c r="A919" s="388" t="s">
        <v>109</v>
      </c>
      <c r="B919" s="386">
        <v>557101000000</v>
      </c>
      <c r="C919" s="386">
        <v>364975425124.42999</v>
      </c>
      <c r="D919" s="386">
        <v>306259079856.34003</v>
      </c>
      <c r="E919" s="386">
        <v>305598137749.32001</v>
      </c>
      <c r="F919" s="203">
        <v>192125574875.57001</v>
      </c>
      <c r="G919" s="204">
        <v>65.513331536728529</v>
      </c>
      <c r="H919" s="204">
        <v>54.973708511803075</v>
      </c>
      <c r="I919" s="395">
        <v>54.85506896403345</v>
      </c>
    </row>
    <row r="920" spans="1:9" s="2" customFormat="1" x14ac:dyDescent="0.2">
      <c r="A920" s="389" t="s">
        <v>28</v>
      </c>
      <c r="B920" s="386">
        <v>392664780000</v>
      </c>
      <c r="C920" s="386">
        <v>252740224491.07999</v>
      </c>
      <c r="D920" s="386">
        <v>252462036777.79001</v>
      </c>
      <c r="E920" s="386">
        <v>252437576427.79001</v>
      </c>
      <c r="F920" s="203">
        <v>139924555508.92001</v>
      </c>
      <c r="G920" s="204">
        <v>64.365391897658867</v>
      </c>
      <c r="H920" s="204">
        <v>64.294545789869417</v>
      </c>
      <c r="I920" s="395">
        <v>64.288316468767576</v>
      </c>
    </row>
    <row r="921" spans="1:9" s="2" customFormat="1" x14ac:dyDescent="0.2">
      <c r="A921" s="390" t="s">
        <v>110</v>
      </c>
      <c r="B921" s="391">
        <v>275511780000</v>
      </c>
      <c r="C921" s="391">
        <v>175548497703.07999</v>
      </c>
      <c r="D921" s="391">
        <v>175369105929.79001</v>
      </c>
      <c r="E921" s="391">
        <v>175369105929.79001</v>
      </c>
      <c r="F921" s="165">
        <v>99963282296.920013</v>
      </c>
      <c r="G921" s="166">
        <v>63.717238407403123</v>
      </c>
      <c r="H921" s="166">
        <v>63.652126210280379</v>
      </c>
      <c r="I921" s="166">
        <v>63.652126210280379</v>
      </c>
    </row>
    <row r="922" spans="1:9" s="2" customFormat="1" x14ac:dyDescent="0.2">
      <c r="A922" s="390" t="s">
        <v>111</v>
      </c>
      <c r="B922" s="391">
        <v>99282000000</v>
      </c>
      <c r="C922" s="391">
        <v>70559351952</v>
      </c>
      <c r="D922" s="391">
        <v>70559351952</v>
      </c>
      <c r="E922" s="391">
        <v>70559351952</v>
      </c>
      <c r="F922" s="165">
        <v>28722648048</v>
      </c>
      <c r="G922" s="166">
        <v>71.069631909107386</v>
      </c>
      <c r="H922" s="166">
        <v>71.069631909107386</v>
      </c>
      <c r="I922" s="166">
        <v>71.069631909107386</v>
      </c>
    </row>
    <row r="923" spans="1:9" s="2" customFormat="1" x14ac:dyDescent="0.2">
      <c r="A923" s="390" t="s">
        <v>112</v>
      </c>
      <c r="B923" s="391">
        <v>17871000000</v>
      </c>
      <c r="C923" s="391">
        <v>6632374836</v>
      </c>
      <c r="D923" s="391">
        <v>6533578896</v>
      </c>
      <c r="E923" s="391">
        <v>6509118546</v>
      </c>
      <c r="F923" s="165">
        <v>11238625164</v>
      </c>
      <c r="G923" s="166">
        <v>37.112499781769351</v>
      </c>
      <c r="H923" s="166">
        <v>36.559671512506299</v>
      </c>
      <c r="I923" s="166">
        <v>36.422799764982372</v>
      </c>
    </row>
    <row r="924" spans="1:9" s="2" customFormat="1" x14ac:dyDescent="0.2">
      <c r="A924" s="389" t="s">
        <v>29</v>
      </c>
      <c r="B924" s="386">
        <v>159100103977</v>
      </c>
      <c r="C924" s="386">
        <v>112011544323.35001</v>
      </c>
      <c r="D924" s="386">
        <v>53636498308.550003</v>
      </c>
      <c r="E924" s="386">
        <v>53000016551.529999</v>
      </c>
      <c r="F924" s="203">
        <v>47088559653.649994</v>
      </c>
      <c r="G924" s="204">
        <v>70.40318737915014</v>
      </c>
      <c r="H924" s="204">
        <v>33.712421907847315</v>
      </c>
      <c r="I924" s="395">
        <v>33.312370782103223</v>
      </c>
    </row>
    <row r="925" spans="1:9" s="2" customFormat="1" x14ac:dyDescent="0.2">
      <c r="A925" s="390" t="s">
        <v>113</v>
      </c>
      <c r="B925" s="391">
        <v>159100103977</v>
      </c>
      <c r="C925" s="391">
        <v>112011544323.35001</v>
      </c>
      <c r="D925" s="391">
        <v>53636498308.550003</v>
      </c>
      <c r="E925" s="391">
        <v>53000016551.529999</v>
      </c>
      <c r="F925" s="165">
        <v>47088559653.649994</v>
      </c>
      <c r="G925" s="166">
        <v>70.40318737915014</v>
      </c>
      <c r="H925" s="166">
        <v>33.712421907847315</v>
      </c>
      <c r="I925" s="166">
        <v>33.312370782103223</v>
      </c>
    </row>
    <row r="926" spans="1:9" s="2" customFormat="1" x14ac:dyDescent="0.2">
      <c r="A926" s="389" t="s">
        <v>30</v>
      </c>
      <c r="B926" s="386">
        <v>3872116023</v>
      </c>
      <c r="C926" s="386">
        <v>166803020</v>
      </c>
      <c r="D926" s="386">
        <v>152224820</v>
      </c>
      <c r="E926" s="386">
        <v>152224820</v>
      </c>
      <c r="F926" s="203">
        <v>3705313003</v>
      </c>
      <c r="G926" s="204">
        <v>4.3078001539521535</v>
      </c>
      <c r="H926" s="204">
        <v>3.9313083362120111</v>
      </c>
      <c r="I926" s="395">
        <v>3.9313083362120111</v>
      </c>
    </row>
    <row r="927" spans="1:9" s="2" customFormat="1" x14ac:dyDescent="0.2">
      <c r="A927" s="390" t="s">
        <v>115</v>
      </c>
      <c r="B927" s="391">
        <v>3700000000</v>
      </c>
      <c r="C927" s="391">
        <v>0</v>
      </c>
      <c r="D927" s="391">
        <v>0</v>
      </c>
      <c r="E927" s="391">
        <v>0</v>
      </c>
      <c r="F927" s="165">
        <v>3700000000</v>
      </c>
      <c r="G927" s="166">
        <v>0</v>
      </c>
      <c r="H927" s="166">
        <v>0</v>
      </c>
      <c r="I927" s="166">
        <v>0</v>
      </c>
    </row>
    <row r="928" spans="1:9" s="2" customFormat="1" x14ac:dyDescent="0.2">
      <c r="A928" s="390" t="s">
        <v>118</v>
      </c>
      <c r="B928" s="391">
        <v>55000000</v>
      </c>
      <c r="C928" s="391">
        <v>51286626</v>
      </c>
      <c r="D928" s="391">
        <v>36708426</v>
      </c>
      <c r="E928" s="391">
        <v>36708426</v>
      </c>
      <c r="F928" s="165">
        <v>3713374</v>
      </c>
      <c r="G928" s="166">
        <v>93.248410909090907</v>
      </c>
      <c r="H928" s="166">
        <v>66.742592727272736</v>
      </c>
      <c r="I928" s="166">
        <v>66.742592727272736</v>
      </c>
    </row>
    <row r="929" spans="1:9" s="2" customFormat="1" x14ac:dyDescent="0.2">
      <c r="A929" s="390" t="s">
        <v>124</v>
      </c>
      <c r="B929" s="391">
        <v>117116023</v>
      </c>
      <c r="C929" s="391">
        <v>115516394</v>
      </c>
      <c r="D929" s="391">
        <v>115516394</v>
      </c>
      <c r="E929" s="391">
        <v>115516394</v>
      </c>
      <c r="F929" s="165">
        <v>1599629</v>
      </c>
      <c r="G929" s="166">
        <v>98.634150170895069</v>
      </c>
      <c r="H929" s="166">
        <v>98.634150170895069</v>
      </c>
      <c r="I929" s="166">
        <v>98.634150170895069</v>
      </c>
    </row>
    <row r="930" spans="1:9" s="2" customFormat="1" x14ac:dyDescent="0.2">
      <c r="A930" s="389" t="s">
        <v>127</v>
      </c>
      <c r="B930" s="386">
        <v>1464000000</v>
      </c>
      <c r="C930" s="386">
        <v>56853290</v>
      </c>
      <c r="D930" s="386">
        <v>8319950</v>
      </c>
      <c r="E930" s="386">
        <v>8319950</v>
      </c>
      <c r="F930" s="203">
        <v>1407146710</v>
      </c>
      <c r="G930" s="204">
        <v>3.8834214480874318</v>
      </c>
      <c r="H930" s="204">
        <v>0.56830259562841534</v>
      </c>
      <c r="I930" s="395">
        <v>0.56830259562841534</v>
      </c>
    </row>
    <row r="931" spans="1:9" s="2" customFormat="1" x14ac:dyDescent="0.2">
      <c r="A931" s="390" t="s">
        <v>128</v>
      </c>
      <c r="B931" s="391">
        <v>140000000</v>
      </c>
      <c r="C931" s="391">
        <v>5089450</v>
      </c>
      <c r="D931" s="391">
        <v>5089450</v>
      </c>
      <c r="E931" s="391">
        <v>5089450</v>
      </c>
      <c r="F931" s="202">
        <v>134910550</v>
      </c>
      <c r="G931" s="168">
        <v>3.6353214285714288</v>
      </c>
      <c r="H931" s="168">
        <v>3.6353214285714288</v>
      </c>
      <c r="I931" s="168">
        <v>3.6353214285714288</v>
      </c>
    </row>
    <row r="932" spans="1:9" s="2" customFormat="1" x14ac:dyDescent="0.2">
      <c r="A932" s="390" t="s">
        <v>129</v>
      </c>
      <c r="B932" s="391">
        <v>18000000</v>
      </c>
      <c r="C932" s="391">
        <v>0</v>
      </c>
      <c r="D932" s="391">
        <v>0</v>
      </c>
      <c r="E932" s="391">
        <v>0</v>
      </c>
      <c r="F932" s="202">
        <v>18000000</v>
      </c>
      <c r="G932" s="168">
        <v>0</v>
      </c>
      <c r="H932" s="168">
        <v>0</v>
      </c>
      <c r="I932" s="168">
        <v>0</v>
      </c>
    </row>
    <row r="933" spans="1:9" s="394" customFormat="1" x14ac:dyDescent="0.2">
      <c r="A933" s="390" t="s">
        <v>130</v>
      </c>
      <c r="B933" s="391">
        <v>1168000000</v>
      </c>
      <c r="C933" s="391">
        <v>0</v>
      </c>
      <c r="D933" s="391">
        <v>0</v>
      </c>
      <c r="E933" s="391">
        <v>0</v>
      </c>
      <c r="F933" s="202">
        <v>1168000000</v>
      </c>
      <c r="G933" s="168">
        <v>0</v>
      </c>
      <c r="H933" s="168">
        <v>0</v>
      </c>
      <c r="I933" s="168">
        <v>0</v>
      </c>
    </row>
    <row r="934" spans="1:9" s="2" customFormat="1" x14ac:dyDescent="0.2">
      <c r="A934" s="390" t="s">
        <v>188</v>
      </c>
      <c r="B934" s="391">
        <v>138000000</v>
      </c>
      <c r="C934" s="391">
        <v>51763840</v>
      </c>
      <c r="D934" s="391">
        <v>3230500</v>
      </c>
      <c r="E934" s="391">
        <v>3230500</v>
      </c>
      <c r="F934" s="165">
        <v>86236160</v>
      </c>
      <c r="G934" s="166">
        <v>37.510028985507248</v>
      </c>
      <c r="H934" s="166">
        <v>2.340942028985507</v>
      </c>
      <c r="I934" s="166">
        <v>2.340942028985507</v>
      </c>
    </row>
    <row r="935" spans="1:9" s="2" customFormat="1" x14ac:dyDescent="0.2">
      <c r="A935" s="388" t="s">
        <v>131</v>
      </c>
      <c r="B935" s="386">
        <v>163000000000</v>
      </c>
      <c r="C935" s="386">
        <v>151312616874</v>
      </c>
      <c r="D935" s="386">
        <v>70117030983</v>
      </c>
      <c r="E935" s="386">
        <v>70117030983</v>
      </c>
      <c r="F935" s="203">
        <v>11687383126</v>
      </c>
      <c r="G935" s="204">
        <v>92.829826303067492</v>
      </c>
      <c r="H935" s="204">
        <v>43.016583425153378</v>
      </c>
      <c r="I935" s="204">
        <v>43.016583425153378</v>
      </c>
    </row>
    <row r="936" spans="1:9" s="2" customFormat="1" ht="11.25" customHeight="1" x14ac:dyDescent="0.2">
      <c r="A936" s="389" t="s">
        <v>1653</v>
      </c>
      <c r="B936" s="386">
        <v>163000000000</v>
      </c>
      <c r="C936" s="386">
        <v>151312616874</v>
      </c>
      <c r="D936" s="386">
        <v>70117030983</v>
      </c>
      <c r="E936" s="386">
        <v>70117030983</v>
      </c>
      <c r="F936" s="203">
        <v>11687383126</v>
      </c>
      <c r="G936" s="204">
        <v>92.829826303067492</v>
      </c>
      <c r="H936" s="204">
        <v>43.016583425153378</v>
      </c>
      <c r="I936" s="395">
        <v>43.016583425153378</v>
      </c>
    </row>
    <row r="937" spans="1:9" s="2" customFormat="1" x14ac:dyDescent="0.2">
      <c r="A937" s="390" t="s">
        <v>339</v>
      </c>
      <c r="B937" s="391">
        <v>30754562636</v>
      </c>
      <c r="C937" s="391">
        <v>30752395969</v>
      </c>
      <c r="D937" s="391">
        <v>14890144474</v>
      </c>
      <c r="E937" s="391">
        <v>14890144474</v>
      </c>
      <c r="F937" s="202">
        <v>2166667</v>
      </c>
      <c r="G937" s="168">
        <v>99.992954973785046</v>
      </c>
      <c r="H937" s="168">
        <v>48.416050165415854</v>
      </c>
      <c r="I937" s="168">
        <v>48.416050165415854</v>
      </c>
    </row>
    <row r="938" spans="1:9" s="2" customFormat="1" x14ac:dyDescent="0.2">
      <c r="A938" s="390" t="s">
        <v>340</v>
      </c>
      <c r="B938" s="391">
        <v>55604878564</v>
      </c>
      <c r="C938" s="391">
        <v>43919662105</v>
      </c>
      <c r="D938" s="391">
        <v>25403590706</v>
      </c>
      <c r="E938" s="391">
        <v>25403590706</v>
      </c>
      <c r="F938" s="165">
        <v>11685216459</v>
      </c>
      <c r="G938" s="166">
        <v>78.985267550669008</v>
      </c>
      <c r="H938" s="166">
        <v>45.685902679853932</v>
      </c>
      <c r="I938" s="166">
        <v>45.685902679853932</v>
      </c>
    </row>
    <row r="939" spans="1:9" s="2" customFormat="1" x14ac:dyDescent="0.2">
      <c r="A939" s="390" t="s">
        <v>341</v>
      </c>
      <c r="B939" s="391">
        <v>76640558800</v>
      </c>
      <c r="C939" s="391">
        <v>76640558800</v>
      </c>
      <c r="D939" s="391">
        <v>29823295803</v>
      </c>
      <c r="E939" s="391">
        <v>29823295803</v>
      </c>
      <c r="F939" s="202">
        <v>0</v>
      </c>
      <c r="G939" s="168">
        <v>100</v>
      </c>
      <c r="H939" s="168">
        <v>38.913202447840192</v>
      </c>
      <c r="I939" s="168">
        <v>38.913202447840192</v>
      </c>
    </row>
    <row r="940" spans="1:9" s="2" customFormat="1" x14ac:dyDescent="0.2">
      <c r="A940" s="392" t="s">
        <v>85</v>
      </c>
      <c r="B940" s="393">
        <v>1466918962699</v>
      </c>
      <c r="C940" s="393">
        <v>862142821445.5498</v>
      </c>
      <c r="D940" s="393">
        <v>487344893695.79987</v>
      </c>
      <c r="E940" s="393">
        <v>486260224926.8299</v>
      </c>
      <c r="F940" s="203">
        <v>604776141253.4502</v>
      </c>
      <c r="G940" s="204">
        <v>58.772355076744255</v>
      </c>
      <c r="H940" s="204">
        <v>33.222346025108898</v>
      </c>
      <c r="I940" s="395">
        <v>33.14840405581468</v>
      </c>
    </row>
    <row r="941" spans="1:9" s="394" customFormat="1" x14ac:dyDescent="0.2">
      <c r="A941" s="387" t="s">
        <v>342</v>
      </c>
      <c r="B941" s="386">
        <v>1324986531556</v>
      </c>
      <c r="C941" s="386">
        <v>794639118180.12</v>
      </c>
      <c r="D941" s="386">
        <v>448203837492.74994</v>
      </c>
      <c r="E941" s="386">
        <v>447937010401.85992</v>
      </c>
      <c r="F941" s="203">
        <v>530347413375.88</v>
      </c>
      <c r="G941" s="204">
        <v>59.973373257382043</v>
      </c>
      <c r="H941" s="204">
        <v>33.827048563761707</v>
      </c>
      <c r="I941" s="204">
        <v>33.806910465408613</v>
      </c>
    </row>
    <row r="942" spans="1:9" s="2" customFormat="1" x14ac:dyDescent="0.2">
      <c r="A942" s="388" t="s">
        <v>109</v>
      </c>
      <c r="B942" s="386">
        <v>375788951374</v>
      </c>
      <c r="C942" s="386">
        <v>224316271093.62</v>
      </c>
      <c r="D942" s="386">
        <v>179256061615.22998</v>
      </c>
      <c r="E942" s="386">
        <v>179027634524.34</v>
      </c>
      <c r="F942" s="203">
        <v>151472680280.38</v>
      </c>
      <c r="G942" s="204">
        <v>59.692087878967889</v>
      </c>
      <c r="H942" s="204">
        <v>47.701259166831456</v>
      </c>
      <c r="I942" s="204">
        <v>47.640473161799967</v>
      </c>
    </row>
    <row r="943" spans="1:9" s="2" customFormat="1" x14ac:dyDescent="0.2">
      <c r="A943" s="389" t="s">
        <v>28</v>
      </c>
      <c r="B943" s="386">
        <v>36293980717</v>
      </c>
      <c r="C943" s="386">
        <v>22909244715.48</v>
      </c>
      <c r="D943" s="386">
        <v>20836095985</v>
      </c>
      <c r="E943" s="386">
        <v>20825242645</v>
      </c>
      <c r="F943" s="161">
        <v>13384736001.52</v>
      </c>
      <c r="G943" s="162">
        <v>63.121333793924052</v>
      </c>
      <c r="H943" s="162">
        <v>57.409233083216002</v>
      </c>
      <c r="I943" s="396">
        <v>57.379329116261736</v>
      </c>
    </row>
    <row r="944" spans="1:9" s="2" customFormat="1" x14ac:dyDescent="0.2">
      <c r="A944" s="390" t="s">
        <v>110</v>
      </c>
      <c r="B944" s="391">
        <v>23120529102</v>
      </c>
      <c r="C944" s="391">
        <v>15084509648</v>
      </c>
      <c r="D944" s="391">
        <v>13325761704</v>
      </c>
      <c r="E944" s="391">
        <v>13316828561</v>
      </c>
      <c r="F944" s="165">
        <v>8036019454</v>
      </c>
      <c r="G944" s="166">
        <v>65.242925806118947</v>
      </c>
      <c r="H944" s="166">
        <v>57.636058609261141</v>
      </c>
      <c r="I944" s="166">
        <v>57.597421331711871</v>
      </c>
    </row>
    <row r="945" spans="1:9" s="2" customFormat="1" x14ac:dyDescent="0.2">
      <c r="A945" s="390" t="s">
        <v>111</v>
      </c>
      <c r="B945" s="391">
        <v>8164318781</v>
      </c>
      <c r="C945" s="391">
        <v>5165560709.4799995</v>
      </c>
      <c r="D945" s="391">
        <v>5028011677</v>
      </c>
      <c r="E945" s="391">
        <v>5028011677</v>
      </c>
      <c r="F945" s="165">
        <v>2998758071.5200005</v>
      </c>
      <c r="G945" s="166">
        <v>63.269953661060995</v>
      </c>
      <c r="H945" s="166">
        <v>61.585195432363406</v>
      </c>
      <c r="I945" s="166">
        <v>61.585195432363406</v>
      </c>
    </row>
    <row r="946" spans="1:9" s="2" customFormat="1" x14ac:dyDescent="0.2">
      <c r="A946" s="390" t="s">
        <v>112</v>
      </c>
      <c r="B946" s="391">
        <v>4245439393</v>
      </c>
      <c r="C946" s="391">
        <v>2286231973</v>
      </c>
      <c r="D946" s="391">
        <v>2109380219</v>
      </c>
      <c r="E946" s="391">
        <v>2107460022</v>
      </c>
      <c r="F946" s="165">
        <v>1959207420</v>
      </c>
      <c r="G946" s="166">
        <v>53.851480644608984</v>
      </c>
      <c r="H946" s="166">
        <v>49.685792770425728</v>
      </c>
      <c r="I946" s="166">
        <v>49.640563129339199</v>
      </c>
    </row>
    <row r="947" spans="1:9" s="2" customFormat="1" x14ac:dyDescent="0.2">
      <c r="A947" s="390" t="s">
        <v>149</v>
      </c>
      <c r="B947" s="391">
        <v>507470560</v>
      </c>
      <c r="C947" s="391">
        <v>254380065</v>
      </c>
      <c r="D947" s="391">
        <v>254380065</v>
      </c>
      <c r="E947" s="391">
        <v>254380065</v>
      </c>
      <c r="F947" s="202">
        <v>253090495</v>
      </c>
      <c r="G947" s="168">
        <v>50.127058602177833</v>
      </c>
      <c r="H947" s="168">
        <v>50.127058602177833</v>
      </c>
      <c r="I947" s="168">
        <v>50.127058602177833</v>
      </c>
    </row>
    <row r="948" spans="1:9" s="2" customFormat="1" x14ac:dyDescent="0.2">
      <c r="A948" s="390" t="s">
        <v>150</v>
      </c>
      <c r="B948" s="391">
        <v>60946219</v>
      </c>
      <c r="C948" s="391">
        <v>26950409</v>
      </c>
      <c r="D948" s="391">
        <v>26950409</v>
      </c>
      <c r="E948" s="391">
        <v>26950409</v>
      </c>
      <c r="F948" s="202">
        <v>33995810</v>
      </c>
      <c r="G948" s="168">
        <v>44.219985164297064</v>
      </c>
      <c r="H948" s="168">
        <v>44.219985164297064</v>
      </c>
      <c r="I948" s="168">
        <v>44.219985164297064</v>
      </c>
    </row>
    <row r="949" spans="1:9" s="2" customFormat="1" x14ac:dyDescent="0.2">
      <c r="A949" s="390" t="s">
        <v>151</v>
      </c>
      <c r="B949" s="391">
        <v>195276662</v>
      </c>
      <c r="C949" s="391">
        <v>91611911</v>
      </c>
      <c r="D949" s="391">
        <v>91611911</v>
      </c>
      <c r="E949" s="391">
        <v>91611911</v>
      </c>
      <c r="F949" s="165">
        <v>103664751</v>
      </c>
      <c r="G949" s="166">
        <v>46.913906691010524</v>
      </c>
      <c r="H949" s="166">
        <v>46.913906691010524</v>
      </c>
      <c r="I949" s="166">
        <v>46.913906691010524</v>
      </c>
    </row>
    <row r="950" spans="1:9" s="2" customFormat="1" x14ac:dyDescent="0.2">
      <c r="A950" s="389" t="s">
        <v>29</v>
      </c>
      <c r="B950" s="386">
        <v>24316146643</v>
      </c>
      <c r="C950" s="386">
        <v>20922070975.41</v>
      </c>
      <c r="D950" s="386">
        <v>13835560312.59</v>
      </c>
      <c r="E950" s="386">
        <v>13617986561.700001</v>
      </c>
      <c r="F950" s="203">
        <v>3394075667.5900002</v>
      </c>
      <c r="G950" s="204">
        <v>86.041885182630011</v>
      </c>
      <c r="H950" s="204">
        <v>56.898654691132592</v>
      </c>
      <c r="I950" s="395">
        <v>56.003884010217021</v>
      </c>
    </row>
    <row r="951" spans="1:9" s="2" customFormat="1" x14ac:dyDescent="0.2">
      <c r="A951" s="390" t="s">
        <v>113</v>
      </c>
      <c r="B951" s="391">
        <v>24316146643</v>
      </c>
      <c r="C951" s="391">
        <v>20922070975.41</v>
      </c>
      <c r="D951" s="391">
        <v>13835560312.59</v>
      </c>
      <c r="E951" s="391">
        <v>13617986561.700001</v>
      </c>
      <c r="F951" s="202">
        <v>3394075667.5900002</v>
      </c>
      <c r="G951" s="168">
        <v>86.041885182630011</v>
      </c>
      <c r="H951" s="168">
        <v>56.898654691132592</v>
      </c>
      <c r="I951" s="168">
        <v>56.003884010217021</v>
      </c>
    </row>
    <row r="952" spans="1:9" s="2" customFormat="1" x14ac:dyDescent="0.2">
      <c r="A952" s="389" t="s">
        <v>30</v>
      </c>
      <c r="B952" s="386">
        <v>313222183900</v>
      </c>
      <c r="C952" s="386">
        <v>180412615663.72998</v>
      </c>
      <c r="D952" s="386">
        <v>144512065578.64001</v>
      </c>
      <c r="E952" s="386">
        <v>144512065578.64001</v>
      </c>
      <c r="F952" s="161">
        <v>132809568236.27002</v>
      </c>
      <c r="G952" s="162">
        <v>57.598926556660793</v>
      </c>
      <c r="H952" s="162">
        <v>46.137238358818564</v>
      </c>
      <c r="I952" s="396">
        <v>46.137238358818564</v>
      </c>
    </row>
    <row r="953" spans="1:9" s="2" customFormat="1" x14ac:dyDescent="0.2">
      <c r="A953" s="390" t="s">
        <v>115</v>
      </c>
      <c r="B953" s="391">
        <v>101924889802</v>
      </c>
      <c r="C953" s="391">
        <v>0</v>
      </c>
      <c r="D953" s="391">
        <v>0</v>
      </c>
      <c r="E953" s="391">
        <v>0</v>
      </c>
      <c r="F953" s="202">
        <v>101924889802</v>
      </c>
      <c r="G953" s="168">
        <v>0</v>
      </c>
      <c r="H953" s="168">
        <v>0</v>
      </c>
      <c r="I953" s="168">
        <v>0</v>
      </c>
    </row>
    <row r="954" spans="1:9" s="2" customFormat="1" x14ac:dyDescent="0.2">
      <c r="A954" s="390" t="s">
        <v>343</v>
      </c>
      <c r="B954" s="391">
        <v>83544483800</v>
      </c>
      <c r="C954" s="391">
        <v>71405542410.729996</v>
      </c>
      <c r="D954" s="391">
        <v>71405531153.639999</v>
      </c>
      <c r="E954" s="391">
        <v>71405531153.639999</v>
      </c>
      <c r="F954" s="165">
        <v>12138941389.270004</v>
      </c>
      <c r="G954" s="166">
        <v>85.470086309552372</v>
      </c>
      <c r="H954" s="166">
        <v>85.470072835185789</v>
      </c>
      <c r="I954" s="166">
        <v>85.470072835185789</v>
      </c>
    </row>
    <row r="955" spans="1:9" s="2" customFormat="1" ht="22.5" x14ac:dyDescent="0.2">
      <c r="A955" s="390" t="s">
        <v>344</v>
      </c>
      <c r="B955" s="391">
        <v>15910077148</v>
      </c>
      <c r="C955" s="391">
        <v>13739696388</v>
      </c>
      <c r="D955" s="391">
        <v>9095077148</v>
      </c>
      <c r="E955" s="391">
        <v>9095077148</v>
      </c>
      <c r="F955" s="165">
        <v>2170380760</v>
      </c>
      <c r="G955" s="166">
        <v>86.358452320434978</v>
      </c>
      <c r="H955" s="166">
        <v>57.165512545256959</v>
      </c>
      <c r="I955" s="166">
        <v>57.165512545256959</v>
      </c>
    </row>
    <row r="956" spans="1:9" s="2" customFormat="1" x14ac:dyDescent="0.2">
      <c r="A956" s="390" t="s">
        <v>345</v>
      </c>
      <c r="B956" s="391">
        <v>25883464942</v>
      </c>
      <c r="C956" s="391">
        <v>19635027199</v>
      </c>
      <c r="D956" s="391">
        <v>13093192067</v>
      </c>
      <c r="E956" s="391">
        <v>13093192067</v>
      </c>
      <c r="F956" s="165">
        <v>6248437743</v>
      </c>
      <c r="G956" s="166">
        <v>75.8593458912801</v>
      </c>
      <c r="H956" s="166">
        <v>50.585159662121711</v>
      </c>
      <c r="I956" s="166">
        <v>50.585159662121711</v>
      </c>
    </row>
    <row r="957" spans="1:9" s="2" customFormat="1" x14ac:dyDescent="0.2">
      <c r="A957" s="390" t="s">
        <v>118</v>
      </c>
      <c r="B957" s="391">
        <v>88872314</v>
      </c>
      <c r="C957" s="391">
        <v>37264696</v>
      </c>
      <c r="D957" s="391">
        <v>14491640</v>
      </c>
      <c r="E957" s="391">
        <v>14491640</v>
      </c>
      <c r="F957" s="202">
        <v>51607618</v>
      </c>
      <c r="G957" s="168">
        <v>41.930601694471463</v>
      </c>
      <c r="H957" s="168">
        <v>16.306135564333342</v>
      </c>
      <c r="I957" s="168">
        <v>16.306135564333342</v>
      </c>
    </row>
    <row r="958" spans="1:9" s="2" customFormat="1" x14ac:dyDescent="0.2">
      <c r="A958" s="390" t="s">
        <v>346</v>
      </c>
      <c r="B958" s="391">
        <v>81570395894</v>
      </c>
      <c r="C958" s="391">
        <v>75521287818</v>
      </c>
      <c r="D958" s="391">
        <v>50829976418</v>
      </c>
      <c r="E958" s="391">
        <v>50829976418</v>
      </c>
      <c r="F958" s="165">
        <v>6049108076</v>
      </c>
      <c r="G958" s="166">
        <v>92.584186934852241</v>
      </c>
      <c r="H958" s="166">
        <v>62.314245089668439</v>
      </c>
      <c r="I958" s="166">
        <v>62.314245089668439</v>
      </c>
    </row>
    <row r="959" spans="1:9" s="2" customFormat="1" x14ac:dyDescent="0.2">
      <c r="A959" s="390" t="s">
        <v>124</v>
      </c>
      <c r="B959" s="391">
        <v>300000000</v>
      </c>
      <c r="C959" s="391">
        <v>73797152</v>
      </c>
      <c r="D959" s="391">
        <v>73797152</v>
      </c>
      <c r="E959" s="391">
        <v>73797152</v>
      </c>
      <c r="F959" s="202">
        <v>226202848</v>
      </c>
      <c r="G959" s="168">
        <v>24.599050666666667</v>
      </c>
      <c r="H959" s="168">
        <v>24.599050666666667</v>
      </c>
      <c r="I959" s="168">
        <v>24.599050666666667</v>
      </c>
    </row>
    <row r="960" spans="1:9" s="2" customFormat="1" x14ac:dyDescent="0.2">
      <c r="A960" s="390" t="s">
        <v>347</v>
      </c>
      <c r="B960" s="391">
        <v>4000000000</v>
      </c>
      <c r="C960" s="391">
        <v>0</v>
      </c>
      <c r="D960" s="391">
        <v>0</v>
      </c>
      <c r="E960" s="391">
        <v>0</v>
      </c>
      <c r="F960" s="165">
        <v>4000000000</v>
      </c>
      <c r="G960" s="166">
        <v>0</v>
      </c>
      <c r="H960" s="166">
        <v>0</v>
      </c>
      <c r="I960" s="166">
        <v>0</v>
      </c>
    </row>
    <row r="961" spans="1:9" s="2" customFormat="1" x14ac:dyDescent="0.2">
      <c r="A961" s="389" t="s">
        <v>127</v>
      </c>
      <c r="B961" s="386">
        <v>1956640114</v>
      </c>
      <c r="C961" s="386">
        <v>72339739</v>
      </c>
      <c r="D961" s="386">
        <v>72339739</v>
      </c>
      <c r="E961" s="386">
        <v>72339739</v>
      </c>
      <c r="F961" s="203">
        <v>1884300375</v>
      </c>
      <c r="G961" s="204">
        <v>3.6971407507389991</v>
      </c>
      <c r="H961" s="204">
        <v>3.6971407507389991</v>
      </c>
      <c r="I961" s="395">
        <v>3.6971407507389991</v>
      </c>
    </row>
    <row r="962" spans="1:9" s="2" customFormat="1" x14ac:dyDescent="0.2">
      <c r="A962" s="390" t="s">
        <v>128</v>
      </c>
      <c r="B962" s="391">
        <v>548330964</v>
      </c>
      <c r="C962" s="391">
        <v>69318364</v>
      </c>
      <c r="D962" s="391">
        <v>69318364</v>
      </c>
      <c r="E962" s="391">
        <v>69318364</v>
      </c>
      <c r="F962" s="165">
        <v>479012600</v>
      </c>
      <c r="G962" s="166">
        <v>12.641701554537782</v>
      </c>
      <c r="H962" s="166">
        <v>12.641701554537782</v>
      </c>
      <c r="I962" s="166">
        <v>12.641701554537782</v>
      </c>
    </row>
    <row r="963" spans="1:9" s="2" customFormat="1" x14ac:dyDescent="0.2">
      <c r="A963" s="390" t="s">
        <v>129</v>
      </c>
      <c r="B963" s="391">
        <v>31751904</v>
      </c>
      <c r="C963" s="391">
        <v>3021375</v>
      </c>
      <c r="D963" s="391">
        <v>3021375</v>
      </c>
      <c r="E963" s="391">
        <v>3021375</v>
      </c>
      <c r="F963" s="202">
        <v>28730529</v>
      </c>
      <c r="G963" s="168">
        <v>9.5155710977206276</v>
      </c>
      <c r="H963" s="168">
        <v>9.5155710977206276</v>
      </c>
      <c r="I963" s="168">
        <v>9.5155710977206276</v>
      </c>
    </row>
    <row r="964" spans="1:9" s="2" customFormat="1" x14ac:dyDescent="0.2">
      <c r="A964" s="390" t="s">
        <v>130</v>
      </c>
      <c r="B964" s="391">
        <v>1226540600</v>
      </c>
      <c r="C964" s="391">
        <v>0</v>
      </c>
      <c r="D964" s="391">
        <v>0</v>
      </c>
      <c r="E964" s="391">
        <v>0</v>
      </c>
      <c r="F964" s="165">
        <v>1226540600</v>
      </c>
      <c r="G964" s="166">
        <v>0</v>
      </c>
      <c r="H964" s="166">
        <v>0</v>
      </c>
      <c r="I964" s="166">
        <v>0</v>
      </c>
    </row>
    <row r="965" spans="1:9" s="2" customFormat="1" x14ac:dyDescent="0.2">
      <c r="A965" s="390" t="s">
        <v>348</v>
      </c>
      <c r="B965" s="391">
        <v>146547251</v>
      </c>
      <c r="C965" s="391">
        <v>0</v>
      </c>
      <c r="D965" s="391">
        <v>0</v>
      </c>
      <c r="E965" s="391">
        <v>0</v>
      </c>
      <c r="F965" s="165">
        <v>146547251</v>
      </c>
      <c r="G965" s="166">
        <v>0</v>
      </c>
      <c r="H965" s="166">
        <v>0</v>
      </c>
      <c r="I965" s="166">
        <v>0</v>
      </c>
    </row>
    <row r="966" spans="1:9" s="2" customFormat="1" x14ac:dyDescent="0.2">
      <c r="A966" s="390" t="s">
        <v>188</v>
      </c>
      <c r="B966" s="391">
        <v>3469395</v>
      </c>
      <c r="C966" s="391">
        <v>0</v>
      </c>
      <c r="D966" s="391">
        <v>0</v>
      </c>
      <c r="E966" s="391">
        <v>0</v>
      </c>
      <c r="F966" s="202">
        <v>3469395</v>
      </c>
      <c r="G966" s="168">
        <v>0</v>
      </c>
      <c r="H966" s="168">
        <v>0</v>
      </c>
      <c r="I966" s="168">
        <v>0</v>
      </c>
    </row>
    <row r="967" spans="1:9" s="2" customFormat="1" x14ac:dyDescent="0.2">
      <c r="A967" s="388" t="s">
        <v>131</v>
      </c>
      <c r="B967" s="386">
        <v>949197580182</v>
      </c>
      <c r="C967" s="386">
        <v>570322847086.5</v>
      </c>
      <c r="D967" s="386">
        <v>268947775877.52005</v>
      </c>
      <c r="E967" s="386">
        <v>268909375877.52005</v>
      </c>
      <c r="F967" s="161">
        <v>378874733095.5</v>
      </c>
      <c r="G967" s="162">
        <v>60.084734621546943</v>
      </c>
      <c r="H967" s="162">
        <v>28.334224769720944</v>
      </c>
      <c r="I967" s="396">
        <v>28.330179247397485</v>
      </c>
    </row>
    <row r="968" spans="1:9" s="2" customFormat="1" x14ac:dyDescent="0.2">
      <c r="A968" s="389" t="s">
        <v>1653</v>
      </c>
      <c r="B968" s="386">
        <v>949197580182</v>
      </c>
      <c r="C968" s="386">
        <v>570322847086.5</v>
      </c>
      <c r="D968" s="386">
        <v>268947775877.52005</v>
      </c>
      <c r="E968" s="386">
        <v>268909375877.52005</v>
      </c>
      <c r="F968" s="203">
        <v>378874733095.5</v>
      </c>
      <c r="G968" s="204">
        <v>60.084734621546943</v>
      </c>
      <c r="H968" s="204">
        <v>28.334224769720944</v>
      </c>
      <c r="I968" s="395">
        <v>28.330179247397485</v>
      </c>
    </row>
    <row r="969" spans="1:9" s="2" customFormat="1" x14ac:dyDescent="0.2">
      <c r="A969" s="390" t="s">
        <v>349</v>
      </c>
      <c r="B969" s="391">
        <v>23174384163</v>
      </c>
      <c r="C969" s="391">
        <v>17910309158</v>
      </c>
      <c r="D969" s="391">
        <v>9218402850.7999992</v>
      </c>
      <c r="E969" s="391">
        <v>9218402850.7999992</v>
      </c>
      <c r="F969" s="165">
        <v>5264075005</v>
      </c>
      <c r="G969" s="166">
        <v>77.284941131663075</v>
      </c>
      <c r="H969" s="166">
        <v>39.778415624601635</v>
      </c>
      <c r="I969" s="166">
        <v>39.778415624601635</v>
      </c>
    </row>
    <row r="970" spans="1:9" s="2" customFormat="1" ht="22.5" x14ac:dyDescent="0.2">
      <c r="A970" s="390" t="s">
        <v>350</v>
      </c>
      <c r="B970" s="391">
        <v>16730319577</v>
      </c>
      <c r="C970" s="391">
        <v>13028196083.450001</v>
      </c>
      <c r="D970" s="391">
        <v>4716228522.25</v>
      </c>
      <c r="E970" s="391">
        <v>4716228522.25</v>
      </c>
      <c r="F970" s="202">
        <v>3702123493.5499992</v>
      </c>
      <c r="G970" s="168">
        <v>77.871770610768891</v>
      </c>
      <c r="H970" s="168">
        <v>28.189709709631806</v>
      </c>
      <c r="I970" s="168">
        <v>28.189709709631806</v>
      </c>
    </row>
    <row r="971" spans="1:9" s="2" customFormat="1" x14ac:dyDescent="0.2">
      <c r="A971" s="390" t="s">
        <v>351</v>
      </c>
      <c r="B971" s="391">
        <v>70100000000</v>
      </c>
      <c r="C971" s="391">
        <v>37066053658</v>
      </c>
      <c r="D971" s="391">
        <v>16633798917</v>
      </c>
      <c r="E971" s="391">
        <v>16595398917</v>
      </c>
      <c r="F971" s="202">
        <v>33033946342</v>
      </c>
      <c r="G971" s="168">
        <v>52.875968128388017</v>
      </c>
      <c r="H971" s="168">
        <v>23.728671778887303</v>
      </c>
      <c r="I971" s="168">
        <v>23.673892891583453</v>
      </c>
    </row>
    <row r="972" spans="1:9" s="2" customFormat="1" ht="22.5" x14ac:dyDescent="0.2">
      <c r="A972" s="390" t="s">
        <v>352</v>
      </c>
      <c r="B972" s="391">
        <v>63040179727</v>
      </c>
      <c r="C972" s="391">
        <v>11199055456.6</v>
      </c>
      <c r="D972" s="391">
        <v>2161490967.3299999</v>
      </c>
      <c r="E972" s="391">
        <v>2161490967.3299999</v>
      </c>
      <c r="F972" s="202">
        <v>51841124270.400002</v>
      </c>
      <c r="G972" s="168">
        <v>17.764948490150744</v>
      </c>
      <c r="H972" s="168">
        <v>3.4287512768689603</v>
      </c>
      <c r="I972" s="168">
        <v>3.4287512768689603</v>
      </c>
    </row>
    <row r="973" spans="1:9" s="2" customFormat="1" ht="22.5" x14ac:dyDescent="0.2">
      <c r="A973" s="390" t="s">
        <v>353</v>
      </c>
      <c r="B973" s="391">
        <v>360000000000</v>
      </c>
      <c r="C973" s="391">
        <v>241391053815</v>
      </c>
      <c r="D973" s="391">
        <v>141880316435.10001</v>
      </c>
      <c r="E973" s="391">
        <v>141880316435.10001</v>
      </c>
      <c r="F973" s="165">
        <v>118608946185</v>
      </c>
      <c r="G973" s="166">
        <v>67.053070504166669</v>
      </c>
      <c r="H973" s="166">
        <v>39.41119900975</v>
      </c>
      <c r="I973" s="166">
        <v>39.41119900975</v>
      </c>
    </row>
    <row r="974" spans="1:9" s="2" customFormat="1" ht="22.5" x14ac:dyDescent="0.2">
      <c r="A974" s="390" t="s">
        <v>354</v>
      </c>
      <c r="B974" s="391">
        <v>114540218062</v>
      </c>
      <c r="C974" s="391">
        <v>98654326595.369995</v>
      </c>
      <c r="D974" s="391">
        <v>50218926749.050003</v>
      </c>
      <c r="E974" s="391">
        <v>50218926749.050003</v>
      </c>
      <c r="F974" s="165">
        <v>15885891466.630005</v>
      </c>
      <c r="G974" s="166">
        <v>86.130730554370814</v>
      </c>
      <c r="H974" s="166">
        <v>43.843924517296422</v>
      </c>
      <c r="I974" s="166">
        <v>43.843924517296422</v>
      </c>
    </row>
    <row r="975" spans="1:9" s="394" customFormat="1" ht="22.5" x14ac:dyDescent="0.2">
      <c r="A975" s="390" t="s">
        <v>355</v>
      </c>
      <c r="B975" s="391">
        <v>35396744125</v>
      </c>
      <c r="C975" s="391">
        <v>24723382165.75</v>
      </c>
      <c r="D975" s="391">
        <v>6390365895.9200001</v>
      </c>
      <c r="E975" s="391">
        <v>6390365895.9200001</v>
      </c>
      <c r="F975" s="165">
        <v>10673361959.25</v>
      </c>
      <c r="G975" s="166">
        <v>69.846486666801582</v>
      </c>
      <c r="H975" s="166">
        <v>18.053541516002355</v>
      </c>
      <c r="I975" s="166">
        <v>18.053541516002355</v>
      </c>
    </row>
    <row r="976" spans="1:9" s="2" customFormat="1" ht="22.5" x14ac:dyDescent="0.2">
      <c r="A976" s="390" t="s">
        <v>356</v>
      </c>
      <c r="B976" s="391">
        <v>36439348790</v>
      </c>
      <c r="C976" s="391">
        <v>19336745331.57</v>
      </c>
      <c r="D976" s="391">
        <v>10336855367.700001</v>
      </c>
      <c r="E976" s="391">
        <v>10336855367.700001</v>
      </c>
      <c r="F976" s="202">
        <v>17102603458.43</v>
      </c>
      <c r="G976" s="168">
        <v>53.065562293683342</v>
      </c>
      <c r="H976" s="168">
        <v>28.367288963563279</v>
      </c>
      <c r="I976" s="168">
        <v>28.367288963563279</v>
      </c>
    </row>
    <row r="977" spans="1:9" s="2" customFormat="1" ht="22.5" x14ac:dyDescent="0.2">
      <c r="A977" s="390" t="s">
        <v>357</v>
      </c>
      <c r="B977" s="391">
        <v>118517845559</v>
      </c>
      <c r="C977" s="391">
        <v>33234277404.200001</v>
      </c>
      <c r="D977" s="391">
        <v>2261249154.3299999</v>
      </c>
      <c r="E977" s="391">
        <v>2261249154.3299999</v>
      </c>
      <c r="F977" s="165">
        <v>85283568154.800003</v>
      </c>
      <c r="G977" s="166">
        <v>28.041580782579672</v>
      </c>
      <c r="H977" s="166">
        <v>1.9079398074312071</v>
      </c>
      <c r="I977" s="166">
        <v>1.9079398074312071</v>
      </c>
    </row>
    <row r="978" spans="1:9" s="2" customFormat="1" ht="22.5" x14ac:dyDescent="0.2">
      <c r="A978" s="390" t="s">
        <v>358</v>
      </c>
      <c r="B978" s="391">
        <v>9000000000</v>
      </c>
      <c r="C978" s="391">
        <v>9000000000</v>
      </c>
      <c r="D978" s="391">
        <v>0</v>
      </c>
      <c r="E978" s="391">
        <v>0</v>
      </c>
      <c r="F978" s="202">
        <v>0</v>
      </c>
      <c r="G978" s="168">
        <v>100</v>
      </c>
      <c r="H978" s="168">
        <v>0</v>
      </c>
      <c r="I978" s="168">
        <v>0</v>
      </c>
    </row>
    <row r="979" spans="1:9" s="2" customFormat="1" ht="22.5" x14ac:dyDescent="0.2">
      <c r="A979" s="390" t="s">
        <v>359</v>
      </c>
      <c r="B979" s="391">
        <v>74580947095</v>
      </c>
      <c r="C979" s="391">
        <v>49733724637.019997</v>
      </c>
      <c r="D979" s="391">
        <v>19396854010.459999</v>
      </c>
      <c r="E979" s="391">
        <v>19396854010.459999</v>
      </c>
      <c r="F979" s="165">
        <v>24847222457.980003</v>
      </c>
      <c r="G979" s="166">
        <v>66.684222410946305</v>
      </c>
      <c r="H979" s="166">
        <v>26.007787197650629</v>
      </c>
      <c r="I979" s="166">
        <v>26.007787197650629</v>
      </c>
    </row>
    <row r="980" spans="1:9" s="2" customFormat="1" ht="22.5" x14ac:dyDescent="0.2">
      <c r="A980" s="390" t="s">
        <v>360</v>
      </c>
      <c r="B980" s="391">
        <v>3000000000</v>
      </c>
      <c r="C980" s="391">
        <v>3000000000</v>
      </c>
      <c r="D980" s="391">
        <v>650000000</v>
      </c>
      <c r="E980" s="391">
        <v>650000000</v>
      </c>
      <c r="F980" s="165">
        <v>0</v>
      </c>
      <c r="G980" s="166">
        <v>100</v>
      </c>
      <c r="H980" s="166">
        <v>21.666666666666668</v>
      </c>
      <c r="I980" s="166">
        <v>21.666666666666668</v>
      </c>
    </row>
    <row r="981" spans="1:9" s="2" customFormat="1" ht="11.25" customHeight="1" x14ac:dyDescent="0.2">
      <c r="A981" s="390" t="s">
        <v>361</v>
      </c>
      <c r="B981" s="391">
        <v>20217804374</v>
      </c>
      <c r="C981" s="391">
        <v>11297258408.540001</v>
      </c>
      <c r="D981" s="391">
        <v>4898437809.9099998</v>
      </c>
      <c r="E981" s="391">
        <v>4898437809.9099998</v>
      </c>
      <c r="F981" s="202">
        <v>8920545965.4599991</v>
      </c>
      <c r="G981" s="168">
        <v>55.877770897161419</v>
      </c>
      <c r="H981" s="168">
        <v>24.228337159149525</v>
      </c>
      <c r="I981" s="168">
        <v>24.228337159149525</v>
      </c>
    </row>
    <row r="982" spans="1:9" s="2" customFormat="1" x14ac:dyDescent="0.2">
      <c r="A982" s="390" t="s">
        <v>362</v>
      </c>
      <c r="B982" s="391">
        <v>4459788710</v>
      </c>
      <c r="C982" s="391">
        <v>748464373</v>
      </c>
      <c r="D982" s="391">
        <v>184849197.66999999</v>
      </c>
      <c r="E982" s="391">
        <v>184849197.66999999</v>
      </c>
      <c r="F982" s="165">
        <v>3711324337</v>
      </c>
      <c r="G982" s="166">
        <v>16.782507460986867</v>
      </c>
      <c r="H982" s="166">
        <v>4.1447972020629651</v>
      </c>
      <c r="I982" s="166">
        <v>4.1447972020629651</v>
      </c>
    </row>
    <row r="983" spans="1:9" s="394" customFormat="1" x14ac:dyDescent="0.2">
      <c r="A983" s="387" t="s">
        <v>363</v>
      </c>
      <c r="B983" s="386">
        <v>49778897681</v>
      </c>
      <c r="C983" s="386">
        <v>19406069440.759998</v>
      </c>
      <c r="D983" s="386">
        <v>12589532582.240002</v>
      </c>
      <c r="E983" s="386">
        <v>12587820774.240002</v>
      </c>
      <c r="F983" s="203">
        <v>30372828240.240002</v>
      </c>
      <c r="G983" s="204">
        <v>38.984530282531864</v>
      </c>
      <c r="H983" s="204">
        <v>25.290902709252382</v>
      </c>
      <c r="I983" s="204">
        <v>25.287463886619211</v>
      </c>
    </row>
    <row r="984" spans="1:9" s="2" customFormat="1" x14ac:dyDescent="0.2">
      <c r="A984" s="388" t="s">
        <v>109</v>
      </c>
      <c r="B984" s="386">
        <v>19262322669</v>
      </c>
      <c r="C984" s="386">
        <v>11026060679.52</v>
      </c>
      <c r="D984" s="386">
        <v>10248802238.400002</v>
      </c>
      <c r="E984" s="386">
        <v>10248802238.400002</v>
      </c>
      <c r="F984" s="203">
        <v>8236261989.4799995</v>
      </c>
      <c r="G984" s="204">
        <v>57.241594739064851</v>
      </c>
      <c r="H984" s="204">
        <v>53.206471589711292</v>
      </c>
      <c r="I984" s="395">
        <v>53.206471589711292</v>
      </c>
    </row>
    <row r="985" spans="1:9" s="2" customFormat="1" x14ac:dyDescent="0.2">
      <c r="A985" s="389" t="s">
        <v>28</v>
      </c>
      <c r="B985" s="386">
        <v>14638299369</v>
      </c>
      <c r="C985" s="386">
        <v>7944322795</v>
      </c>
      <c r="D985" s="386">
        <v>7944014095</v>
      </c>
      <c r="E985" s="386">
        <v>7944014095</v>
      </c>
      <c r="F985" s="203">
        <v>6693976574</v>
      </c>
      <c r="G985" s="204">
        <v>54.27080424262909</v>
      </c>
      <c r="H985" s="204">
        <v>54.268695391100522</v>
      </c>
      <c r="I985" s="395">
        <v>54.268695391100522</v>
      </c>
    </row>
    <row r="986" spans="1:9" s="2" customFormat="1" x14ac:dyDescent="0.2">
      <c r="A986" s="390" t="s">
        <v>110</v>
      </c>
      <c r="B986" s="391">
        <v>9753897393</v>
      </c>
      <c r="C986" s="391">
        <v>5240347446</v>
      </c>
      <c r="D986" s="391">
        <v>5240293446</v>
      </c>
      <c r="E986" s="391">
        <v>5240293446</v>
      </c>
      <c r="F986" s="202">
        <v>4513549947</v>
      </c>
      <c r="G986" s="168">
        <v>53.72567738677256</v>
      </c>
      <c r="H986" s="168">
        <v>53.725123761920635</v>
      </c>
      <c r="I986" s="168">
        <v>53.725123761920635</v>
      </c>
    </row>
    <row r="987" spans="1:9" s="2" customFormat="1" x14ac:dyDescent="0.2">
      <c r="A987" s="390" t="s">
        <v>111</v>
      </c>
      <c r="B987" s="391">
        <v>3460876182</v>
      </c>
      <c r="C987" s="391">
        <v>1938674273</v>
      </c>
      <c r="D987" s="391">
        <v>1938419573</v>
      </c>
      <c r="E987" s="391">
        <v>1938419573</v>
      </c>
      <c r="F987" s="202">
        <v>1522201909</v>
      </c>
      <c r="G987" s="168">
        <v>56.01686310198081</v>
      </c>
      <c r="H987" s="168">
        <v>56.009503693940587</v>
      </c>
      <c r="I987" s="168">
        <v>56.009503693940587</v>
      </c>
    </row>
    <row r="988" spans="1:9" s="2" customFormat="1" x14ac:dyDescent="0.2">
      <c r="A988" s="390" t="s">
        <v>112</v>
      </c>
      <c r="B988" s="391">
        <v>1423525794</v>
      </c>
      <c r="C988" s="391">
        <v>765301076</v>
      </c>
      <c r="D988" s="391">
        <v>765301076</v>
      </c>
      <c r="E988" s="391">
        <v>765301076</v>
      </c>
      <c r="F988" s="165">
        <v>658224718</v>
      </c>
      <c r="G988" s="166">
        <v>53.760956016789955</v>
      </c>
      <c r="H988" s="166">
        <v>53.760956016789955</v>
      </c>
      <c r="I988" s="166">
        <v>53.760956016789955</v>
      </c>
    </row>
    <row r="989" spans="1:9" s="2" customFormat="1" ht="11.25" customHeight="1" x14ac:dyDescent="0.2">
      <c r="A989" s="389" t="s">
        <v>29</v>
      </c>
      <c r="B989" s="386">
        <v>3909901248</v>
      </c>
      <c r="C989" s="386">
        <v>2798672626.0999999</v>
      </c>
      <c r="D989" s="386">
        <v>2022593884.54</v>
      </c>
      <c r="E989" s="386">
        <v>2022593884.54</v>
      </c>
      <c r="F989" s="203">
        <v>1111228621.9000001</v>
      </c>
      <c r="G989" s="204">
        <v>71.579112836458009</v>
      </c>
      <c r="H989" s="204">
        <v>51.730050358039115</v>
      </c>
      <c r="I989" s="395">
        <v>51.730050358039115</v>
      </c>
    </row>
    <row r="990" spans="1:9" s="2" customFormat="1" x14ac:dyDescent="0.2">
      <c r="A990" s="390" t="s">
        <v>113</v>
      </c>
      <c r="B990" s="391">
        <v>3909901248</v>
      </c>
      <c r="C990" s="391">
        <v>2798672626.0999999</v>
      </c>
      <c r="D990" s="391">
        <v>2022593884.54</v>
      </c>
      <c r="E990" s="391">
        <v>2022593884.54</v>
      </c>
      <c r="F990" s="165">
        <v>1111228621.9000001</v>
      </c>
      <c r="G990" s="166">
        <v>71.579112836458009</v>
      </c>
      <c r="H990" s="166">
        <v>51.730050358039115</v>
      </c>
      <c r="I990" s="166">
        <v>51.730050358039115</v>
      </c>
    </row>
    <row r="991" spans="1:9" s="2" customFormat="1" x14ac:dyDescent="0.2">
      <c r="A991" s="389" t="s">
        <v>30</v>
      </c>
      <c r="B991" s="386">
        <v>491845750</v>
      </c>
      <c r="C991" s="386">
        <v>189050923.41999999</v>
      </c>
      <c r="D991" s="386">
        <v>188179923.85999998</v>
      </c>
      <c r="E991" s="386">
        <v>188179923.85999998</v>
      </c>
      <c r="F991" s="161">
        <v>302794826.58000004</v>
      </c>
      <c r="G991" s="162">
        <v>38.43703507044637</v>
      </c>
      <c r="H991" s="162">
        <v>38.259947119599993</v>
      </c>
      <c r="I991" s="162">
        <v>38.259947119599993</v>
      </c>
    </row>
    <row r="992" spans="1:9" s="2" customFormat="1" x14ac:dyDescent="0.2">
      <c r="A992" s="390" t="s">
        <v>118</v>
      </c>
      <c r="B992" s="391">
        <v>54161567</v>
      </c>
      <c r="C992" s="391">
        <v>21180084.57</v>
      </c>
      <c r="D992" s="391">
        <v>20578422.600000001</v>
      </c>
      <c r="E992" s="391">
        <v>20578422.600000001</v>
      </c>
      <c r="F992" s="202">
        <v>32981482.43</v>
      </c>
      <c r="G992" s="168">
        <v>39.105376271702035</v>
      </c>
      <c r="H992" s="168">
        <v>37.994511126312133</v>
      </c>
      <c r="I992" s="168">
        <v>37.994511126312133</v>
      </c>
    </row>
    <row r="993" spans="1:9" s="2" customFormat="1" x14ac:dyDescent="0.2">
      <c r="A993" s="390" t="s">
        <v>123</v>
      </c>
      <c r="B993" s="391">
        <v>187162613</v>
      </c>
      <c r="C993" s="391">
        <v>167870838.84999999</v>
      </c>
      <c r="D993" s="391">
        <v>167601501.25999999</v>
      </c>
      <c r="E993" s="391">
        <v>167601501.25999999</v>
      </c>
      <c r="F993" s="202">
        <v>19291774.150000006</v>
      </c>
      <c r="G993" s="168">
        <v>89.692506510368062</v>
      </c>
      <c r="H993" s="168">
        <v>89.548600852243922</v>
      </c>
      <c r="I993" s="168">
        <v>89.548600852243922</v>
      </c>
    </row>
    <row r="994" spans="1:9" s="2" customFormat="1" x14ac:dyDescent="0.2">
      <c r="A994" s="390" t="s">
        <v>124</v>
      </c>
      <c r="B994" s="391">
        <v>250521570</v>
      </c>
      <c r="C994" s="391">
        <v>0</v>
      </c>
      <c r="D994" s="391">
        <v>0</v>
      </c>
      <c r="E994" s="391">
        <v>0</v>
      </c>
      <c r="F994" s="202">
        <v>250521570</v>
      </c>
      <c r="G994" s="168">
        <v>0</v>
      </c>
      <c r="H994" s="168">
        <v>0</v>
      </c>
      <c r="I994" s="168">
        <v>0</v>
      </c>
    </row>
    <row r="995" spans="1:9" s="394" customFormat="1" x14ac:dyDescent="0.2">
      <c r="A995" s="389" t="s">
        <v>127</v>
      </c>
      <c r="B995" s="386">
        <v>222276302</v>
      </c>
      <c r="C995" s="386">
        <v>94014335</v>
      </c>
      <c r="D995" s="386">
        <v>94014335</v>
      </c>
      <c r="E995" s="386">
        <v>94014335</v>
      </c>
      <c r="F995" s="203">
        <v>128261967</v>
      </c>
      <c r="G995" s="204">
        <v>42.296157599382774</v>
      </c>
      <c r="H995" s="204">
        <v>42.296157599382774</v>
      </c>
      <c r="I995" s="204">
        <v>42.296157599382774</v>
      </c>
    </row>
    <row r="996" spans="1:9" s="2" customFormat="1" x14ac:dyDescent="0.2">
      <c r="A996" s="390" t="s">
        <v>128</v>
      </c>
      <c r="B996" s="391">
        <v>115341702</v>
      </c>
      <c r="C996" s="391">
        <v>94014335</v>
      </c>
      <c r="D996" s="391">
        <v>94014335</v>
      </c>
      <c r="E996" s="391">
        <v>94014335</v>
      </c>
      <c r="F996" s="165">
        <v>21327367</v>
      </c>
      <c r="G996" s="166">
        <v>81.509404985197804</v>
      </c>
      <c r="H996" s="166">
        <v>81.509404985197804</v>
      </c>
      <c r="I996" s="166">
        <v>81.509404985197804</v>
      </c>
    </row>
    <row r="997" spans="1:9" s="2" customFormat="1" x14ac:dyDescent="0.2">
      <c r="A997" s="390" t="s">
        <v>130</v>
      </c>
      <c r="B997" s="391">
        <v>101574600</v>
      </c>
      <c r="C997" s="391">
        <v>0</v>
      </c>
      <c r="D997" s="391">
        <v>0</v>
      </c>
      <c r="E997" s="391">
        <v>0</v>
      </c>
      <c r="F997" s="165">
        <v>101574600</v>
      </c>
      <c r="G997" s="166">
        <v>0</v>
      </c>
      <c r="H997" s="166">
        <v>0</v>
      </c>
      <c r="I997" s="166">
        <v>0</v>
      </c>
    </row>
    <row r="998" spans="1:9" s="2" customFormat="1" x14ac:dyDescent="0.2">
      <c r="A998" s="390" t="s">
        <v>188</v>
      </c>
      <c r="B998" s="391">
        <v>5360000</v>
      </c>
      <c r="C998" s="391">
        <v>0</v>
      </c>
      <c r="D998" s="391">
        <v>0</v>
      </c>
      <c r="E998" s="391">
        <v>0</v>
      </c>
      <c r="F998" s="165">
        <v>5360000</v>
      </c>
      <c r="G998" s="166">
        <v>0</v>
      </c>
      <c r="H998" s="166">
        <v>0</v>
      </c>
      <c r="I998" s="166">
        <v>0</v>
      </c>
    </row>
    <row r="999" spans="1:9" s="2" customFormat="1" x14ac:dyDescent="0.2">
      <c r="A999" s="388" t="s">
        <v>131</v>
      </c>
      <c r="B999" s="386">
        <v>30516575012</v>
      </c>
      <c r="C999" s="386">
        <v>8380008761.2400007</v>
      </c>
      <c r="D999" s="386">
        <v>2340730343.8400002</v>
      </c>
      <c r="E999" s="386">
        <v>2339018535.8400002</v>
      </c>
      <c r="F999" s="161">
        <v>22136566250.759998</v>
      </c>
      <c r="G999" s="162">
        <v>27.460515336156625</v>
      </c>
      <c r="H999" s="162">
        <v>7.6703573153919056</v>
      </c>
      <c r="I999" s="396">
        <v>7.6647478785552785</v>
      </c>
    </row>
    <row r="1000" spans="1:9" s="2" customFormat="1" x14ac:dyDescent="0.2">
      <c r="A1000" s="389" t="s">
        <v>1653</v>
      </c>
      <c r="B1000" s="386">
        <v>30516575012</v>
      </c>
      <c r="C1000" s="386">
        <v>8380008761.2400007</v>
      </c>
      <c r="D1000" s="386">
        <v>2340730343.8400002</v>
      </c>
      <c r="E1000" s="386">
        <v>2339018535.8400002</v>
      </c>
      <c r="F1000" s="203">
        <v>22136566250.759998</v>
      </c>
      <c r="G1000" s="204">
        <v>27.460515336156625</v>
      </c>
      <c r="H1000" s="204">
        <v>7.6703573153919056</v>
      </c>
      <c r="I1000" s="395">
        <v>7.6647478785552785</v>
      </c>
    </row>
    <row r="1001" spans="1:9" s="2" customFormat="1" ht="22.5" x14ac:dyDescent="0.2">
      <c r="A1001" s="390" t="s">
        <v>364</v>
      </c>
      <c r="B1001" s="391">
        <v>10183948513</v>
      </c>
      <c r="C1001" s="391">
        <v>6158269896.4400005</v>
      </c>
      <c r="D1001" s="391">
        <v>1791426992.8199999</v>
      </c>
      <c r="E1001" s="391">
        <v>1789715184.8199999</v>
      </c>
      <c r="F1001" s="202">
        <v>4025678616.5599995</v>
      </c>
      <c r="G1001" s="168">
        <v>60.470355762098116</v>
      </c>
      <c r="H1001" s="168">
        <v>17.590691768847908</v>
      </c>
      <c r="I1001" s="168">
        <v>17.573882885752958</v>
      </c>
    </row>
    <row r="1002" spans="1:9" s="2" customFormat="1" x14ac:dyDescent="0.2">
      <c r="A1002" s="390" t="s">
        <v>365</v>
      </c>
      <c r="B1002" s="391">
        <v>20332626499</v>
      </c>
      <c r="C1002" s="391">
        <v>2221738864.8000002</v>
      </c>
      <c r="D1002" s="391">
        <v>549303351.01999998</v>
      </c>
      <c r="E1002" s="391">
        <v>549303351.01999998</v>
      </c>
      <c r="F1002" s="165">
        <v>18110887634.200001</v>
      </c>
      <c r="G1002" s="166">
        <v>10.926964427882792</v>
      </c>
      <c r="H1002" s="166">
        <v>2.701585803718058</v>
      </c>
      <c r="I1002" s="166">
        <v>2.701585803718058</v>
      </c>
    </row>
    <row r="1003" spans="1:9" s="394" customFormat="1" x14ac:dyDescent="0.2">
      <c r="A1003" s="387" t="s">
        <v>366</v>
      </c>
      <c r="B1003" s="386">
        <v>62022524536</v>
      </c>
      <c r="C1003" s="386">
        <v>33815006334.139999</v>
      </c>
      <c r="D1003" s="386">
        <v>17816607175.34</v>
      </c>
      <c r="E1003" s="386">
        <v>17262630369.59</v>
      </c>
      <c r="F1003" s="203">
        <v>28207518201.860001</v>
      </c>
      <c r="G1003" s="204">
        <v>54.520525546348267</v>
      </c>
      <c r="H1003" s="204">
        <v>28.726027050057645</v>
      </c>
      <c r="I1003" s="204">
        <v>27.832840566768898</v>
      </c>
    </row>
    <row r="1004" spans="1:9" s="2" customFormat="1" x14ac:dyDescent="0.2">
      <c r="A1004" s="388" t="s">
        <v>109</v>
      </c>
      <c r="B1004" s="386">
        <v>26775103480</v>
      </c>
      <c r="C1004" s="386">
        <v>8754018437.1399994</v>
      </c>
      <c r="D1004" s="386">
        <v>7763133637.7200003</v>
      </c>
      <c r="E1004" s="386">
        <v>7300046402.2800007</v>
      </c>
      <c r="F1004" s="203">
        <v>18021085042.860001</v>
      </c>
      <c r="G1004" s="204">
        <v>32.694620372537209</v>
      </c>
      <c r="H1004" s="204">
        <v>28.993851110673653</v>
      </c>
      <c r="I1004" s="395">
        <v>27.264306962372199</v>
      </c>
    </row>
    <row r="1005" spans="1:9" s="2" customFormat="1" x14ac:dyDescent="0.2">
      <c r="A1005" s="389" t="s">
        <v>28</v>
      </c>
      <c r="B1005" s="386">
        <v>9878903233</v>
      </c>
      <c r="C1005" s="386">
        <v>5535923542</v>
      </c>
      <c r="D1005" s="386">
        <v>5535923542</v>
      </c>
      <c r="E1005" s="386">
        <v>5357599536</v>
      </c>
      <c r="F1005" s="203">
        <v>4342979691</v>
      </c>
      <c r="G1005" s="204">
        <v>56.037835490760898</v>
      </c>
      <c r="H1005" s="204">
        <v>56.037835490760898</v>
      </c>
      <c r="I1005" s="395">
        <v>54.232736262697635</v>
      </c>
    </row>
    <row r="1006" spans="1:9" s="2" customFormat="1" ht="11.25" customHeight="1" x14ac:dyDescent="0.2">
      <c r="A1006" s="390" t="s">
        <v>110</v>
      </c>
      <c r="B1006" s="391">
        <v>6782289334</v>
      </c>
      <c r="C1006" s="391">
        <v>3556127064</v>
      </c>
      <c r="D1006" s="391">
        <v>3556127064</v>
      </c>
      <c r="E1006" s="391">
        <v>3556127064</v>
      </c>
      <c r="F1006" s="165">
        <v>3226162270</v>
      </c>
      <c r="G1006" s="166">
        <v>52.432547313676722</v>
      </c>
      <c r="H1006" s="166">
        <v>52.432547313676722</v>
      </c>
      <c r="I1006" s="166">
        <v>52.432547313676722</v>
      </c>
    </row>
    <row r="1007" spans="1:9" s="2" customFormat="1" x14ac:dyDescent="0.2">
      <c r="A1007" s="390" t="s">
        <v>111</v>
      </c>
      <c r="B1007" s="391">
        <v>2410558660</v>
      </c>
      <c r="C1007" s="391">
        <v>1456708244</v>
      </c>
      <c r="D1007" s="391">
        <v>1456708244</v>
      </c>
      <c r="E1007" s="391">
        <v>1278384238</v>
      </c>
      <c r="F1007" s="165">
        <v>953850416</v>
      </c>
      <c r="G1007" s="166">
        <v>60.430317178010505</v>
      </c>
      <c r="H1007" s="166">
        <v>60.430317178010505</v>
      </c>
      <c r="I1007" s="166">
        <v>53.03269566565951</v>
      </c>
    </row>
    <row r="1008" spans="1:9" s="2" customFormat="1" x14ac:dyDescent="0.2">
      <c r="A1008" s="390" t="s">
        <v>112</v>
      </c>
      <c r="B1008" s="391">
        <v>686055239</v>
      </c>
      <c r="C1008" s="391">
        <v>523088234</v>
      </c>
      <c r="D1008" s="391">
        <v>523088234</v>
      </c>
      <c r="E1008" s="391">
        <v>523088234</v>
      </c>
      <c r="F1008" s="165">
        <v>162967005</v>
      </c>
      <c r="G1008" s="166">
        <v>76.24578959012949</v>
      </c>
      <c r="H1008" s="166">
        <v>76.24578959012949</v>
      </c>
      <c r="I1008" s="166">
        <v>76.24578959012949</v>
      </c>
    </row>
    <row r="1009" spans="1:9" s="2" customFormat="1" x14ac:dyDescent="0.2">
      <c r="A1009" s="389" t="s">
        <v>29</v>
      </c>
      <c r="B1009" s="386">
        <v>7332704233</v>
      </c>
      <c r="C1009" s="386">
        <v>3177206082.1399999</v>
      </c>
      <c r="D1009" s="386">
        <v>2186321282.7200003</v>
      </c>
      <c r="E1009" s="386">
        <v>1901558053.2800002</v>
      </c>
      <c r="F1009" s="203">
        <v>4155498150.8600001</v>
      </c>
      <c r="G1009" s="204">
        <v>43.329254544883263</v>
      </c>
      <c r="H1009" s="204">
        <v>29.816029847224851</v>
      </c>
      <c r="I1009" s="395">
        <v>25.932561751533012</v>
      </c>
    </row>
    <row r="1010" spans="1:9" s="2" customFormat="1" x14ac:dyDescent="0.2">
      <c r="A1010" s="390" t="s">
        <v>113</v>
      </c>
      <c r="B1010" s="391">
        <v>7332704233</v>
      </c>
      <c r="C1010" s="391">
        <v>3177206082.1399999</v>
      </c>
      <c r="D1010" s="391">
        <v>2186321282.7200003</v>
      </c>
      <c r="E1010" s="391">
        <v>1901558053.2800002</v>
      </c>
      <c r="F1010" s="165">
        <v>4155498150.8600001</v>
      </c>
      <c r="G1010" s="166">
        <v>43.329254544883263</v>
      </c>
      <c r="H1010" s="166">
        <v>29.816029847224851</v>
      </c>
      <c r="I1010" s="166">
        <v>25.932561751533012</v>
      </c>
    </row>
    <row r="1011" spans="1:9" s="2" customFormat="1" x14ac:dyDescent="0.2">
      <c r="A1011" s="389" t="s">
        <v>30</v>
      </c>
      <c r="B1011" s="386">
        <v>9475834400</v>
      </c>
      <c r="C1011" s="386">
        <v>10330507</v>
      </c>
      <c r="D1011" s="386">
        <v>10330507</v>
      </c>
      <c r="E1011" s="386">
        <v>10330507</v>
      </c>
      <c r="F1011" s="203">
        <v>9465503893</v>
      </c>
      <c r="G1011" s="204">
        <v>0.10901949700598398</v>
      </c>
      <c r="H1011" s="204">
        <v>0.10901949700598398</v>
      </c>
      <c r="I1011" s="204">
        <v>0.10901949700598398</v>
      </c>
    </row>
    <row r="1012" spans="1:9" s="2" customFormat="1" x14ac:dyDescent="0.2">
      <c r="A1012" s="390" t="s">
        <v>115</v>
      </c>
      <c r="B1012" s="391">
        <v>9000000000</v>
      </c>
      <c r="C1012" s="391">
        <v>0</v>
      </c>
      <c r="D1012" s="391">
        <v>0</v>
      </c>
      <c r="E1012" s="391">
        <v>0</v>
      </c>
      <c r="F1012" s="165">
        <v>9000000000</v>
      </c>
      <c r="G1012" s="166">
        <v>0</v>
      </c>
      <c r="H1012" s="166">
        <v>0</v>
      </c>
      <c r="I1012" s="166">
        <v>0</v>
      </c>
    </row>
    <row r="1013" spans="1:9" s="2" customFormat="1" x14ac:dyDescent="0.2">
      <c r="A1013" s="390" t="s">
        <v>118</v>
      </c>
      <c r="B1013" s="391">
        <v>32000000</v>
      </c>
      <c r="C1013" s="391">
        <v>10330507</v>
      </c>
      <c r="D1013" s="391">
        <v>10330507</v>
      </c>
      <c r="E1013" s="391">
        <v>10330507</v>
      </c>
      <c r="F1013" s="202">
        <v>21669493</v>
      </c>
      <c r="G1013" s="168">
        <v>32.282834375</v>
      </c>
      <c r="H1013" s="168">
        <v>32.282834375</v>
      </c>
      <c r="I1013" s="168">
        <v>32.282834375</v>
      </c>
    </row>
    <row r="1014" spans="1:9" s="394" customFormat="1" x14ac:dyDescent="0.2">
      <c r="A1014" s="390" t="s">
        <v>124</v>
      </c>
      <c r="B1014" s="391">
        <v>443834400</v>
      </c>
      <c r="C1014" s="391">
        <v>0</v>
      </c>
      <c r="D1014" s="391">
        <v>0</v>
      </c>
      <c r="E1014" s="391">
        <v>0</v>
      </c>
      <c r="F1014" s="165">
        <v>443834400</v>
      </c>
      <c r="G1014" s="166">
        <v>0</v>
      </c>
      <c r="H1014" s="166">
        <v>0</v>
      </c>
      <c r="I1014" s="166">
        <v>0</v>
      </c>
    </row>
    <row r="1015" spans="1:9" s="2" customFormat="1" x14ac:dyDescent="0.2">
      <c r="A1015" s="389" t="s">
        <v>127</v>
      </c>
      <c r="B1015" s="386">
        <v>87661614</v>
      </c>
      <c r="C1015" s="386">
        <v>30558306</v>
      </c>
      <c r="D1015" s="386">
        <v>30558306</v>
      </c>
      <c r="E1015" s="386">
        <v>30558306</v>
      </c>
      <c r="F1015" s="161">
        <v>57103308</v>
      </c>
      <c r="G1015" s="162">
        <v>34.859392390379675</v>
      </c>
      <c r="H1015" s="162">
        <v>34.859392390379675</v>
      </c>
      <c r="I1015" s="162">
        <v>34.859392390379675</v>
      </c>
    </row>
    <row r="1016" spans="1:9" s="2" customFormat="1" x14ac:dyDescent="0.2">
      <c r="A1016" s="390" t="s">
        <v>128</v>
      </c>
      <c r="B1016" s="391">
        <v>37420414</v>
      </c>
      <c r="C1016" s="391">
        <v>30558306</v>
      </c>
      <c r="D1016" s="391">
        <v>30558306</v>
      </c>
      <c r="E1016" s="391">
        <v>30558306</v>
      </c>
      <c r="F1016" s="165">
        <v>6862108</v>
      </c>
      <c r="G1016" s="166">
        <v>81.662126987691792</v>
      </c>
      <c r="H1016" s="166">
        <v>81.662126987691792</v>
      </c>
      <c r="I1016" s="166">
        <v>81.662126987691792</v>
      </c>
    </row>
    <row r="1017" spans="1:9" s="2" customFormat="1" x14ac:dyDescent="0.2">
      <c r="A1017" s="390" t="s">
        <v>130</v>
      </c>
      <c r="B1017" s="391">
        <v>50241200</v>
      </c>
      <c r="C1017" s="391">
        <v>0</v>
      </c>
      <c r="D1017" s="391">
        <v>0</v>
      </c>
      <c r="E1017" s="391">
        <v>0</v>
      </c>
      <c r="F1017" s="165">
        <v>50241200</v>
      </c>
      <c r="G1017" s="166">
        <v>0</v>
      </c>
      <c r="H1017" s="166">
        <v>0</v>
      </c>
      <c r="I1017" s="166">
        <v>0</v>
      </c>
    </row>
    <row r="1018" spans="1:9" s="2" customFormat="1" x14ac:dyDescent="0.2">
      <c r="A1018" s="388" t="s">
        <v>131</v>
      </c>
      <c r="B1018" s="386">
        <v>35247421056</v>
      </c>
      <c r="C1018" s="386">
        <v>25060987897</v>
      </c>
      <c r="D1018" s="386">
        <v>10053473537.619999</v>
      </c>
      <c r="E1018" s="386">
        <v>9962583967.3100014</v>
      </c>
      <c r="F1018" s="203">
        <v>10186433159</v>
      </c>
      <c r="G1018" s="204">
        <v>71.100202926006659</v>
      </c>
      <c r="H1018" s="204">
        <v>28.522579060883217</v>
      </c>
      <c r="I1018" s="395">
        <v>28.264717442679732</v>
      </c>
    </row>
    <row r="1019" spans="1:9" s="2" customFormat="1" x14ac:dyDescent="0.2">
      <c r="A1019" s="389" t="s">
        <v>1653</v>
      </c>
      <c r="B1019" s="386">
        <v>35247421056</v>
      </c>
      <c r="C1019" s="386">
        <v>25060987897</v>
      </c>
      <c r="D1019" s="386">
        <v>10053473537.619999</v>
      </c>
      <c r="E1019" s="386">
        <v>9962583967.3100014</v>
      </c>
      <c r="F1019" s="161">
        <v>10186433159</v>
      </c>
      <c r="G1019" s="162">
        <v>71.100202926006659</v>
      </c>
      <c r="H1019" s="162">
        <v>28.522579060883217</v>
      </c>
      <c r="I1019" s="396">
        <v>28.264717442679732</v>
      </c>
    </row>
    <row r="1020" spans="1:9" s="2" customFormat="1" ht="22.5" x14ac:dyDescent="0.2">
      <c r="A1020" s="390" t="s">
        <v>367</v>
      </c>
      <c r="B1020" s="391">
        <v>27089995914</v>
      </c>
      <c r="C1020" s="391">
        <v>18439038295</v>
      </c>
      <c r="D1020" s="391">
        <v>8488618325.6199999</v>
      </c>
      <c r="E1020" s="391">
        <v>8414316755.3100004</v>
      </c>
      <c r="F1020" s="202">
        <v>8650957619</v>
      </c>
      <c r="G1020" s="168">
        <v>68.065858531454339</v>
      </c>
      <c r="H1020" s="168">
        <v>31.334882266383495</v>
      </c>
      <c r="I1020" s="168">
        <v>31.060605479683794</v>
      </c>
    </row>
    <row r="1021" spans="1:9" s="2" customFormat="1" ht="22.5" x14ac:dyDescent="0.2">
      <c r="A1021" s="390" t="s">
        <v>368</v>
      </c>
      <c r="B1021" s="391">
        <v>8157425142</v>
      </c>
      <c r="C1021" s="391">
        <v>6621949602</v>
      </c>
      <c r="D1021" s="391">
        <v>1564855212</v>
      </c>
      <c r="E1021" s="391">
        <v>1548267212</v>
      </c>
      <c r="F1021" s="165">
        <v>1535475540</v>
      </c>
      <c r="G1021" s="166">
        <v>81.176958252496576</v>
      </c>
      <c r="H1021" s="166">
        <v>19.183200394240281</v>
      </c>
      <c r="I1021" s="166">
        <v>18.979851914649661</v>
      </c>
    </row>
    <row r="1022" spans="1:9" s="394" customFormat="1" x14ac:dyDescent="0.2">
      <c r="A1022" s="387" t="s">
        <v>369</v>
      </c>
      <c r="B1022" s="386">
        <v>30131008926</v>
      </c>
      <c r="C1022" s="386">
        <v>14282627490.529999</v>
      </c>
      <c r="D1022" s="386">
        <v>8734916445.4700012</v>
      </c>
      <c r="E1022" s="386">
        <v>8472763381.1400003</v>
      </c>
      <c r="F1022" s="161">
        <v>15848381435.470001</v>
      </c>
      <c r="G1022" s="162">
        <v>47.401756527991807</v>
      </c>
      <c r="H1022" s="162">
        <v>28.989790773095077</v>
      </c>
      <c r="I1022" s="162">
        <v>28.119746676749568</v>
      </c>
    </row>
    <row r="1023" spans="1:9" s="2" customFormat="1" x14ac:dyDescent="0.2">
      <c r="A1023" s="388" t="s">
        <v>109</v>
      </c>
      <c r="B1023" s="386">
        <v>16171004411</v>
      </c>
      <c r="C1023" s="386">
        <v>6519369824.5799999</v>
      </c>
      <c r="D1023" s="386">
        <v>5518357282.1000004</v>
      </c>
      <c r="E1023" s="386">
        <v>5313902351.1000004</v>
      </c>
      <c r="F1023" s="161">
        <v>9651634586.4200001</v>
      </c>
      <c r="G1023" s="162">
        <v>40.315181783917701</v>
      </c>
      <c r="H1023" s="162">
        <v>34.125012533830294</v>
      </c>
      <c r="I1023" s="396">
        <v>32.860682095203224</v>
      </c>
    </row>
    <row r="1024" spans="1:9" s="2" customFormat="1" x14ac:dyDescent="0.2">
      <c r="A1024" s="389" t="s">
        <v>28</v>
      </c>
      <c r="B1024" s="386">
        <v>8062988500</v>
      </c>
      <c r="C1024" s="386">
        <v>4444150224</v>
      </c>
      <c r="D1024" s="386">
        <v>4444060224</v>
      </c>
      <c r="E1024" s="386">
        <v>4270992066</v>
      </c>
      <c r="F1024" s="203">
        <v>3618838276</v>
      </c>
      <c r="G1024" s="204">
        <v>55.11790354159627</v>
      </c>
      <c r="H1024" s="204">
        <v>55.116787330156804</v>
      </c>
      <c r="I1024" s="204">
        <v>52.970335577187043</v>
      </c>
    </row>
    <row r="1025" spans="1:9" s="2" customFormat="1" x14ac:dyDescent="0.2">
      <c r="A1025" s="390" t="s">
        <v>110</v>
      </c>
      <c r="B1025" s="391">
        <v>5181175756</v>
      </c>
      <c r="C1025" s="391">
        <v>2953298414</v>
      </c>
      <c r="D1025" s="391">
        <v>2953298414</v>
      </c>
      <c r="E1025" s="391">
        <v>2953298414</v>
      </c>
      <c r="F1025" s="165">
        <v>2227877342</v>
      </c>
      <c r="G1025" s="166">
        <v>57.000544916469345</v>
      </c>
      <c r="H1025" s="166">
        <v>57.000544916469345</v>
      </c>
      <c r="I1025" s="166">
        <v>57.000544916469345</v>
      </c>
    </row>
    <row r="1026" spans="1:9" s="2" customFormat="1" x14ac:dyDescent="0.2">
      <c r="A1026" s="390" t="s">
        <v>111</v>
      </c>
      <c r="B1026" s="391">
        <v>1847141348</v>
      </c>
      <c r="C1026" s="391">
        <v>1136962280</v>
      </c>
      <c r="D1026" s="391">
        <v>1136872280</v>
      </c>
      <c r="E1026" s="391">
        <v>963804122</v>
      </c>
      <c r="F1026" s="165">
        <v>710179068</v>
      </c>
      <c r="G1026" s="166">
        <v>61.552532578573405</v>
      </c>
      <c r="H1026" s="166">
        <v>61.547660184801408</v>
      </c>
      <c r="I1026" s="166">
        <v>52.178146682903446</v>
      </c>
    </row>
    <row r="1027" spans="1:9" s="2" customFormat="1" x14ac:dyDescent="0.2">
      <c r="A1027" s="390" t="s">
        <v>112</v>
      </c>
      <c r="B1027" s="391">
        <v>934274982</v>
      </c>
      <c r="C1027" s="391">
        <v>353889530</v>
      </c>
      <c r="D1027" s="391">
        <v>353889530</v>
      </c>
      <c r="E1027" s="391">
        <v>353889530</v>
      </c>
      <c r="F1027" s="165">
        <v>580385452</v>
      </c>
      <c r="G1027" s="166">
        <v>37.878519367224158</v>
      </c>
      <c r="H1027" s="166">
        <v>37.878519367224158</v>
      </c>
      <c r="I1027" s="166">
        <v>37.878519367224158</v>
      </c>
    </row>
    <row r="1028" spans="1:9" s="2" customFormat="1" x14ac:dyDescent="0.2">
      <c r="A1028" s="390" t="s">
        <v>149</v>
      </c>
      <c r="B1028" s="391">
        <v>74564324</v>
      </c>
      <c r="C1028" s="391">
        <v>0</v>
      </c>
      <c r="D1028" s="391">
        <v>0</v>
      </c>
      <c r="E1028" s="391">
        <v>0</v>
      </c>
      <c r="F1028" s="165">
        <v>74564324</v>
      </c>
      <c r="G1028" s="166">
        <v>0</v>
      </c>
      <c r="H1028" s="166">
        <v>0</v>
      </c>
      <c r="I1028" s="166">
        <v>0</v>
      </c>
    </row>
    <row r="1029" spans="1:9" s="2" customFormat="1" ht="11.25" customHeight="1" x14ac:dyDescent="0.2">
      <c r="A1029" s="390" t="s">
        <v>151</v>
      </c>
      <c r="B1029" s="391">
        <v>25832090</v>
      </c>
      <c r="C1029" s="391">
        <v>0</v>
      </c>
      <c r="D1029" s="391">
        <v>0</v>
      </c>
      <c r="E1029" s="391">
        <v>0</v>
      </c>
      <c r="F1029" s="202">
        <v>25832090</v>
      </c>
      <c r="G1029" s="168">
        <v>0</v>
      </c>
      <c r="H1029" s="168">
        <v>0</v>
      </c>
      <c r="I1029" s="168">
        <v>0</v>
      </c>
    </row>
    <row r="1030" spans="1:9" s="2" customFormat="1" ht="11.25" customHeight="1" x14ac:dyDescent="0.2">
      <c r="A1030" s="389" t="s">
        <v>29</v>
      </c>
      <c r="B1030" s="386">
        <v>2776726710</v>
      </c>
      <c r="C1030" s="386">
        <v>2016842413.5799999</v>
      </c>
      <c r="D1030" s="386">
        <v>1042275123.1</v>
      </c>
      <c r="E1030" s="386">
        <v>1010888350.1</v>
      </c>
      <c r="F1030" s="161">
        <v>759884296.42000008</v>
      </c>
      <c r="G1030" s="162">
        <v>72.633810389643997</v>
      </c>
      <c r="H1030" s="162">
        <v>37.536107509118175</v>
      </c>
      <c r="I1030" s="396">
        <v>36.40575597373067</v>
      </c>
    </row>
    <row r="1031" spans="1:9" s="2" customFormat="1" x14ac:dyDescent="0.2">
      <c r="A1031" s="390" t="s">
        <v>113</v>
      </c>
      <c r="B1031" s="391">
        <v>2776726710</v>
      </c>
      <c r="C1031" s="391">
        <v>2016842413.5799999</v>
      </c>
      <c r="D1031" s="391">
        <v>1042275123.1</v>
      </c>
      <c r="E1031" s="391">
        <v>1010888350.1</v>
      </c>
      <c r="F1031" s="202">
        <v>759884296.42000008</v>
      </c>
      <c r="G1031" s="168">
        <v>72.633810389643997</v>
      </c>
      <c r="H1031" s="168">
        <v>37.536107509118175</v>
      </c>
      <c r="I1031" s="168">
        <v>36.40575597373067</v>
      </c>
    </row>
    <row r="1032" spans="1:9" s="2" customFormat="1" ht="11.25" customHeight="1" x14ac:dyDescent="0.2">
      <c r="A1032" s="389" t="s">
        <v>30</v>
      </c>
      <c r="B1032" s="386">
        <v>5252800449</v>
      </c>
      <c r="C1032" s="386">
        <v>34011056</v>
      </c>
      <c r="D1032" s="386">
        <v>7655804</v>
      </c>
      <c r="E1032" s="386">
        <v>7655804</v>
      </c>
      <c r="F1032" s="203">
        <v>5218789393</v>
      </c>
      <c r="G1032" s="204">
        <v>0.64748425778243379</v>
      </c>
      <c r="H1032" s="204">
        <v>0.14574709384700635</v>
      </c>
      <c r="I1032" s="395">
        <v>0.14574709384700635</v>
      </c>
    </row>
    <row r="1033" spans="1:9" s="2" customFormat="1" x14ac:dyDescent="0.2">
      <c r="A1033" s="390" t="s">
        <v>115</v>
      </c>
      <c r="B1033" s="391">
        <v>5151893846</v>
      </c>
      <c r="C1033" s="391">
        <v>0</v>
      </c>
      <c r="D1033" s="391">
        <v>0</v>
      </c>
      <c r="E1033" s="391">
        <v>0</v>
      </c>
      <c r="F1033" s="165">
        <v>5151893846</v>
      </c>
      <c r="G1033" s="166">
        <v>0</v>
      </c>
      <c r="H1033" s="166">
        <v>0</v>
      </c>
      <c r="I1033" s="166">
        <v>0</v>
      </c>
    </row>
    <row r="1034" spans="1:9" s="2" customFormat="1" x14ac:dyDescent="0.2">
      <c r="A1034" s="390" t="s">
        <v>118</v>
      </c>
      <c r="B1034" s="391">
        <v>74551351</v>
      </c>
      <c r="C1034" s="391">
        <v>7655804</v>
      </c>
      <c r="D1034" s="391">
        <v>7655804</v>
      </c>
      <c r="E1034" s="391">
        <v>7655804</v>
      </c>
      <c r="F1034" s="165">
        <v>66895547</v>
      </c>
      <c r="G1034" s="166">
        <v>10.269168696889208</v>
      </c>
      <c r="H1034" s="166">
        <v>10.269168696889208</v>
      </c>
      <c r="I1034" s="166">
        <v>10.269168696889208</v>
      </c>
    </row>
    <row r="1035" spans="1:9" s="2" customFormat="1" x14ac:dyDescent="0.2">
      <c r="A1035" s="390" t="s">
        <v>591</v>
      </c>
      <c r="B1035" s="391">
        <v>26355252</v>
      </c>
      <c r="C1035" s="391">
        <v>26355252</v>
      </c>
      <c r="D1035" s="391">
        <v>0</v>
      </c>
      <c r="E1035" s="391">
        <v>0</v>
      </c>
      <c r="F1035" s="165">
        <v>0</v>
      </c>
      <c r="G1035" s="166">
        <v>100</v>
      </c>
      <c r="H1035" s="166">
        <v>0</v>
      </c>
      <c r="I1035" s="166">
        <v>0</v>
      </c>
    </row>
    <row r="1036" spans="1:9" s="2" customFormat="1" x14ac:dyDescent="0.2">
      <c r="A1036" s="389" t="s">
        <v>127</v>
      </c>
      <c r="B1036" s="386">
        <v>78488752</v>
      </c>
      <c r="C1036" s="386">
        <v>24366131</v>
      </c>
      <c r="D1036" s="386">
        <v>24366131</v>
      </c>
      <c r="E1036" s="386">
        <v>24366131</v>
      </c>
      <c r="F1036" s="203">
        <v>54122621</v>
      </c>
      <c r="G1036" s="204">
        <v>31.044105529923577</v>
      </c>
      <c r="H1036" s="204">
        <v>31.044105529923577</v>
      </c>
      <c r="I1036" s="395">
        <v>31.044105529923577</v>
      </c>
    </row>
    <row r="1037" spans="1:9" s="2" customFormat="1" x14ac:dyDescent="0.2">
      <c r="A1037" s="390" t="s">
        <v>128</v>
      </c>
      <c r="B1037" s="391">
        <v>30502235</v>
      </c>
      <c r="C1037" s="391">
        <v>23088531</v>
      </c>
      <c r="D1037" s="391">
        <v>23088531</v>
      </c>
      <c r="E1037" s="391">
        <v>23088531</v>
      </c>
      <c r="F1037" s="165">
        <v>7413704</v>
      </c>
      <c r="G1037" s="166">
        <v>75.694554841637014</v>
      </c>
      <c r="H1037" s="166">
        <v>75.694554841637014</v>
      </c>
      <c r="I1037" s="166">
        <v>75.694554841637014</v>
      </c>
    </row>
    <row r="1038" spans="1:9" s="2" customFormat="1" x14ac:dyDescent="0.2">
      <c r="A1038" s="390" t="s">
        <v>129</v>
      </c>
      <c r="B1038" s="391">
        <v>7327362</v>
      </c>
      <c r="C1038" s="391">
        <v>561000</v>
      </c>
      <c r="D1038" s="391">
        <v>561000</v>
      </c>
      <c r="E1038" s="391">
        <v>561000</v>
      </c>
      <c r="F1038" s="202">
        <v>6766362</v>
      </c>
      <c r="G1038" s="168">
        <v>7.6562342627537712</v>
      </c>
      <c r="H1038" s="168">
        <v>7.6562342627537712</v>
      </c>
      <c r="I1038" s="168">
        <v>7.6562342627537712</v>
      </c>
    </row>
    <row r="1039" spans="1:9" s="394" customFormat="1" x14ac:dyDescent="0.2">
      <c r="A1039" s="390" t="s">
        <v>130</v>
      </c>
      <c r="B1039" s="391">
        <v>36042600</v>
      </c>
      <c r="C1039" s="391">
        <v>0</v>
      </c>
      <c r="D1039" s="391">
        <v>0</v>
      </c>
      <c r="E1039" s="391">
        <v>0</v>
      </c>
      <c r="F1039" s="165">
        <v>36042600</v>
      </c>
      <c r="G1039" s="166">
        <v>0</v>
      </c>
      <c r="H1039" s="166">
        <v>0</v>
      </c>
      <c r="I1039" s="166">
        <v>0</v>
      </c>
    </row>
    <row r="1040" spans="1:9" s="2" customFormat="1" x14ac:dyDescent="0.2">
      <c r="A1040" s="390" t="s">
        <v>188</v>
      </c>
      <c r="B1040" s="391">
        <v>4616555</v>
      </c>
      <c r="C1040" s="391">
        <v>716600</v>
      </c>
      <c r="D1040" s="391">
        <v>716600</v>
      </c>
      <c r="E1040" s="391">
        <v>716600</v>
      </c>
      <c r="F1040" s="202">
        <v>3899955</v>
      </c>
      <c r="G1040" s="168">
        <v>15.522397112132316</v>
      </c>
      <c r="H1040" s="168">
        <v>15.522397112132316</v>
      </c>
      <c r="I1040" s="168">
        <v>15.522397112132316</v>
      </c>
    </row>
    <row r="1041" spans="1:9" s="2" customFormat="1" x14ac:dyDescent="0.2">
      <c r="A1041" s="388" t="s">
        <v>131</v>
      </c>
      <c r="B1041" s="386">
        <v>13960004515</v>
      </c>
      <c r="C1041" s="386">
        <v>7763257665.9499998</v>
      </c>
      <c r="D1041" s="386">
        <v>3216559163.3699999</v>
      </c>
      <c r="E1041" s="386">
        <v>3158861030.04</v>
      </c>
      <c r="F1041" s="203">
        <v>6196746849.0500002</v>
      </c>
      <c r="G1041" s="204">
        <v>55.610710280275285</v>
      </c>
      <c r="H1041" s="204">
        <v>23.041247299840144</v>
      </c>
      <c r="I1041" s="204">
        <v>22.627937022841284</v>
      </c>
    </row>
    <row r="1042" spans="1:9" s="2" customFormat="1" x14ac:dyDescent="0.2">
      <c r="A1042" s="389" t="s">
        <v>1653</v>
      </c>
      <c r="B1042" s="386">
        <v>13960004515</v>
      </c>
      <c r="C1042" s="386">
        <v>7763257665.9499998</v>
      </c>
      <c r="D1042" s="386">
        <v>3216559163.3699999</v>
      </c>
      <c r="E1042" s="386">
        <v>3158861030.04</v>
      </c>
      <c r="F1042" s="203">
        <v>6196746849.0500002</v>
      </c>
      <c r="G1042" s="204">
        <v>55.610710280275285</v>
      </c>
      <c r="H1042" s="204">
        <v>23.041247299840144</v>
      </c>
      <c r="I1042" s="395">
        <v>22.627937022841284</v>
      </c>
    </row>
    <row r="1043" spans="1:9" s="2" customFormat="1" x14ac:dyDescent="0.2">
      <c r="A1043" s="390" t="s">
        <v>365</v>
      </c>
      <c r="B1043" s="391">
        <v>1509756245</v>
      </c>
      <c r="C1043" s="391">
        <v>547886740</v>
      </c>
      <c r="D1043" s="391">
        <v>142858210</v>
      </c>
      <c r="E1043" s="391">
        <v>142858210</v>
      </c>
      <c r="F1043" s="165">
        <v>961869505</v>
      </c>
      <c r="G1043" s="166">
        <v>36.289748216938165</v>
      </c>
      <c r="H1043" s="166">
        <v>9.4623360872403612</v>
      </c>
      <c r="I1043" s="166">
        <v>9.4623360872403612</v>
      </c>
    </row>
    <row r="1044" spans="1:9" s="2" customFormat="1" ht="22.5" x14ac:dyDescent="0.2">
      <c r="A1044" s="390" t="s">
        <v>370</v>
      </c>
      <c r="B1044" s="391">
        <v>9758496936</v>
      </c>
      <c r="C1044" s="391">
        <v>7045306625.9499998</v>
      </c>
      <c r="D1044" s="391">
        <v>2997033319.3699999</v>
      </c>
      <c r="E1044" s="391">
        <v>2939524586.04</v>
      </c>
      <c r="F1044" s="202">
        <v>2713190310.0500002</v>
      </c>
      <c r="G1044" s="168">
        <v>72.196637168160706</v>
      </c>
      <c r="H1044" s="168">
        <v>30.71203832952661</v>
      </c>
      <c r="I1044" s="168">
        <v>30.122718747759414</v>
      </c>
    </row>
    <row r="1045" spans="1:9" s="2" customFormat="1" x14ac:dyDescent="0.2">
      <c r="A1045" s="390" t="s">
        <v>371</v>
      </c>
      <c r="B1045" s="391">
        <v>2691751334</v>
      </c>
      <c r="C1045" s="391">
        <v>170064300</v>
      </c>
      <c r="D1045" s="391">
        <v>76667634</v>
      </c>
      <c r="E1045" s="391">
        <v>76478234</v>
      </c>
      <c r="F1045" s="165">
        <v>2521687034</v>
      </c>
      <c r="G1045" s="166">
        <v>6.3179795938758136</v>
      </c>
      <c r="H1045" s="166">
        <v>2.8482435591875519</v>
      </c>
      <c r="I1045" s="166">
        <v>2.8412072480094848</v>
      </c>
    </row>
    <row r="1046" spans="1:9" s="2" customFormat="1" x14ac:dyDescent="0.2">
      <c r="A1046" s="392" t="s">
        <v>63</v>
      </c>
      <c r="B1046" s="393">
        <v>54157335373887</v>
      </c>
      <c r="C1046" s="393">
        <v>32195073305910.707</v>
      </c>
      <c r="D1046" s="393">
        <v>27344161101949.359</v>
      </c>
      <c r="E1046" s="393">
        <v>27156204560715.84</v>
      </c>
      <c r="F1046" s="161">
        <v>21962262067976.293</v>
      </c>
      <c r="G1046" s="162">
        <v>59.447299398400943</v>
      </c>
      <c r="H1046" s="162">
        <v>50.490226140508888</v>
      </c>
      <c r="I1046" s="162">
        <v>50.143169661574092</v>
      </c>
    </row>
    <row r="1047" spans="1:9" s="394" customFormat="1" x14ac:dyDescent="0.2">
      <c r="A1047" s="387" t="s">
        <v>372</v>
      </c>
      <c r="B1047" s="386">
        <v>1871436058374</v>
      </c>
      <c r="C1047" s="386">
        <v>996238823474.78003</v>
      </c>
      <c r="D1047" s="386">
        <v>707727201177.90002</v>
      </c>
      <c r="E1047" s="386">
        <v>707314985688.2301</v>
      </c>
      <c r="F1047" s="203">
        <v>875197234899.21997</v>
      </c>
      <c r="G1047" s="204">
        <v>53.233922634811449</v>
      </c>
      <c r="H1047" s="204">
        <v>37.817332738197315</v>
      </c>
      <c r="I1047" s="204">
        <v>37.795306044427818</v>
      </c>
    </row>
    <row r="1048" spans="1:9" s="2" customFormat="1" x14ac:dyDescent="0.2">
      <c r="A1048" s="388" t="s">
        <v>109</v>
      </c>
      <c r="B1048" s="386">
        <v>1245829651815</v>
      </c>
      <c r="C1048" s="386">
        <v>401325585843.75</v>
      </c>
      <c r="D1048" s="386">
        <v>366777472550.47003</v>
      </c>
      <c r="E1048" s="386">
        <v>366365257060.80005</v>
      </c>
      <c r="F1048" s="203">
        <v>844504065971.25</v>
      </c>
      <c r="G1048" s="204">
        <v>32.21352014371103</v>
      </c>
      <c r="H1048" s="204">
        <v>29.440419243202825</v>
      </c>
      <c r="I1048" s="204">
        <v>29.407331614483329</v>
      </c>
    </row>
    <row r="1049" spans="1:9" s="2" customFormat="1" x14ac:dyDescent="0.2">
      <c r="A1049" s="389" t="s">
        <v>28</v>
      </c>
      <c r="B1049" s="386">
        <v>86853000000</v>
      </c>
      <c r="C1049" s="386">
        <v>45159574004.82</v>
      </c>
      <c r="D1049" s="386">
        <v>44962504480.630005</v>
      </c>
      <c r="E1049" s="386">
        <v>44960695280.630005</v>
      </c>
      <c r="F1049" s="161">
        <v>41693425995.18</v>
      </c>
      <c r="G1049" s="162">
        <v>51.995410641912201</v>
      </c>
      <c r="H1049" s="162">
        <v>51.768510564551605</v>
      </c>
      <c r="I1049" s="396">
        <v>51.766427504668812</v>
      </c>
    </row>
    <row r="1050" spans="1:9" s="2" customFormat="1" x14ac:dyDescent="0.2">
      <c r="A1050" s="390" t="s">
        <v>110</v>
      </c>
      <c r="B1050" s="391">
        <v>49879000000</v>
      </c>
      <c r="C1050" s="391">
        <v>29841442313.689999</v>
      </c>
      <c r="D1050" s="391">
        <v>29786848976.689999</v>
      </c>
      <c r="E1050" s="391">
        <v>29786848976.689999</v>
      </c>
      <c r="F1050" s="202">
        <v>20037557686.310001</v>
      </c>
      <c r="G1050" s="168">
        <v>59.827667582930687</v>
      </c>
      <c r="H1050" s="168">
        <v>59.718216036187563</v>
      </c>
      <c r="I1050" s="168">
        <v>59.718216036187563</v>
      </c>
    </row>
    <row r="1051" spans="1:9" s="2" customFormat="1" x14ac:dyDescent="0.2">
      <c r="A1051" s="390" t="s">
        <v>111</v>
      </c>
      <c r="B1051" s="391">
        <v>14149000000</v>
      </c>
      <c r="C1051" s="391">
        <v>9260107286.6299992</v>
      </c>
      <c r="D1051" s="391">
        <v>9162386442.3899994</v>
      </c>
      <c r="E1051" s="391">
        <v>9160577242.3899994</v>
      </c>
      <c r="F1051" s="165">
        <v>4888892713.3700008</v>
      </c>
      <c r="G1051" s="166">
        <v>65.447079557777926</v>
      </c>
      <c r="H1051" s="166">
        <v>64.756424075128976</v>
      </c>
      <c r="I1051" s="166">
        <v>64.743637305745978</v>
      </c>
    </row>
    <row r="1052" spans="1:9" s="2" customFormat="1" x14ac:dyDescent="0.2">
      <c r="A1052" s="390" t="s">
        <v>112</v>
      </c>
      <c r="B1052" s="391">
        <v>9230000000</v>
      </c>
      <c r="C1052" s="391">
        <v>6058024404.5</v>
      </c>
      <c r="D1052" s="391">
        <v>6013269061.5500002</v>
      </c>
      <c r="E1052" s="391">
        <v>6013269061.5500002</v>
      </c>
      <c r="F1052" s="165">
        <v>3171975595.5</v>
      </c>
      <c r="G1052" s="166">
        <v>65.634067221018427</v>
      </c>
      <c r="H1052" s="166">
        <v>65.149177264897077</v>
      </c>
      <c r="I1052" s="166">
        <v>65.149177264897077</v>
      </c>
    </row>
    <row r="1053" spans="1:9" s="2" customFormat="1" x14ac:dyDescent="0.2">
      <c r="A1053" s="390" t="s">
        <v>216</v>
      </c>
      <c r="B1053" s="391">
        <v>13595000000</v>
      </c>
      <c r="C1053" s="391">
        <v>0</v>
      </c>
      <c r="D1053" s="391">
        <v>0</v>
      </c>
      <c r="E1053" s="391">
        <v>0</v>
      </c>
      <c r="F1053" s="165">
        <v>13595000000</v>
      </c>
      <c r="G1053" s="166">
        <v>0</v>
      </c>
      <c r="H1053" s="166">
        <v>0</v>
      </c>
      <c r="I1053" s="166">
        <v>0</v>
      </c>
    </row>
    <row r="1054" spans="1:9" s="2" customFormat="1" x14ac:dyDescent="0.2">
      <c r="A1054" s="389" t="s">
        <v>29</v>
      </c>
      <c r="B1054" s="386">
        <v>96651000000</v>
      </c>
      <c r="C1054" s="386">
        <v>62343642728.25</v>
      </c>
      <c r="D1054" s="386">
        <v>33190121317.119999</v>
      </c>
      <c r="E1054" s="386">
        <v>32996496142.07</v>
      </c>
      <c r="F1054" s="203">
        <v>34307357271.75</v>
      </c>
      <c r="G1054" s="204">
        <v>64.503877588695417</v>
      </c>
      <c r="H1054" s="204">
        <v>34.340173735522647</v>
      </c>
      <c r="I1054" s="395">
        <v>34.139839362313893</v>
      </c>
    </row>
    <row r="1055" spans="1:9" s="2" customFormat="1" x14ac:dyDescent="0.2">
      <c r="A1055" s="390" t="s">
        <v>113</v>
      </c>
      <c r="B1055" s="391">
        <v>96651000000</v>
      </c>
      <c r="C1055" s="391">
        <v>62343642728.25</v>
      </c>
      <c r="D1055" s="391">
        <v>33190121317.119999</v>
      </c>
      <c r="E1055" s="391">
        <v>32996496142.07</v>
      </c>
      <c r="F1055" s="165">
        <v>34307357271.75</v>
      </c>
      <c r="G1055" s="166">
        <v>64.503877588695417</v>
      </c>
      <c r="H1055" s="166">
        <v>34.340173735522647</v>
      </c>
      <c r="I1055" s="166">
        <v>34.139839362313893</v>
      </c>
    </row>
    <row r="1056" spans="1:9" s="2" customFormat="1" x14ac:dyDescent="0.2">
      <c r="A1056" s="389" t="s">
        <v>30</v>
      </c>
      <c r="B1056" s="386">
        <v>1009648651815</v>
      </c>
      <c r="C1056" s="386">
        <v>288615548026.68005</v>
      </c>
      <c r="D1056" s="386">
        <v>283418025668.72003</v>
      </c>
      <c r="E1056" s="386">
        <v>283201946484.09998</v>
      </c>
      <c r="F1056" s="203">
        <v>721033103788.31995</v>
      </c>
      <c r="G1056" s="204">
        <v>28.585740941450162</v>
      </c>
      <c r="H1056" s="204">
        <v>28.070955689311543</v>
      </c>
      <c r="I1056" s="395">
        <v>28.049554265733985</v>
      </c>
    </row>
    <row r="1057" spans="1:9" s="2" customFormat="1" x14ac:dyDescent="0.2">
      <c r="A1057" s="390" t="s">
        <v>373</v>
      </c>
      <c r="B1057" s="391">
        <v>78447000000</v>
      </c>
      <c r="C1057" s="391">
        <v>78447000000</v>
      </c>
      <c r="D1057" s="391">
        <v>78447000000</v>
      </c>
      <c r="E1057" s="391">
        <v>78447000000</v>
      </c>
      <c r="F1057" s="165">
        <v>0</v>
      </c>
      <c r="G1057" s="166">
        <v>100</v>
      </c>
      <c r="H1057" s="166">
        <v>100</v>
      </c>
      <c r="I1057" s="166">
        <v>100</v>
      </c>
    </row>
    <row r="1058" spans="1:9" s="2" customFormat="1" x14ac:dyDescent="0.2">
      <c r="A1058" s="390" t="s">
        <v>374</v>
      </c>
      <c r="B1058" s="391">
        <v>13681000000</v>
      </c>
      <c r="C1058" s="391">
        <v>10739868499.889999</v>
      </c>
      <c r="D1058" s="391">
        <v>6480700198.4700003</v>
      </c>
      <c r="E1058" s="391">
        <v>6480229698.4700003</v>
      </c>
      <c r="F1058" s="202">
        <v>2941131500.1100006</v>
      </c>
      <c r="G1058" s="168">
        <v>78.502072216139169</v>
      </c>
      <c r="H1058" s="168">
        <v>47.370076737592285</v>
      </c>
      <c r="I1058" s="168">
        <v>47.366637661501358</v>
      </c>
    </row>
    <row r="1059" spans="1:9" s="2" customFormat="1" x14ac:dyDescent="0.2">
      <c r="A1059" s="390" t="s">
        <v>115</v>
      </c>
      <c r="B1059" s="391">
        <v>489123651815</v>
      </c>
      <c r="C1059" s="391">
        <v>0</v>
      </c>
      <c r="D1059" s="391">
        <v>0</v>
      </c>
      <c r="E1059" s="391">
        <v>0</v>
      </c>
      <c r="F1059" s="202">
        <v>489123651815</v>
      </c>
      <c r="G1059" s="168">
        <v>0</v>
      </c>
      <c r="H1059" s="168">
        <v>0</v>
      </c>
      <c r="I1059" s="168">
        <v>0</v>
      </c>
    </row>
    <row r="1060" spans="1:9" s="2" customFormat="1" x14ac:dyDescent="0.2">
      <c r="A1060" s="390" t="s">
        <v>153</v>
      </c>
      <c r="B1060" s="391">
        <v>11312000000</v>
      </c>
      <c r="C1060" s="391">
        <v>5356849240.4399996</v>
      </c>
      <c r="D1060" s="391">
        <v>5356466972.0699997</v>
      </c>
      <c r="E1060" s="391">
        <v>5243080374.0900002</v>
      </c>
      <c r="F1060" s="202">
        <v>5955150759.5600004</v>
      </c>
      <c r="G1060" s="168">
        <v>47.355456510254598</v>
      </c>
      <c r="H1060" s="168">
        <v>47.3520771929809</v>
      </c>
      <c r="I1060" s="168">
        <v>46.349720421587698</v>
      </c>
    </row>
    <row r="1061" spans="1:9" s="2" customFormat="1" x14ac:dyDescent="0.2">
      <c r="A1061" s="390" t="s">
        <v>117</v>
      </c>
      <c r="B1061" s="391">
        <v>91741000000</v>
      </c>
      <c r="C1061" s="391">
        <v>54490381000</v>
      </c>
      <c r="D1061" s="391">
        <v>54490381000</v>
      </c>
      <c r="E1061" s="391">
        <v>54490381000</v>
      </c>
      <c r="F1061" s="165">
        <v>37250619000</v>
      </c>
      <c r="G1061" s="166">
        <v>59.395887334997447</v>
      </c>
      <c r="H1061" s="166">
        <v>59.395887334997447</v>
      </c>
      <c r="I1061" s="166">
        <v>59.395887334997447</v>
      </c>
    </row>
    <row r="1062" spans="1:9" s="2" customFormat="1" x14ac:dyDescent="0.2">
      <c r="A1062" s="390" t="s">
        <v>118</v>
      </c>
      <c r="B1062" s="391">
        <v>196000000</v>
      </c>
      <c r="C1062" s="391">
        <v>187762124.41</v>
      </c>
      <c r="D1062" s="391">
        <v>185992419.91</v>
      </c>
      <c r="E1062" s="391">
        <v>185992419.91</v>
      </c>
      <c r="F1062" s="165">
        <v>8237875.5900000036</v>
      </c>
      <c r="G1062" s="166">
        <v>95.797002249999991</v>
      </c>
      <c r="H1062" s="166">
        <v>94.894091790816333</v>
      </c>
      <c r="I1062" s="166">
        <v>94.894091790816333</v>
      </c>
    </row>
    <row r="1063" spans="1:9" s="2" customFormat="1" x14ac:dyDescent="0.2">
      <c r="A1063" s="390" t="s">
        <v>375</v>
      </c>
      <c r="B1063" s="391">
        <v>131000000</v>
      </c>
      <c r="C1063" s="391">
        <v>0</v>
      </c>
      <c r="D1063" s="391">
        <v>0</v>
      </c>
      <c r="E1063" s="391">
        <v>0</v>
      </c>
      <c r="F1063" s="165">
        <v>131000000</v>
      </c>
      <c r="G1063" s="166">
        <v>0</v>
      </c>
      <c r="H1063" s="166">
        <v>0</v>
      </c>
      <c r="I1063" s="166">
        <v>0</v>
      </c>
    </row>
    <row r="1064" spans="1:9" s="2" customFormat="1" ht="22.5" x14ac:dyDescent="0.2">
      <c r="A1064" s="390" t="s">
        <v>376</v>
      </c>
      <c r="B1064" s="391">
        <v>7594000000</v>
      </c>
      <c r="C1064" s="391">
        <v>7594000000</v>
      </c>
      <c r="D1064" s="391">
        <v>7594000000</v>
      </c>
      <c r="E1064" s="391">
        <v>7594000000</v>
      </c>
      <c r="F1064" s="165">
        <v>0</v>
      </c>
      <c r="G1064" s="166">
        <v>100</v>
      </c>
      <c r="H1064" s="166">
        <v>100</v>
      </c>
      <c r="I1064" s="166">
        <v>100</v>
      </c>
    </row>
    <row r="1065" spans="1:9" s="2" customFormat="1" x14ac:dyDescent="0.2">
      <c r="A1065" s="390" t="s">
        <v>123</v>
      </c>
      <c r="B1065" s="391">
        <v>93000000</v>
      </c>
      <c r="C1065" s="391">
        <v>27295730</v>
      </c>
      <c r="D1065" s="391">
        <v>27295730</v>
      </c>
      <c r="E1065" s="391">
        <v>27295730</v>
      </c>
      <c r="F1065" s="165">
        <v>65704270</v>
      </c>
      <c r="G1065" s="166">
        <v>29.35024731182796</v>
      </c>
      <c r="H1065" s="166">
        <v>29.35024731182796</v>
      </c>
      <c r="I1065" s="166">
        <v>29.35024731182796</v>
      </c>
    </row>
    <row r="1066" spans="1:9" s="2" customFormat="1" x14ac:dyDescent="0.2">
      <c r="A1066" s="390" t="s">
        <v>124</v>
      </c>
      <c r="B1066" s="391">
        <v>300000000000</v>
      </c>
      <c r="C1066" s="391">
        <v>114442391431.94</v>
      </c>
      <c r="D1066" s="391">
        <v>113506189348.27</v>
      </c>
      <c r="E1066" s="391">
        <v>113403967261.63</v>
      </c>
      <c r="F1066" s="202">
        <v>185557608568.06</v>
      </c>
      <c r="G1066" s="168">
        <v>38.14746381064667</v>
      </c>
      <c r="H1066" s="168">
        <v>37.835396449423335</v>
      </c>
      <c r="I1066" s="168">
        <v>37.801322420543336</v>
      </c>
    </row>
    <row r="1067" spans="1:9" s="2" customFormat="1" x14ac:dyDescent="0.2">
      <c r="A1067" s="390" t="s">
        <v>377</v>
      </c>
      <c r="B1067" s="391">
        <v>17330000000</v>
      </c>
      <c r="C1067" s="391">
        <v>17330000000</v>
      </c>
      <c r="D1067" s="391">
        <v>17330000000</v>
      </c>
      <c r="E1067" s="391">
        <v>17330000000</v>
      </c>
      <c r="F1067" s="165">
        <v>0</v>
      </c>
      <c r="G1067" s="166">
        <v>100</v>
      </c>
      <c r="H1067" s="166">
        <v>100</v>
      </c>
      <c r="I1067" s="166">
        <v>100</v>
      </c>
    </row>
    <row r="1068" spans="1:9" s="2" customFormat="1" x14ac:dyDescent="0.2">
      <c r="A1068" s="389" t="s">
        <v>33</v>
      </c>
      <c r="B1068" s="386">
        <v>7000000000</v>
      </c>
      <c r="C1068" s="386">
        <v>2991774084</v>
      </c>
      <c r="D1068" s="386">
        <v>2991774084</v>
      </c>
      <c r="E1068" s="386">
        <v>2991072154</v>
      </c>
      <c r="F1068" s="161">
        <v>4008225916</v>
      </c>
      <c r="G1068" s="162">
        <v>42.739629771428575</v>
      </c>
      <c r="H1068" s="162">
        <v>42.739629771428575</v>
      </c>
      <c r="I1068" s="396">
        <v>42.729602200000002</v>
      </c>
    </row>
    <row r="1069" spans="1:9" s="2" customFormat="1" x14ac:dyDescent="0.2">
      <c r="A1069" s="390" t="s">
        <v>378</v>
      </c>
      <c r="B1069" s="391">
        <v>7000000000</v>
      </c>
      <c r="C1069" s="391">
        <v>2991774084</v>
      </c>
      <c r="D1069" s="391">
        <v>2991774084</v>
      </c>
      <c r="E1069" s="391">
        <v>2991072154</v>
      </c>
      <c r="F1069" s="165">
        <v>4008225916</v>
      </c>
      <c r="G1069" s="166">
        <v>42.739629771428575</v>
      </c>
      <c r="H1069" s="166">
        <v>42.739629771428575</v>
      </c>
      <c r="I1069" s="166">
        <v>42.729602200000002</v>
      </c>
    </row>
    <row r="1070" spans="1:9" s="2" customFormat="1" x14ac:dyDescent="0.2">
      <c r="A1070" s="389" t="s">
        <v>127</v>
      </c>
      <c r="B1070" s="386">
        <v>45677000000</v>
      </c>
      <c r="C1070" s="386">
        <v>2215047000</v>
      </c>
      <c r="D1070" s="386">
        <v>2215047000</v>
      </c>
      <c r="E1070" s="386">
        <v>2215047000</v>
      </c>
      <c r="F1070" s="203">
        <v>43461953000</v>
      </c>
      <c r="G1070" s="204">
        <v>4.8493705803796221</v>
      </c>
      <c r="H1070" s="204">
        <v>4.8493705803796221</v>
      </c>
      <c r="I1070" s="204">
        <v>4.8493705803796221</v>
      </c>
    </row>
    <row r="1071" spans="1:9" s="2" customFormat="1" x14ac:dyDescent="0.2">
      <c r="A1071" s="390" t="s">
        <v>128</v>
      </c>
      <c r="B1071" s="391">
        <v>2217000000</v>
      </c>
      <c r="C1071" s="391">
        <v>2215047000</v>
      </c>
      <c r="D1071" s="391">
        <v>2215047000</v>
      </c>
      <c r="E1071" s="391">
        <v>2215047000</v>
      </c>
      <c r="F1071" s="165">
        <v>1953000</v>
      </c>
      <c r="G1071" s="166">
        <v>99.911907983761836</v>
      </c>
      <c r="H1071" s="166">
        <v>99.911907983761836</v>
      </c>
      <c r="I1071" s="166">
        <v>99.911907983761836</v>
      </c>
    </row>
    <row r="1072" spans="1:9" s="2" customFormat="1" x14ac:dyDescent="0.2">
      <c r="A1072" s="390" t="s">
        <v>129</v>
      </c>
      <c r="B1072" s="391">
        <v>10000000</v>
      </c>
      <c r="C1072" s="391">
        <v>0</v>
      </c>
      <c r="D1072" s="391">
        <v>0</v>
      </c>
      <c r="E1072" s="391">
        <v>0</v>
      </c>
      <c r="F1072" s="165">
        <v>10000000</v>
      </c>
      <c r="G1072" s="166">
        <v>0</v>
      </c>
      <c r="H1072" s="166">
        <v>0</v>
      </c>
      <c r="I1072" s="166">
        <v>0</v>
      </c>
    </row>
    <row r="1073" spans="1:9" s="2" customFormat="1" x14ac:dyDescent="0.2">
      <c r="A1073" s="390" t="s">
        <v>130</v>
      </c>
      <c r="B1073" s="391">
        <v>43450000000</v>
      </c>
      <c r="C1073" s="391">
        <v>0</v>
      </c>
      <c r="D1073" s="391">
        <v>0</v>
      </c>
      <c r="E1073" s="391">
        <v>0</v>
      </c>
      <c r="F1073" s="202">
        <v>43450000000</v>
      </c>
      <c r="G1073" s="168">
        <v>0</v>
      </c>
      <c r="H1073" s="168">
        <v>0</v>
      </c>
      <c r="I1073" s="168">
        <v>0</v>
      </c>
    </row>
    <row r="1074" spans="1:9" s="2" customFormat="1" x14ac:dyDescent="0.2">
      <c r="A1074" s="388" t="s">
        <v>330</v>
      </c>
      <c r="B1074" s="386">
        <v>327684852350</v>
      </c>
      <c r="C1074" s="386">
        <v>327684852350</v>
      </c>
      <c r="D1074" s="386">
        <v>327684852350</v>
      </c>
      <c r="E1074" s="386">
        <v>327684852350</v>
      </c>
      <c r="F1074" s="203">
        <v>0</v>
      </c>
      <c r="G1074" s="204">
        <v>100</v>
      </c>
      <c r="H1074" s="204">
        <v>100</v>
      </c>
      <c r="I1074" s="395">
        <v>100</v>
      </c>
    </row>
    <row r="1075" spans="1:9" s="2" customFormat="1" x14ac:dyDescent="0.2">
      <c r="A1075" s="389" t="s">
        <v>41</v>
      </c>
      <c r="B1075" s="386">
        <v>327684852350</v>
      </c>
      <c r="C1075" s="386">
        <v>327684852350</v>
      </c>
      <c r="D1075" s="386">
        <v>327684852350</v>
      </c>
      <c r="E1075" s="386">
        <v>327684852350</v>
      </c>
      <c r="F1075" s="161">
        <v>0</v>
      </c>
      <c r="G1075" s="162">
        <v>100</v>
      </c>
      <c r="H1075" s="162">
        <v>100</v>
      </c>
      <c r="I1075" s="396">
        <v>100</v>
      </c>
    </row>
    <row r="1076" spans="1:9" s="394" customFormat="1" x14ac:dyDescent="0.2">
      <c r="A1076" s="390" t="s">
        <v>331</v>
      </c>
      <c r="B1076" s="391">
        <v>327684852350</v>
      </c>
      <c r="C1076" s="391">
        <v>327684852350</v>
      </c>
      <c r="D1076" s="391">
        <v>327684852350</v>
      </c>
      <c r="E1076" s="391">
        <v>327684852350</v>
      </c>
      <c r="F1076" s="165">
        <v>0</v>
      </c>
      <c r="G1076" s="166">
        <v>100</v>
      </c>
      <c r="H1076" s="166">
        <v>100</v>
      </c>
      <c r="I1076" s="166">
        <v>100</v>
      </c>
    </row>
    <row r="1077" spans="1:9" s="2" customFormat="1" x14ac:dyDescent="0.2">
      <c r="A1077" s="388" t="s">
        <v>131</v>
      </c>
      <c r="B1077" s="386">
        <v>297921554209</v>
      </c>
      <c r="C1077" s="386">
        <v>267228385281.03</v>
      </c>
      <c r="D1077" s="386">
        <v>13264876277.43</v>
      </c>
      <c r="E1077" s="386">
        <v>13264876277.43</v>
      </c>
      <c r="F1077" s="203">
        <v>30693168927.970001</v>
      </c>
      <c r="G1077" s="204">
        <v>89.697566861363143</v>
      </c>
      <c r="H1077" s="204">
        <v>4.4524728372369902</v>
      </c>
      <c r="I1077" s="204">
        <v>4.4524728372369902</v>
      </c>
    </row>
    <row r="1078" spans="1:9" s="2" customFormat="1" x14ac:dyDescent="0.2">
      <c r="A1078" s="389" t="s">
        <v>1653</v>
      </c>
      <c r="B1078" s="386">
        <v>297921554209</v>
      </c>
      <c r="C1078" s="386">
        <v>267228385281.03</v>
      </c>
      <c r="D1078" s="386">
        <v>13264876277.43</v>
      </c>
      <c r="E1078" s="386">
        <v>13264876277.43</v>
      </c>
      <c r="F1078" s="203">
        <v>30693168927.970001</v>
      </c>
      <c r="G1078" s="204">
        <v>89.697566861363143</v>
      </c>
      <c r="H1078" s="204">
        <v>4.4524728372369902</v>
      </c>
      <c r="I1078" s="204">
        <v>4.4524728372369902</v>
      </c>
    </row>
    <row r="1079" spans="1:9" s="2" customFormat="1" ht="22.5" x14ac:dyDescent="0.2">
      <c r="A1079" s="390" t="s">
        <v>379</v>
      </c>
      <c r="B1079" s="391">
        <v>251350000000</v>
      </c>
      <c r="C1079" s="391">
        <v>250429403498</v>
      </c>
      <c r="D1079" s="391">
        <v>285230164.67000002</v>
      </c>
      <c r="E1079" s="391">
        <v>285230164.67000002</v>
      </c>
      <c r="F1079" s="165">
        <v>920596502</v>
      </c>
      <c r="G1079" s="166">
        <v>99.633739207479607</v>
      </c>
      <c r="H1079" s="166">
        <v>0.11347927776805251</v>
      </c>
      <c r="I1079" s="166">
        <v>0.11347927776805251</v>
      </c>
    </row>
    <row r="1080" spans="1:9" s="2" customFormat="1" ht="22.5" x14ac:dyDescent="0.2">
      <c r="A1080" s="390" t="s">
        <v>380</v>
      </c>
      <c r="B1080" s="391">
        <v>14791630057</v>
      </c>
      <c r="C1080" s="391">
        <v>9278478509.0300007</v>
      </c>
      <c r="D1080" s="391">
        <v>9278478509.0300007</v>
      </c>
      <c r="E1080" s="391">
        <v>9278478509.0300007</v>
      </c>
      <c r="F1080" s="202">
        <v>5513151547.9699993</v>
      </c>
      <c r="G1080" s="168">
        <v>62.727897285661548</v>
      </c>
      <c r="H1080" s="168">
        <v>62.727897285661548</v>
      </c>
      <c r="I1080" s="168">
        <v>62.727897285661548</v>
      </c>
    </row>
    <row r="1081" spans="1:9" s="2" customFormat="1" ht="22.5" x14ac:dyDescent="0.2">
      <c r="A1081" s="390" t="s">
        <v>381</v>
      </c>
      <c r="B1081" s="391">
        <v>16202285183</v>
      </c>
      <c r="C1081" s="391">
        <v>4574726117</v>
      </c>
      <c r="D1081" s="391">
        <v>3614025937.4000001</v>
      </c>
      <c r="E1081" s="391">
        <v>3614025937.4000001</v>
      </c>
      <c r="F1081" s="202">
        <v>11627559066</v>
      </c>
      <c r="G1081" s="168">
        <v>28.235067247180424</v>
      </c>
      <c r="H1081" s="168">
        <v>22.305655631786813</v>
      </c>
      <c r="I1081" s="168">
        <v>22.305655631786813</v>
      </c>
    </row>
    <row r="1082" spans="1:9" s="2" customFormat="1" ht="22.5" x14ac:dyDescent="0.2">
      <c r="A1082" s="390" t="s">
        <v>382</v>
      </c>
      <c r="B1082" s="391">
        <v>8000000000</v>
      </c>
      <c r="C1082" s="391">
        <v>1969760500</v>
      </c>
      <c r="D1082" s="391">
        <v>0</v>
      </c>
      <c r="E1082" s="391">
        <v>0</v>
      </c>
      <c r="F1082" s="165">
        <v>6030239500</v>
      </c>
      <c r="G1082" s="166">
        <v>24.622006250000002</v>
      </c>
      <c r="H1082" s="166">
        <v>0</v>
      </c>
      <c r="I1082" s="166">
        <v>0</v>
      </c>
    </row>
    <row r="1083" spans="1:9" s="2" customFormat="1" ht="22.5" x14ac:dyDescent="0.2">
      <c r="A1083" s="390" t="s">
        <v>383</v>
      </c>
      <c r="B1083" s="391">
        <v>7577638969</v>
      </c>
      <c r="C1083" s="391">
        <v>976016657</v>
      </c>
      <c r="D1083" s="391">
        <v>87141666.329999998</v>
      </c>
      <c r="E1083" s="391">
        <v>87141666.329999998</v>
      </c>
      <c r="F1083" s="165">
        <v>6601622312</v>
      </c>
      <c r="G1083" s="166">
        <v>12.880221147944216</v>
      </c>
      <c r="H1083" s="166">
        <v>1.1499844039349878</v>
      </c>
      <c r="I1083" s="166">
        <v>1.1499844039349878</v>
      </c>
    </row>
    <row r="1084" spans="1:9" s="394" customFormat="1" x14ac:dyDescent="0.2">
      <c r="A1084" s="387" t="s">
        <v>384</v>
      </c>
      <c r="B1084" s="386">
        <v>185819170541</v>
      </c>
      <c r="C1084" s="386">
        <v>118005955027.32999</v>
      </c>
      <c r="D1084" s="386">
        <v>57565853610.349998</v>
      </c>
      <c r="E1084" s="386">
        <v>57046837718.959999</v>
      </c>
      <c r="F1084" s="203">
        <v>67813215513.670013</v>
      </c>
      <c r="G1084" s="204">
        <v>63.505802272049536</v>
      </c>
      <c r="H1084" s="204">
        <v>30.979501976438112</v>
      </c>
      <c r="I1084" s="204">
        <v>30.700189626760238</v>
      </c>
    </row>
    <row r="1085" spans="1:9" s="2" customFormat="1" x14ac:dyDescent="0.2">
      <c r="A1085" s="388" t="s">
        <v>109</v>
      </c>
      <c r="B1085" s="386">
        <v>139456398000</v>
      </c>
      <c r="C1085" s="386">
        <v>92918981951.23999</v>
      </c>
      <c r="D1085" s="386">
        <v>55384512410.349998</v>
      </c>
      <c r="E1085" s="386">
        <v>54865496518.959999</v>
      </c>
      <c r="F1085" s="203">
        <v>46537416048.76001</v>
      </c>
      <c r="G1085" s="204">
        <v>66.629414844946723</v>
      </c>
      <c r="H1085" s="204">
        <v>39.714572586587245</v>
      </c>
      <c r="I1085" s="204">
        <v>39.342401858794602</v>
      </c>
    </row>
    <row r="1086" spans="1:9" s="2" customFormat="1" x14ac:dyDescent="0.2">
      <c r="A1086" s="389" t="s">
        <v>28</v>
      </c>
      <c r="B1086" s="386">
        <v>36630000000</v>
      </c>
      <c r="C1086" s="386">
        <v>20485348776.339996</v>
      </c>
      <c r="D1086" s="386">
        <v>18860146139.650002</v>
      </c>
      <c r="E1086" s="386">
        <v>18860146139.650002</v>
      </c>
      <c r="F1086" s="203">
        <v>16144651223.660004</v>
      </c>
      <c r="G1086" s="204">
        <v>55.925058084466272</v>
      </c>
      <c r="H1086" s="204">
        <v>51.488250449494956</v>
      </c>
      <c r="I1086" s="395">
        <v>51.488250449494956</v>
      </c>
    </row>
    <row r="1087" spans="1:9" s="2" customFormat="1" x14ac:dyDescent="0.2">
      <c r="A1087" s="390" t="s">
        <v>110</v>
      </c>
      <c r="B1087" s="391">
        <v>17544000000</v>
      </c>
      <c r="C1087" s="391">
        <v>10808238326.139999</v>
      </c>
      <c r="D1087" s="391">
        <v>10806454191.469999</v>
      </c>
      <c r="E1087" s="391">
        <v>10806454191.469999</v>
      </c>
      <c r="F1087" s="165">
        <v>6735761673.8600006</v>
      </c>
      <c r="G1087" s="166">
        <v>61.606465607273144</v>
      </c>
      <c r="H1087" s="166">
        <v>61.596296121010027</v>
      </c>
      <c r="I1087" s="166">
        <v>61.596296121010027</v>
      </c>
    </row>
    <row r="1088" spans="1:9" s="2" customFormat="1" x14ac:dyDescent="0.2">
      <c r="A1088" s="390" t="s">
        <v>111</v>
      </c>
      <c r="B1088" s="391">
        <v>5408000000</v>
      </c>
      <c r="C1088" s="391">
        <v>3845894269.48</v>
      </c>
      <c r="D1088" s="391">
        <v>3752449249.46</v>
      </c>
      <c r="E1088" s="391">
        <v>3752449249.46</v>
      </c>
      <c r="F1088" s="165">
        <v>1562105730.52</v>
      </c>
      <c r="G1088" s="166">
        <v>71.11490882914201</v>
      </c>
      <c r="H1088" s="166">
        <v>69.387005352440838</v>
      </c>
      <c r="I1088" s="166">
        <v>69.387005352440838</v>
      </c>
    </row>
    <row r="1089" spans="1:9" s="2" customFormat="1" x14ac:dyDescent="0.2">
      <c r="A1089" s="390" t="s">
        <v>112</v>
      </c>
      <c r="B1089" s="391">
        <v>2184000000</v>
      </c>
      <c r="C1089" s="391">
        <v>1427209533.72</v>
      </c>
      <c r="D1089" s="391">
        <v>1427209533.72</v>
      </c>
      <c r="E1089" s="391">
        <v>1427209533.72</v>
      </c>
      <c r="F1089" s="165">
        <v>756790466.27999997</v>
      </c>
      <c r="G1089" s="166">
        <v>65.348421873626378</v>
      </c>
      <c r="H1089" s="166">
        <v>65.348421873626378</v>
      </c>
      <c r="I1089" s="166">
        <v>65.348421873626378</v>
      </c>
    </row>
    <row r="1090" spans="1:9" s="2" customFormat="1" x14ac:dyDescent="0.2">
      <c r="A1090" s="390" t="s">
        <v>216</v>
      </c>
      <c r="B1090" s="391">
        <v>4611000000</v>
      </c>
      <c r="C1090" s="391">
        <v>0</v>
      </c>
      <c r="D1090" s="391">
        <v>0</v>
      </c>
      <c r="E1090" s="391">
        <v>0</v>
      </c>
      <c r="F1090" s="165">
        <v>4611000000</v>
      </c>
      <c r="G1090" s="166">
        <v>0</v>
      </c>
      <c r="H1090" s="166">
        <v>0</v>
      </c>
      <c r="I1090" s="166">
        <v>0</v>
      </c>
    </row>
    <row r="1091" spans="1:9" s="2" customFormat="1" x14ac:dyDescent="0.2">
      <c r="A1091" s="390" t="s">
        <v>149</v>
      </c>
      <c r="B1091" s="391">
        <v>5564000000</v>
      </c>
      <c r="C1091" s="391">
        <v>3524335654</v>
      </c>
      <c r="D1091" s="391">
        <v>2294902665</v>
      </c>
      <c r="E1091" s="391">
        <v>2294902665</v>
      </c>
      <c r="F1091" s="165">
        <v>2039664346</v>
      </c>
      <c r="G1091" s="166">
        <v>63.341762293314162</v>
      </c>
      <c r="H1091" s="166">
        <v>41.245554726815243</v>
      </c>
      <c r="I1091" s="166">
        <v>41.245554726815243</v>
      </c>
    </row>
    <row r="1092" spans="1:9" s="2" customFormat="1" x14ac:dyDescent="0.2">
      <c r="A1092" s="390" t="s">
        <v>151</v>
      </c>
      <c r="B1092" s="391">
        <v>1319000000</v>
      </c>
      <c r="C1092" s="391">
        <v>879670993</v>
      </c>
      <c r="D1092" s="391">
        <v>579130500</v>
      </c>
      <c r="E1092" s="391">
        <v>579130500</v>
      </c>
      <c r="F1092" s="165">
        <v>439329007</v>
      </c>
      <c r="G1092" s="166">
        <v>66.692266338134957</v>
      </c>
      <c r="H1092" s="166">
        <v>43.906785443517812</v>
      </c>
      <c r="I1092" s="166">
        <v>43.906785443517812</v>
      </c>
    </row>
    <row r="1093" spans="1:9" s="2" customFormat="1" x14ac:dyDescent="0.2">
      <c r="A1093" s="389" t="s">
        <v>29</v>
      </c>
      <c r="B1093" s="386">
        <v>101612398000</v>
      </c>
      <c r="C1093" s="386">
        <v>71543141879.949997</v>
      </c>
      <c r="D1093" s="386">
        <v>35633874975.75</v>
      </c>
      <c r="E1093" s="386">
        <v>35114859084.360001</v>
      </c>
      <c r="F1093" s="203">
        <v>30069256120.050003</v>
      </c>
      <c r="G1093" s="204">
        <v>70.407886525766273</v>
      </c>
      <c r="H1093" s="204">
        <v>35.068432275114695</v>
      </c>
      <c r="I1093" s="204">
        <v>34.557652191576068</v>
      </c>
    </row>
    <row r="1094" spans="1:9" s="2" customFormat="1" ht="11.25" customHeight="1" x14ac:dyDescent="0.2">
      <c r="A1094" s="390" t="s">
        <v>113</v>
      </c>
      <c r="B1094" s="391">
        <v>101612398000</v>
      </c>
      <c r="C1094" s="391">
        <v>71543141879.949997</v>
      </c>
      <c r="D1094" s="391">
        <v>35633874975.75</v>
      </c>
      <c r="E1094" s="391">
        <v>35114859084.360001</v>
      </c>
      <c r="F1094" s="165">
        <v>30069256120.050003</v>
      </c>
      <c r="G1094" s="166">
        <v>70.407886525766273</v>
      </c>
      <c r="H1094" s="166">
        <v>35.068432275114695</v>
      </c>
      <c r="I1094" s="166">
        <v>34.557652191576068</v>
      </c>
    </row>
    <row r="1095" spans="1:9" s="2" customFormat="1" ht="11.25" customHeight="1" x14ac:dyDescent="0.2">
      <c r="A1095" s="389" t="s">
        <v>30</v>
      </c>
      <c r="B1095" s="386">
        <v>240000000</v>
      </c>
      <c r="C1095" s="386">
        <v>11660251.949999999</v>
      </c>
      <c r="D1095" s="386">
        <v>11660251.949999999</v>
      </c>
      <c r="E1095" s="386">
        <v>11660251.949999999</v>
      </c>
      <c r="F1095" s="161">
        <v>228339748.05000001</v>
      </c>
      <c r="G1095" s="162">
        <v>4.8584383124999997</v>
      </c>
      <c r="H1095" s="162">
        <v>4.8584383124999997</v>
      </c>
      <c r="I1095" s="396">
        <v>4.8584383124999997</v>
      </c>
    </row>
    <row r="1096" spans="1:9" s="2" customFormat="1" x14ac:dyDescent="0.2">
      <c r="A1096" s="390" t="s">
        <v>115</v>
      </c>
      <c r="B1096" s="391">
        <v>0</v>
      </c>
      <c r="C1096" s="391">
        <v>0</v>
      </c>
      <c r="D1096" s="391">
        <v>0</v>
      </c>
      <c r="E1096" s="391">
        <v>0</v>
      </c>
      <c r="F1096" s="202">
        <v>0</v>
      </c>
      <c r="G1096" s="168">
        <v>0</v>
      </c>
      <c r="H1096" s="168">
        <v>0</v>
      </c>
      <c r="I1096" s="168">
        <v>0</v>
      </c>
    </row>
    <row r="1097" spans="1:9" s="2" customFormat="1" x14ac:dyDescent="0.2">
      <c r="A1097" s="390" t="s">
        <v>118</v>
      </c>
      <c r="B1097" s="391">
        <v>67000000</v>
      </c>
      <c r="C1097" s="391">
        <v>7758020.9500000002</v>
      </c>
      <c r="D1097" s="391">
        <v>7758020.9500000002</v>
      </c>
      <c r="E1097" s="391">
        <v>7758020.9500000002</v>
      </c>
      <c r="F1097" s="202">
        <v>59241979.049999997</v>
      </c>
      <c r="G1097" s="168">
        <v>11.579135746268657</v>
      </c>
      <c r="H1097" s="168">
        <v>11.579135746268657</v>
      </c>
      <c r="I1097" s="168">
        <v>11.579135746268657</v>
      </c>
    </row>
    <row r="1098" spans="1:9" s="2" customFormat="1" x14ac:dyDescent="0.2">
      <c r="A1098" s="390" t="s">
        <v>375</v>
      </c>
      <c r="B1098" s="391">
        <v>173000000</v>
      </c>
      <c r="C1098" s="391">
        <v>3902231</v>
      </c>
      <c r="D1098" s="391">
        <v>3902231</v>
      </c>
      <c r="E1098" s="391">
        <v>3902231</v>
      </c>
      <c r="F1098" s="165">
        <v>169097769</v>
      </c>
      <c r="G1098" s="166">
        <v>2.2556248554913294</v>
      </c>
      <c r="H1098" s="166">
        <v>2.2556248554913294</v>
      </c>
      <c r="I1098" s="166">
        <v>2.2556248554913294</v>
      </c>
    </row>
    <row r="1099" spans="1:9" s="2" customFormat="1" x14ac:dyDescent="0.2">
      <c r="A1099" s="389" t="s">
        <v>33</v>
      </c>
      <c r="B1099" s="386">
        <v>400000000</v>
      </c>
      <c r="C1099" s="386">
        <v>336744811</v>
      </c>
      <c r="D1099" s="386">
        <v>336744811</v>
      </c>
      <c r="E1099" s="386">
        <v>336744811</v>
      </c>
      <c r="F1099" s="203">
        <v>63255189</v>
      </c>
      <c r="G1099" s="204">
        <v>84.186202750000007</v>
      </c>
      <c r="H1099" s="204">
        <v>84.186202750000007</v>
      </c>
      <c r="I1099" s="395">
        <v>84.186202750000007</v>
      </c>
    </row>
    <row r="1100" spans="1:9" s="2" customFormat="1" x14ac:dyDescent="0.2">
      <c r="A1100" s="390" t="s">
        <v>378</v>
      </c>
      <c r="B1100" s="391">
        <v>400000000</v>
      </c>
      <c r="C1100" s="391">
        <v>336744811</v>
      </c>
      <c r="D1100" s="391">
        <v>336744811</v>
      </c>
      <c r="E1100" s="391">
        <v>336744811</v>
      </c>
      <c r="F1100" s="165">
        <v>63255189</v>
      </c>
      <c r="G1100" s="166">
        <v>84.186202750000007</v>
      </c>
      <c r="H1100" s="166">
        <v>84.186202750000007</v>
      </c>
      <c r="I1100" s="166">
        <v>84.186202750000007</v>
      </c>
    </row>
    <row r="1101" spans="1:9" s="2" customFormat="1" x14ac:dyDescent="0.2">
      <c r="A1101" s="389" t="s">
        <v>127</v>
      </c>
      <c r="B1101" s="386">
        <v>574000000</v>
      </c>
      <c r="C1101" s="386">
        <v>542086232</v>
      </c>
      <c r="D1101" s="386">
        <v>542086232</v>
      </c>
      <c r="E1101" s="386">
        <v>542086232</v>
      </c>
      <c r="F1101" s="203">
        <v>31913768</v>
      </c>
      <c r="G1101" s="204">
        <v>94.440110104529623</v>
      </c>
      <c r="H1101" s="204">
        <v>94.440110104529623</v>
      </c>
      <c r="I1101" s="395">
        <v>94.440110104529623</v>
      </c>
    </row>
    <row r="1102" spans="1:9" s="2" customFormat="1" x14ac:dyDescent="0.2">
      <c r="A1102" s="390" t="s">
        <v>128</v>
      </c>
      <c r="B1102" s="391">
        <v>66000000</v>
      </c>
      <c r="C1102" s="391">
        <v>54486232</v>
      </c>
      <c r="D1102" s="391">
        <v>54486232</v>
      </c>
      <c r="E1102" s="391">
        <v>54486232</v>
      </c>
      <c r="F1102" s="165">
        <v>11513768</v>
      </c>
      <c r="G1102" s="166">
        <v>82.554896969696969</v>
      </c>
      <c r="H1102" s="166">
        <v>82.554896969696969</v>
      </c>
      <c r="I1102" s="166">
        <v>82.554896969696969</v>
      </c>
    </row>
    <row r="1103" spans="1:9" s="2" customFormat="1" x14ac:dyDescent="0.2">
      <c r="A1103" s="390" t="s">
        <v>129</v>
      </c>
      <c r="B1103" s="391">
        <v>508000000</v>
      </c>
      <c r="C1103" s="391">
        <v>487600000</v>
      </c>
      <c r="D1103" s="391">
        <v>487600000</v>
      </c>
      <c r="E1103" s="391">
        <v>487600000</v>
      </c>
      <c r="F1103" s="165">
        <v>20400000</v>
      </c>
      <c r="G1103" s="166">
        <v>95.984251968503941</v>
      </c>
      <c r="H1103" s="166">
        <v>95.984251968503941</v>
      </c>
      <c r="I1103" s="166">
        <v>95.984251968503941</v>
      </c>
    </row>
    <row r="1104" spans="1:9" s="2" customFormat="1" x14ac:dyDescent="0.2">
      <c r="A1104" s="388" t="s">
        <v>131</v>
      </c>
      <c r="B1104" s="386">
        <v>46362772541</v>
      </c>
      <c r="C1104" s="386">
        <v>25086973076.09</v>
      </c>
      <c r="D1104" s="386">
        <v>2181341200</v>
      </c>
      <c r="E1104" s="386">
        <v>2181341200</v>
      </c>
      <c r="F1104" s="203">
        <v>21275799464.91</v>
      </c>
      <c r="G1104" s="204">
        <v>54.110165766951987</v>
      </c>
      <c r="H1104" s="204">
        <v>4.7049412285923458</v>
      </c>
      <c r="I1104" s="395">
        <v>4.7049412285923458</v>
      </c>
    </row>
    <row r="1105" spans="1:9" s="394" customFormat="1" x14ac:dyDescent="0.2">
      <c r="A1105" s="389" t="s">
        <v>1653</v>
      </c>
      <c r="B1105" s="386">
        <v>46362772541</v>
      </c>
      <c r="C1105" s="386">
        <v>25086973076.09</v>
      </c>
      <c r="D1105" s="386">
        <v>2181341200</v>
      </c>
      <c r="E1105" s="386">
        <v>2181341200</v>
      </c>
      <c r="F1105" s="161">
        <v>21275799464.91</v>
      </c>
      <c r="G1105" s="162">
        <v>54.110165766951987</v>
      </c>
      <c r="H1105" s="162">
        <v>4.7049412285923458</v>
      </c>
      <c r="I1105" s="162">
        <v>4.7049412285923458</v>
      </c>
    </row>
    <row r="1106" spans="1:9" s="2" customFormat="1" ht="22.5" x14ac:dyDescent="0.2">
      <c r="A1106" s="390" t="s">
        <v>385</v>
      </c>
      <c r="B1106" s="391">
        <v>4970000000</v>
      </c>
      <c r="C1106" s="391">
        <v>1812990000</v>
      </c>
      <c r="D1106" s="391">
        <v>1290000000</v>
      </c>
      <c r="E1106" s="391">
        <v>1290000000</v>
      </c>
      <c r="F1106" s="165">
        <v>3157010000</v>
      </c>
      <c r="G1106" s="166">
        <v>36.47867203219316</v>
      </c>
      <c r="H1106" s="166">
        <v>25.95573440643863</v>
      </c>
      <c r="I1106" s="166">
        <v>25.95573440643863</v>
      </c>
    </row>
    <row r="1107" spans="1:9" s="2" customFormat="1" ht="22.5" x14ac:dyDescent="0.2">
      <c r="A1107" s="390" t="s">
        <v>386</v>
      </c>
      <c r="B1107" s="391">
        <v>4500000000</v>
      </c>
      <c r="C1107" s="391">
        <v>3495963119</v>
      </c>
      <c r="D1107" s="391">
        <v>0</v>
      </c>
      <c r="E1107" s="391">
        <v>0</v>
      </c>
      <c r="F1107" s="202">
        <v>1004036881</v>
      </c>
      <c r="G1107" s="168">
        <v>77.688069311111107</v>
      </c>
      <c r="H1107" s="168">
        <v>0</v>
      </c>
      <c r="I1107" s="168">
        <v>0</v>
      </c>
    </row>
    <row r="1108" spans="1:9" s="2" customFormat="1" ht="22.5" x14ac:dyDescent="0.2">
      <c r="A1108" s="390" t="s">
        <v>387</v>
      </c>
      <c r="B1108" s="391">
        <v>20104772541</v>
      </c>
      <c r="C1108" s="391">
        <v>16721638638.09</v>
      </c>
      <c r="D1108" s="391">
        <v>0</v>
      </c>
      <c r="E1108" s="391">
        <v>0</v>
      </c>
      <c r="F1108" s="165">
        <v>3383133902.9099998</v>
      </c>
      <c r="G1108" s="166">
        <v>83.172483568213877</v>
      </c>
      <c r="H1108" s="166">
        <v>0</v>
      </c>
      <c r="I1108" s="166">
        <v>0</v>
      </c>
    </row>
    <row r="1109" spans="1:9" s="2" customFormat="1" ht="22.5" x14ac:dyDescent="0.2">
      <c r="A1109" s="390" t="s">
        <v>388</v>
      </c>
      <c r="B1109" s="391">
        <v>3100000000</v>
      </c>
      <c r="C1109" s="391">
        <v>861095200</v>
      </c>
      <c r="D1109" s="391">
        <v>0</v>
      </c>
      <c r="E1109" s="391">
        <v>0</v>
      </c>
      <c r="F1109" s="165">
        <v>2238904800</v>
      </c>
      <c r="G1109" s="166">
        <v>27.77726451612903</v>
      </c>
      <c r="H1109" s="166">
        <v>0</v>
      </c>
      <c r="I1109" s="166">
        <v>0</v>
      </c>
    </row>
    <row r="1110" spans="1:9" s="2" customFormat="1" ht="22.5" x14ac:dyDescent="0.2">
      <c r="A1110" s="390" t="s">
        <v>389</v>
      </c>
      <c r="B1110" s="391">
        <v>1781000000</v>
      </c>
      <c r="C1110" s="391">
        <v>1703470119</v>
      </c>
      <c r="D1110" s="391">
        <v>891341200</v>
      </c>
      <c r="E1110" s="391">
        <v>891341200</v>
      </c>
      <c r="F1110" s="165">
        <v>77529881</v>
      </c>
      <c r="G1110" s="166">
        <v>95.646834306569346</v>
      </c>
      <c r="H1110" s="166">
        <v>50.047231892195398</v>
      </c>
      <c r="I1110" s="166">
        <v>50.047231892195398</v>
      </c>
    </row>
    <row r="1111" spans="1:9" s="2" customFormat="1" ht="22.5" x14ac:dyDescent="0.2">
      <c r="A1111" s="390" t="s">
        <v>390</v>
      </c>
      <c r="B1111" s="391">
        <v>497000000</v>
      </c>
      <c r="C1111" s="391">
        <v>491816000</v>
      </c>
      <c r="D1111" s="391">
        <v>0</v>
      </c>
      <c r="E1111" s="391">
        <v>0</v>
      </c>
      <c r="F1111" s="165">
        <v>5184000</v>
      </c>
      <c r="G1111" s="166">
        <v>98.956941649899406</v>
      </c>
      <c r="H1111" s="166">
        <v>0</v>
      </c>
      <c r="I1111" s="166">
        <v>0</v>
      </c>
    </row>
    <row r="1112" spans="1:9" s="2" customFormat="1" ht="22.5" x14ac:dyDescent="0.2">
      <c r="A1112" s="390" t="s">
        <v>391</v>
      </c>
      <c r="B1112" s="391">
        <v>5010000000</v>
      </c>
      <c r="C1112" s="391">
        <v>0</v>
      </c>
      <c r="D1112" s="391">
        <v>0</v>
      </c>
      <c r="E1112" s="391">
        <v>0</v>
      </c>
      <c r="F1112" s="202">
        <v>5010000000</v>
      </c>
      <c r="G1112" s="168">
        <v>0</v>
      </c>
      <c r="H1112" s="168">
        <v>0</v>
      </c>
      <c r="I1112" s="168">
        <v>0</v>
      </c>
    </row>
    <row r="1113" spans="1:9" s="2" customFormat="1" ht="22.5" x14ac:dyDescent="0.2">
      <c r="A1113" s="390" t="s">
        <v>1727</v>
      </c>
      <c r="B1113" s="391">
        <v>6400000000</v>
      </c>
      <c r="C1113" s="391">
        <v>0</v>
      </c>
      <c r="D1113" s="391">
        <v>0</v>
      </c>
      <c r="E1113" s="391">
        <v>0</v>
      </c>
      <c r="F1113" s="165">
        <v>6400000000</v>
      </c>
      <c r="G1113" s="166">
        <v>0</v>
      </c>
      <c r="H1113" s="166">
        <v>0</v>
      </c>
      <c r="I1113" s="166">
        <v>0</v>
      </c>
    </row>
    <row r="1114" spans="1:9" s="394" customFormat="1" x14ac:dyDescent="0.2">
      <c r="A1114" s="387" t="s">
        <v>1728</v>
      </c>
      <c r="B1114" s="386">
        <v>11648497386403</v>
      </c>
      <c r="C1114" s="386">
        <v>7047295232333.7207</v>
      </c>
      <c r="D1114" s="386">
        <v>5921913078524.9902</v>
      </c>
      <c r="E1114" s="386">
        <v>5919875430401.9902</v>
      </c>
      <c r="F1114" s="161">
        <v>4601202154069.2793</v>
      </c>
      <c r="G1114" s="162">
        <v>60.499607791128938</v>
      </c>
      <c r="H1114" s="162">
        <v>50.838429044397536</v>
      </c>
      <c r="I1114" s="162">
        <v>50.82093624635322</v>
      </c>
    </row>
    <row r="1115" spans="1:9" s="2" customFormat="1" x14ac:dyDescent="0.2">
      <c r="A1115" s="388" t="s">
        <v>109</v>
      </c>
      <c r="B1115" s="386">
        <v>10888112745334</v>
      </c>
      <c r="C1115" s="386">
        <v>6808536568304.8301</v>
      </c>
      <c r="D1115" s="386">
        <v>5821774157565.5</v>
      </c>
      <c r="E1115" s="386">
        <v>5819736509442.5</v>
      </c>
      <c r="F1115" s="203">
        <v>4079576177029.1699</v>
      </c>
      <c r="G1115" s="204">
        <v>62.531833822372619</v>
      </c>
      <c r="H1115" s="204">
        <v>53.469084071161618</v>
      </c>
      <c r="I1115" s="204">
        <v>53.450369642218241</v>
      </c>
    </row>
    <row r="1116" spans="1:9" s="2" customFormat="1" x14ac:dyDescent="0.2">
      <c r="A1116" s="389" t="s">
        <v>28</v>
      </c>
      <c r="B1116" s="386">
        <v>8824110000000</v>
      </c>
      <c r="C1116" s="386">
        <v>5632735083642.6699</v>
      </c>
      <c r="D1116" s="386">
        <v>5170965314007.7197</v>
      </c>
      <c r="E1116" s="386">
        <v>5170965314007.7197</v>
      </c>
      <c r="F1116" s="203">
        <v>3191374916357.3301</v>
      </c>
      <c r="G1116" s="204">
        <v>63.833464039349806</v>
      </c>
      <c r="H1116" s="204">
        <v>58.600417651272707</v>
      </c>
      <c r="I1116" s="395">
        <v>58.600417651272707</v>
      </c>
    </row>
    <row r="1117" spans="1:9" s="2" customFormat="1" x14ac:dyDescent="0.2">
      <c r="A1117" s="390" t="s">
        <v>110</v>
      </c>
      <c r="B1117" s="391">
        <v>4608285000000</v>
      </c>
      <c r="C1117" s="391">
        <v>2842227497631.02</v>
      </c>
      <c r="D1117" s="391">
        <v>2839446531740.4399</v>
      </c>
      <c r="E1117" s="391">
        <v>2839446531740.4399</v>
      </c>
      <c r="F1117" s="165">
        <v>1766057502368.98</v>
      </c>
      <c r="G1117" s="166">
        <v>61.676469611385144</v>
      </c>
      <c r="H1117" s="166">
        <v>61.616122521511585</v>
      </c>
      <c r="I1117" s="166">
        <v>61.616122521511585</v>
      </c>
    </row>
    <row r="1118" spans="1:9" s="2" customFormat="1" x14ac:dyDescent="0.2">
      <c r="A1118" s="390" t="s">
        <v>111</v>
      </c>
      <c r="B1118" s="391">
        <v>1140223000000</v>
      </c>
      <c r="C1118" s="391">
        <v>878991535734.21997</v>
      </c>
      <c r="D1118" s="391">
        <v>727286387906.43994</v>
      </c>
      <c r="E1118" s="391">
        <v>727286387906.43994</v>
      </c>
      <c r="F1118" s="202">
        <v>261231464265.78003</v>
      </c>
      <c r="G1118" s="168">
        <v>77.089440901842892</v>
      </c>
      <c r="H1118" s="168">
        <v>63.784574412763121</v>
      </c>
      <c r="I1118" s="168">
        <v>63.784574412763121</v>
      </c>
    </row>
    <row r="1119" spans="1:9" s="2" customFormat="1" x14ac:dyDescent="0.2">
      <c r="A1119" s="390" t="s">
        <v>112</v>
      </c>
      <c r="B1119" s="391">
        <v>2452148000000</v>
      </c>
      <c r="C1119" s="391">
        <v>1903398526917.4299</v>
      </c>
      <c r="D1119" s="391">
        <v>1596115884572.8401</v>
      </c>
      <c r="E1119" s="391">
        <v>1596115884572.8401</v>
      </c>
      <c r="F1119" s="202">
        <v>548749473082.57007</v>
      </c>
      <c r="G1119" s="168">
        <v>77.6216821707919</v>
      </c>
      <c r="H1119" s="168">
        <v>65.090520008288237</v>
      </c>
      <c r="I1119" s="168">
        <v>65.090520008288237</v>
      </c>
    </row>
    <row r="1120" spans="1:9" s="2" customFormat="1" x14ac:dyDescent="0.2">
      <c r="A1120" s="390" t="s">
        <v>216</v>
      </c>
      <c r="B1120" s="391">
        <v>600000000000</v>
      </c>
      <c r="C1120" s="391">
        <v>0</v>
      </c>
      <c r="D1120" s="391">
        <v>0</v>
      </c>
      <c r="E1120" s="391">
        <v>0</v>
      </c>
      <c r="F1120" s="165">
        <v>600000000000</v>
      </c>
      <c r="G1120" s="166">
        <v>0</v>
      </c>
      <c r="H1120" s="166">
        <v>0</v>
      </c>
      <c r="I1120" s="166">
        <v>0</v>
      </c>
    </row>
    <row r="1121" spans="1:9" s="2" customFormat="1" x14ac:dyDescent="0.2">
      <c r="A1121" s="390" t="s">
        <v>149</v>
      </c>
      <c r="B1121" s="391">
        <v>23454000000</v>
      </c>
      <c r="C1121" s="391">
        <v>8117523360</v>
      </c>
      <c r="D1121" s="391">
        <v>8116509788</v>
      </c>
      <c r="E1121" s="391">
        <v>8116509788</v>
      </c>
      <c r="F1121" s="165">
        <v>15336476640</v>
      </c>
      <c r="G1121" s="166">
        <v>34.610400613967769</v>
      </c>
      <c r="H1121" s="166">
        <v>34.606079082459281</v>
      </c>
      <c r="I1121" s="166">
        <v>34.606079082459281</v>
      </c>
    </row>
    <row r="1122" spans="1:9" s="2" customFormat="1" x14ac:dyDescent="0.2">
      <c r="A1122" s="389" t="s">
        <v>29</v>
      </c>
      <c r="B1122" s="386">
        <v>1809775491716</v>
      </c>
      <c r="C1122" s="386">
        <v>1026841067896.5499</v>
      </c>
      <c r="D1122" s="386">
        <v>501898784899.08002</v>
      </c>
      <c r="E1122" s="386">
        <v>499861136776.08002</v>
      </c>
      <c r="F1122" s="203">
        <v>782934423819.45007</v>
      </c>
      <c r="G1122" s="204">
        <v>56.738588438000988</v>
      </c>
      <c r="H1122" s="204">
        <v>27.732654530711304</v>
      </c>
      <c r="I1122" s="204">
        <v>27.620063320789018</v>
      </c>
    </row>
    <row r="1123" spans="1:9" s="2" customFormat="1" x14ac:dyDescent="0.2">
      <c r="A1123" s="390" t="s">
        <v>113</v>
      </c>
      <c r="B1123" s="391">
        <v>1809775491716</v>
      </c>
      <c r="C1123" s="391">
        <v>1026841067896.5499</v>
      </c>
      <c r="D1123" s="391">
        <v>501898784899.08002</v>
      </c>
      <c r="E1123" s="391">
        <v>499861136776.08002</v>
      </c>
      <c r="F1123" s="165">
        <v>782934423819.45007</v>
      </c>
      <c r="G1123" s="166">
        <v>56.738588438000988</v>
      </c>
      <c r="H1123" s="166">
        <v>27.732654530711304</v>
      </c>
      <c r="I1123" s="166">
        <v>27.620063320789018</v>
      </c>
    </row>
    <row r="1124" spans="1:9" s="2" customFormat="1" x14ac:dyDescent="0.2">
      <c r="A1124" s="389" t="s">
        <v>30</v>
      </c>
      <c r="B1124" s="386">
        <v>159169253618</v>
      </c>
      <c r="C1124" s="386">
        <v>83928599167.610001</v>
      </c>
      <c r="D1124" s="386">
        <v>83928599167.610001</v>
      </c>
      <c r="E1124" s="386">
        <v>83928599167.610001</v>
      </c>
      <c r="F1124" s="203">
        <v>75240654450.389999</v>
      </c>
      <c r="G1124" s="204">
        <v>52.729152936179105</v>
      </c>
      <c r="H1124" s="204">
        <v>52.729152936179105</v>
      </c>
      <c r="I1124" s="395">
        <v>52.729152936179105</v>
      </c>
    </row>
    <row r="1125" spans="1:9" s="2" customFormat="1" x14ac:dyDescent="0.2">
      <c r="A1125" s="390" t="s">
        <v>115</v>
      </c>
      <c r="B1125" s="391">
        <v>6249253618</v>
      </c>
      <c r="C1125" s="391">
        <v>0</v>
      </c>
      <c r="D1125" s="391">
        <v>0</v>
      </c>
      <c r="E1125" s="391">
        <v>0</v>
      </c>
      <c r="F1125" s="165">
        <v>6249253618</v>
      </c>
      <c r="G1125" s="166">
        <v>0</v>
      </c>
      <c r="H1125" s="166">
        <v>0</v>
      </c>
      <c r="I1125" s="166">
        <v>0</v>
      </c>
    </row>
    <row r="1126" spans="1:9" s="2" customFormat="1" x14ac:dyDescent="0.2">
      <c r="A1126" s="390" t="s">
        <v>118</v>
      </c>
      <c r="B1126" s="391">
        <v>318000000</v>
      </c>
      <c r="C1126" s="391">
        <v>314140104.61000001</v>
      </c>
      <c r="D1126" s="391">
        <v>314140104.61000001</v>
      </c>
      <c r="E1126" s="391">
        <v>314140104.61000001</v>
      </c>
      <c r="F1126" s="165">
        <v>3859895.3899999857</v>
      </c>
      <c r="G1126" s="166">
        <v>98.786196418239001</v>
      </c>
      <c r="H1126" s="166">
        <v>98.786196418239001</v>
      </c>
      <c r="I1126" s="166">
        <v>98.786196418239001</v>
      </c>
    </row>
    <row r="1127" spans="1:9" s="2" customFormat="1" x14ac:dyDescent="0.2">
      <c r="A1127" s="390" t="s">
        <v>375</v>
      </c>
      <c r="B1127" s="391">
        <v>140423000000</v>
      </c>
      <c r="C1127" s="391">
        <v>78307426281</v>
      </c>
      <c r="D1127" s="391">
        <v>78307426281</v>
      </c>
      <c r="E1127" s="391">
        <v>78307426281</v>
      </c>
      <c r="F1127" s="165">
        <v>62115573719</v>
      </c>
      <c r="G1127" s="166">
        <v>55.765384788104512</v>
      </c>
      <c r="H1127" s="166">
        <v>55.765384788104512</v>
      </c>
      <c r="I1127" s="166">
        <v>55.765384788104512</v>
      </c>
    </row>
    <row r="1128" spans="1:9" s="2" customFormat="1" x14ac:dyDescent="0.2">
      <c r="A1128" s="390" t="s">
        <v>392</v>
      </c>
      <c r="B1128" s="391">
        <v>12179000000</v>
      </c>
      <c r="C1128" s="391">
        <v>5307032782</v>
      </c>
      <c r="D1128" s="391">
        <v>5307032782</v>
      </c>
      <c r="E1128" s="391">
        <v>5307032782</v>
      </c>
      <c r="F1128" s="165">
        <v>6871967218</v>
      </c>
      <c r="G1128" s="166">
        <v>43.575275326381472</v>
      </c>
      <c r="H1128" s="166">
        <v>43.575275326381472</v>
      </c>
      <c r="I1128" s="166">
        <v>43.575275326381472</v>
      </c>
    </row>
    <row r="1129" spans="1:9" s="2" customFormat="1" x14ac:dyDescent="0.2">
      <c r="A1129" s="389" t="s">
        <v>33</v>
      </c>
      <c r="B1129" s="386">
        <v>62829000000</v>
      </c>
      <c r="C1129" s="386">
        <v>36196320019</v>
      </c>
      <c r="D1129" s="386">
        <v>36196320019</v>
      </c>
      <c r="E1129" s="386">
        <v>36196320019</v>
      </c>
      <c r="F1129" s="203">
        <v>26632679981</v>
      </c>
      <c r="G1129" s="204">
        <v>57.610848523770876</v>
      </c>
      <c r="H1129" s="204">
        <v>57.610848523770876</v>
      </c>
      <c r="I1129" s="395">
        <v>57.610848523770876</v>
      </c>
    </row>
    <row r="1130" spans="1:9" s="2" customFormat="1" x14ac:dyDescent="0.2">
      <c r="A1130" s="390" t="s">
        <v>378</v>
      </c>
      <c r="B1130" s="391">
        <v>62829000000</v>
      </c>
      <c r="C1130" s="391">
        <v>36196320019</v>
      </c>
      <c r="D1130" s="391">
        <v>36196320019</v>
      </c>
      <c r="E1130" s="391">
        <v>36196320019</v>
      </c>
      <c r="F1130" s="165">
        <v>26632679981</v>
      </c>
      <c r="G1130" s="166">
        <v>57.610848523770876</v>
      </c>
      <c r="H1130" s="166">
        <v>57.610848523770876</v>
      </c>
      <c r="I1130" s="166">
        <v>57.610848523770876</v>
      </c>
    </row>
    <row r="1131" spans="1:9" s="2" customFormat="1" x14ac:dyDescent="0.2">
      <c r="A1131" s="389" t="s">
        <v>127</v>
      </c>
      <c r="B1131" s="386">
        <v>32229000000</v>
      </c>
      <c r="C1131" s="386">
        <v>28835497579</v>
      </c>
      <c r="D1131" s="386">
        <v>28785139472.09</v>
      </c>
      <c r="E1131" s="386">
        <v>28785139472.09</v>
      </c>
      <c r="F1131" s="203">
        <v>3393502421</v>
      </c>
      <c r="G1131" s="204">
        <v>89.470655555555552</v>
      </c>
      <c r="H1131" s="204">
        <v>89.31440464206149</v>
      </c>
      <c r="I1131" s="395">
        <v>89.31440464206149</v>
      </c>
    </row>
    <row r="1132" spans="1:9" s="2" customFormat="1" x14ac:dyDescent="0.2">
      <c r="A1132" s="390" t="s">
        <v>128</v>
      </c>
      <c r="B1132" s="391">
        <v>27384000000</v>
      </c>
      <c r="C1132" s="391">
        <v>27112614252</v>
      </c>
      <c r="D1132" s="391">
        <v>27112614252</v>
      </c>
      <c r="E1132" s="391">
        <v>27112614252</v>
      </c>
      <c r="F1132" s="202">
        <v>271385748</v>
      </c>
      <c r="G1132" s="168">
        <v>99.008962357581069</v>
      </c>
      <c r="H1132" s="168">
        <v>99.008962357581069</v>
      </c>
      <c r="I1132" s="168">
        <v>99.008962357581069</v>
      </c>
    </row>
    <row r="1133" spans="1:9" s="2" customFormat="1" x14ac:dyDescent="0.2">
      <c r="A1133" s="390" t="s">
        <v>129</v>
      </c>
      <c r="B1133" s="391">
        <v>1264000000</v>
      </c>
      <c r="C1133" s="391">
        <v>1086266412</v>
      </c>
      <c r="D1133" s="391">
        <v>1086266000</v>
      </c>
      <c r="E1133" s="391">
        <v>1086266000</v>
      </c>
      <c r="F1133" s="202">
        <v>177733588</v>
      </c>
      <c r="G1133" s="168">
        <v>85.938798417721515</v>
      </c>
      <c r="H1133" s="168">
        <v>85.938765822784816</v>
      </c>
      <c r="I1133" s="168">
        <v>85.938765822784816</v>
      </c>
    </row>
    <row r="1134" spans="1:9" s="2" customFormat="1" x14ac:dyDescent="0.2">
      <c r="A1134" s="390" t="s">
        <v>393</v>
      </c>
      <c r="B1134" s="391">
        <v>3129000000</v>
      </c>
      <c r="C1134" s="391">
        <v>215512393.36000001</v>
      </c>
      <c r="D1134" s="391">
        <v>165154698.44999999</v>
      </c>
      <c r="E1134" s="391">
        <v>165154698.44999999</v>
      </c>
      <c r="F1134" s="202">
        <v>2913487606.6399999</v>
      </c>
      <c r="G1134" s="168">
        <v>6.8875804844998401</v>
      </c>
      <c r="H1134" s="168">
        <v>5.2781942617449662</v>
      </c>
      <c r="I1134" s="168">
        <v>5.2781942617449662</v>
      </c>
    </row>
    <row r="1135" spans="1:9" s="2" customFormat="1" x14ac:dyDescent="0.2">
      <c r="A1135" s="390" t="s">
        <v>188</v>
      </c>
      <c r="B1135" s="391">
        <v>452000000</v>
      </c>
      <c r="C1135" s="391">
        <v>421104521.63999999</v>
      </c>
      <c r="D1135" s="391">
        <v>421104521.63999999</v>
      </c>
      <c r="E1135" s="391">
        <v>421104521.63999999</v>
      </c>
      <c r="F1135" s="165">
        <v>30895478.360000014</v>
      </c>
      <c r="G1135" s="166">
        <v>93.164717176991147</v>
      </c>
      <c r="H1135" s="166">
        <v>93.164717176991147</v>
      </c>
      <c r="I1135" s="166">
        <v>93.164717176991147</v>
      </c>
    </row>
    <row r="1136" spans="1:9" s="2" customFormat="1" x14ac:dyDescent="0.2">
      <c r="A1136" s="388" t="s">
        <v>131</v>
      </c>
      <c r="B1136" s="386">
        <v>760384641069</v>
      </c>
      <c r="C1136" s="386">
        <v>238758664028.89001</v>
      </c>
      <c r="D1136" s="386">
        <v>100138920959.49001</v>
      </c>
      <c r="E1136" s="386">
        <v>100138920959.49001</v>
      </c>
      <c r="F1136" s="203">
        <v>521625977040.10999</v>
      </c>
      <c r="G1136" s="204">
        <v>31.399722079239655</v>
      </c>
      <c r="H1136" s="204">
        <v>13.169508634302234</v>
      </c>
      <c r="I1136" s="395">
        <v>13.169508634302234</v>
      </c>
    </row>
    <row r="1137" spans="1:9" s="2" customFormat="1" x14ac:dyDescent="0.2">
      <c r="A1137" s="389" t="s">
        <v>1653</v>
      </c>
      <c r="B1137" s="386">
        <v>760384641069</v>
      </c>
      <c r="C1137" s="386">
        <v>238758664028.89001</v>
      </c>
      <c r="D1137" s="386">
        <v>100138920959.49001</v>
      </c>
      <c r="E1137" s="386">
        <v>100138920959.49001</v>
      </c>
      <c r="F1137" s="203">
        <v>521625977040.10999</v>
      </c>
      <c r="G1137" s="204">
        <v>31.399722079239655</v>
      </c>
      <c r="H1137" s="204">
        <v>13.169508634302234</v>
      </c>
      <c r="I1137" s="395">
        <v>13.169508634302234</v>
      </c>
    </row>
    <row r="1138" spans="1:9" s="2" customFormat="1" ht="22.5" x14ac:dyDescent="0.2">
      <c r="A1138" s="390" t="s">
        <v>390</v>
      </c>
      <c r="B1138" s="391">
        <v>12286850701</v>
      </c>
      <c r="C1138" s="391">
        <v>0</v>
      </c>
      <c r="D1138" s="391">
        <v>0</v>
      </c>
      <c r="E1138" s="391">
        <v>0</v>
      </c>
      <c r="F1138" s="165">
        <v>12286850701</v>
      </c>
      <c r="G1138" s="166">
        <v>0</v>
      </c>
      <c r="H1138" s="166">
        <v>0</v>
      </c>
      <c r="I1138" s="166">
        <v>0</v>
      </c>
    </row>
    <row r="1139" spans="1:9" s="2" customFormat="1" ht="22.5" x14ac:dyDescent="0.2">
      <c r="A1139" s="390" t="s">
        <v>394</v>
      </c>
      <c r="B1139" s="391">
        <v>98941573619</v>
      </c>
      <c r="C1139" s="391">
        <v>34685539226</v>
      </c>
      <c r="D1139" s="391">
        <v>0</v>
      </c>
      <c r="E1139" s="391">
        <v>0</v>
      </c>
      <c r="F1139" s="165">
        <v>64256034393</v>
      </c>
      <c r="G1139" s="166">
        <v>35.056587395269858</v>
      </c>
      <c r="H1139" s="166">
        <v>0</v>
      </c>
      <c r="I1139" s="166">
        <v>0</v>
      </c>
    </row>
    <row r="1140" spans="1:9" s="2" customFormat="1" ht="22.5" x14ac:dyDescent="0.2">
      <c r="A1140" s="390" t="s">
        <v>395</v>
      </c>
      <c r="B1140" s="391">
        <v>56727005509</v>
      </c>
      <c r="C1140" s="391">
        <v>23961312000</v>
      </c>
      <c r="D1140" s="391">
        <v>0</v>
      </c>
      <c r="E1140" s="391">
        <v>0</v>
      </c>
      <c r="F1140" s="165">
        <v>32765693509</v>
      </c>
      <c r="G1140" s="166">
        <v>42.23969128107499</v>
      </c>
      <c r="H1140" s="166">
        <v>0</v>
      </c>
      <c r="I1140" s="166">
        <v>0</v>
      </c>
    </row>
    <row r="1141" spans="1:9" s="2" customFormat="1" ht="22.5" x14ac:dyDescent="0.2">
      <c r="A1141" s="390" t="s">
        <v>396</v>
      </c>
      <c r="B1141" s="391">
        <v>9015506782</v>
      </c>
      <c r="C1141" s="391">
        <v>1070000000</v>
      </c>
      <c r="D1141" s="391">
        <v>1070000000</v>
      </c>
      <c r="E1141" s="391">
        <v>1070000000</v>
      </c>
      <c r="F1141" s="202">
        <v>7945506782</v>
      </c>
      <c r="G1141" s="168">
        <v>11.868439854499574</v>
      </c>
      <c r="H1141" s="168">
        <v>11.868439854499574</v>
      </c>
      <c r="I1141" s="168">
        <v>11.868439854499574</v>
      </c>
    </row>
    <row r="1142" spans="1:9" s="2" customFormat="1" ht="22.5" x14ac:dyDescent="0.2">
      <c r="A1142" s="390" t="s">
        <v>397</v>
      </c>
      <c r="B1142" s="391">
        <v>92750175618</v>
      </c>
      <c r="C1142" s="391">
        <v>33844958890.66</v>
      </c>
      <c r="D1142" s="391">
        <v>308100001</v>
      </c>
      <c r="E1142" s="391">
        <v>308100001</v>
      </c>
      <c r="F1142" s="165">
        <v>58905216727.339996</v>
      </c>
      <c r="G1142" s="166">
        <v>36.490452621948158</v>
      </c>
      <c r="H1142" s="166">
        <v>0.33218266051477657</v>
      </c>
      <c r="I1142" s="166">
        <v>0.33218266051477657</v>
      </c>
    </row>
    <row r="1143" spans="1:9" s="2" customFormat="1" ht="22.5" x14ac:dyDescent="0.2">
      <c r="A1143" s="390" t="s">
        <v>398</v>
      </c>
      <c r="B1143" s="391">
        <v>54898860678</v>
      </c>
      <c r="C1143" s="391">
        <v>17062140815.74</v>
      </c>
      <c r="D1143" s="391">
        <v>1000760000</v>
      </c>
      <c r="E1143" s="391">
        <v>1000760000</v>
      </c>
      <c r="F1143" s="202">
        <v>37836719862.260002</v>
      </c>
      <c r="G1143" s="168">
        <v>31.079225697988715</v>
      </c>
      <c r="H1143" s="168">
        <v>1.8229157903108206</v>
      </c>
      <c r="I1143" s="168">
        <v>1.8229157903108206</v>
      </c>
    </row>
    <row r="1144" spans="1:9" s="2" customFormat="1" ht="22.5" x14ac:dyDescent="0.2">
      <c r="A1144" s="390" t="s">
        <v>399</v>
      </c>
      <c r="B1144" s="391">
        <v>4226242054</v>
      </c>
      <c r="C1144" s="391">
        <v>667504398</v>
      </c>
      <c r="D1144" s="391">
        <v>0</v>
      </c>
      <c r="E1144" s="391">
        <v>0</v>
      </c>
      <c r="F1144" s="165">
        <v>3558737656</v>
      </c>
      <c r="G1144" s="166">
        <v>15.794277504011605</v>
      </c>
      <c r="H1144" s="166">
        <v>0</v>
      </c>
      <c r="I1144" s="166">
        <v>0</v>
      </c>
    </row>
    <row r="1145" spans="1:9" s="2" customFormat="1" ht="22.5" x14ac:dyDescent="0.2">
      <c r="A1145" s="390" t="s">
        <v>400</v>
      </c>
      <c r="B1145" s="391">
        <v>10417740056</v>
      </c>
      <c r="C1145" s="391">
        <v>1885353000</v>
      </c>
      <c r="D1145" s="391">
        <v>0</v>
      </c>
      <c r="E1145" s="391">
        <v>0</v>
      </c>
      <c r="F1145" s="165">
        <v>8532387056</v>
      </c>
      <c r="G1145" s="166">
        <v>18.097523933841568</v>
      </c>
      <c r="H1145" s="166">
        <v>0</v>
      </c>
      <c r="I1145" s="166">
        <v>0</v>
      </c>
    </row>
    <row r="1146" spans="1:9" s="2" customFormat="1" ht="22.5" x14ac:dyDescent="0.2">
      <c r="A1146" s="390" t="s">
        <v>401</v>
      </c>
      <c r="B1146" s="391">
        <v>327193144100</v>
      </c>
      <c r="C1146" s="391">
        <v>74789330880</v>
      </c>
      <c r="D1146" s="391">
        <v>74789330880</v>
      </c>
      <c r="E1146" s="391">
        <v>74789330880</v>
      </c>
      <c r="F1146" s="165">
        <v>252403813220</v>
      </c>
      <c r="G1146" s="166">
        <v>22.857853909415091</v>
      </c>
      <c r="H1146" s="166">
        <v>22.857853909415091</v>
      </c>
      <c r="I1146" s="166">
        <v>22.857853909415091</v>
      </c>
    </row>
    <row r="1147" spans="1:9" s="2" customFormat="1" ht="22.5" x14ac:dyDescent="0.2">
      <c r="A1147" s="390" t="s">
        <v>402</v>
      </c>
      <c r="B1147" s="391">
        <v>70000000000</v>
      </c>
      <c r="C1147" s="391">
        <v>44036254174.489998</v>
      </c>
      <c r="D1147" s="391">
        <v>22970730078.490002</v>
      </c>
      <c r="E1147" s="391">
        <v>22970730078.490002</v>
      </c>
      <c r="F1147" s="165">
        <v>25963745825.510002</v>
      </c>
      <c r="G1147" s="166">
        <v>62.908934534985718</v>
      </c>
      <c r="H1147" s="166">
        <v>32.815328683557141</v>
      </c>
      <c r="I1147" s="166">
        <v>32.815328683557141</v>
      </c>
    </row>
    <row r="1148" spans="1:9" s="2" customFormat="1" ht="11.25" customHeight="1" x14ac:dyDescent="0.2">
      <c r="A1148" s="390" t="s">
        <v>403</v>
      </c>
      <c r="B1148" s="391">
        <v>3131054197</v>
      </c>
      <c r="C1148" s="391">
        <v>2194625000</v>
      </c>
      <c r="D1148" s="391">
        <v>0</v>
      </c>
      <c r="E1148" s="391">
        <v>0</v>
      </c>
      <c r="F1148" s="202">
        <v>936429197</v>
      </c>
      <c r="G1148" s="168">
        <v>70.092207349932366</v>
      </c>
      <c r="H1148" s="168">
        <v>0</v>
      </c>
      <c r="I1148" s="168">
        <v>0</v>
      </c>
    </row>
    <row r="1149" spans="1:9" s="2" customFormat="1" ht="11.25" customHeight="1" x14ac:dyDescent="0.2">
      <c r="A1149" s="390" t="s">
        <v>404</v>
      </c>
      <c r="B1149" s="391">
        <v>16000000000</v>
      </c>
      <c r="C1149" s="391">
        <v>0</v>
      </c>
      <c r="D1149" s="391">
        <v>0</v>
      </c>
      <c r="E1149" s="391">
        <v>0</v>
      </c>
      <c r="F1149" s="165">
        <v>16000000000</v>
      </c>
      <c r="G1149" s="166">
        <v>0</v>
      </c>
      <c r="H1149" s="166">
        <v>0</v>
      </c>
      <c r="I1149" s="166">
        <v>0</v>
      </c>
    </row>
    <row r="1150" spans="1:9" s="2" customFormat="1" ht="22.5" x14ac:dyDescent="0.2">
      <c r="A1150" s="390" t="s">
        <v>405</v>
      </c>
      <c r="B1150" s="391">
        <v>4796487755</v>
      </c>
      <c r="C1150" s="391">
        <v>4561645644</v>
      </c>
      <c r="D1150" s="391">
        <v>0</v>
      </c>
      <c r="E1150" s="391">
        <v>0</v>
      </c>
      <c r="F1150" s="202">
        <v>234842111</v>
      </c>
      <c r="G1150" s="168">
        <v>95.10387343832592</v>
      </c>
      <c r="H1150" s="168">
        <v>0</v>
      </c>
      <c r="I1150" s="168">
        <v>0</v>
      </c>
    </row>
    <row r="1151" spans="1:9" s="394" customFormat="1" x14ac:dyDescent="0.2">
      <c r="A1151" s="387" t="s">
        <v>406</v>
      </c>
      <c r="B1151" s="386">
        <v>2842606341412</v>
      </c>
      <c r="C1151" s="386">
        <v>1806502260084.6799</v>
      </c>
      <c r="D1151" s="386">
        <v>1304905057190.72</v>
      </c>
      <c r="E1151" s="386">
        <v>1300904622857.3899</v>
      </c>
      <c r="F1151" s="203">
        <v>1036104081327.3201</v>
      </c>
      <c r="G1151" s="204">
        <v>63.550912195156116</v>
      </c>
      <c r="H1151" s="204">
        <v>45.905232749974736</v>
      </c>
      <c r="I1151" s="204">
        <v>45.764501538795379</v>
      </c>
    </row>
    <row r="1152" spans="1:9" s="2" customFormat="1" x14ac:dyDescent="0.2">
      <c r="A1152" s="388" t="s">
        <v>109</v>
      </c>
      <c r="B1152" s="386">
        <v>2180292641352</v>
      </c>
      <c r="C1152" s="386">
        <v>1365326031572.8699</v>
      </c>
      <c r="D1152" s="386">
        <v>1195005237573.02</v>
      </c>
      <c r="E1152" s="386">
        <v>1191004803239.6899</v>
      </c>
      <c r="F1152" s="203">
        <v>814966609779.13013</v>
      </c>
      <c r="G1152" s="204">
        <v>62.621228255223158</v>
      </c>
      <c r="H1152" s="204">
        <v>54.809396450193816</v>
      </c>
      <c r="I1152" s="204">
        <v>54.625914918519726</v>
      </c>
    </row>
    <row r="1153" spans="1:9" s="2" customFormat="1" x14ac:dyDescent="0.2">
      <c r="A1153" s="389" t="s">
        <v>28</v>
      </c>
      <c r="B1153" s="386">
        <v>1669367195000</v>
      </c>
      <c r="C1153" s="386">
        <v>1038273207334.5701</v>
      </c>
      <c r="D1153" s="386">
        <v>1010079905627.9001</v>
      </c>
      <c r="E1153" s="386">
        <v>1010078524247.9001</v>
      </c>
      <c r="F1153" s="161">
        <v>631093987665.42993</v>
      </c>
      <c r="G1153" s="162">
        <v>62.195615826425175</v>
      </c>
      <c r="H1153" s="162">
        <v>60.506754215204296</v>
      </c>
      <c r="I1153" s="396">
        <v>60.506671466483454</v>
      </c>
    </row>
    <row r="1154" spans="1:9" s="2" customFormat="1" x14ac:dyDescent="0.2">
      <c r="A1154" s="390" t="s">
        <v>110</v>
      </c>
      <c r="B1154" s="391">
        <v>932001000000</v>
      </c>
      <c r="C1154" s="391">
        <v>566647520082.09998</v>
      </c>
      <c r="D1154" s="391">
        <v>566495052078.48999</v>
      </c>
      <c r="E1154" s="391">
        <v>566495052078.48999</v>
      </c>
      <c r="F1154" s="202">
        <v>365353479917.90002</v>
      </c>
      <c r="G1154" s="168">
        <v>60.799024902559118</v>
      </c>
      <c r="H1154" s="168">
        <v>60.782665692256764</v>
      </c>
      <c r="I1154" s="168">
        <v>60.782665692256764</v>
      </c>
    </row>
    <row r="1155" spans="1:9" s="2" customFormat="1" x14ac:dyDescent="0.2">
      <c r="A1155" s="390" t="s">
        <v>111</v>
      </c>
      <c r="B1155" s="391">
        <v>215661000000</v>
      </c>
      <c r="C1155" s="391">
        <v>144911185309</v>
      </c>
      <c r="D1155" s="391">
        <v>140940808679.82001</v>
      </c>
      <c r="E1155" s="391">
        <v>140940808679.82001</v>
      </c>
      <c r="F1155" s="165">
        <v>70749814691</v>
      </c>
      <c r="G1155" s="166">
        <v>67.193968918348702</v>
      </c>
      <c r="H1155" s="166">
        <v>65.352942200870814</v>
      </c>
      <c r="I1155" s="166">
        <v>65.352942200870814</v>
      </c>
    </row>
    <row r="1156" spans="1:9" s="2" customFormat="1" x14ac:dyDescent="0.2">
      <c r="A1156" s="390" t="s">
        <v>112</v>
      </c>
      <c r="B1156" s="391">
        <v>449378000000</v>
      </c>
      <c r="C1156" s="391">
        <v>320067384279.92999</v>
      </c>
      <c r="D1156" s="391">
        <v>296017013064.34003</v>
      </c>
      <c r="E1156" s="391">
        <v>296017013064.34003</v>
      </c>
      <c r="F1156" s="165">
        <v>129310615720.07001</v>
      </c>
      <c r="G1156" s="166">
        <v>71.224533528550566</v>
      </c>
      <c r="H1156" s="166">
        <v>65.872609042796938</v>
      </c>
      <c r="I1156" s="166">
        <v>65.872609042796938</v>
      </c>
    </row>
    <row r="1157" spans="1:9" s="2" customFormat="1" x14ac:dyDescent="0.2">
      <c r="A1157" s="390" t="s">
        <v>216</v>
      </c>
      <c r="B1157" s="391">
        <v>53275000000</v>
      </c>
      <c r="C1157" s="391">
        <v>0</v>
      </c>
      <c r="D1157" s="391">
        <v>0</v>
      </c>
      <c r="E1157" s="391">
        <v>0</v>
      </c>
      <c r="F1157" s="165">
        <v>53275000000</v>
      </c>
      <c r="G1157" s="166">
        <v>0</v>
      </c>
      <c r="H1157" s="166">
        <v>0</v>
      </c>
      <c r="I1157" s="166">
        <v>0</v>
      </c>
    </row>
    <row r="1158" spans="1:9" s="2" customFormat="1" x14ac:dyDescent="0.2">
      <c r="A1158" s="390" t="s">
        <v>149</v>
      </c>
      <c r="B1158" s="391">
        <v>13355872815</v>
      </c>
      <c r="C1158" s="391">
        <v>4955642894.4300003</v>
      </c>
      <c r="D1158" s="391">
        <v>4945117986.04</v>
      </c>
      <c r="E1158" s="391">
        <v>4943736606.04</v>
      </c>
      <c r="F1158" s="165">
        <v>8400229920.5699997</v>
      </c>
      <c r="G1158" s="166">
        <v>37.104597828037946</v>
      </c>
      <c r="H1158" s="166">
        <v>37.025794229532728</v>
      </c>
      <c r="I1158" s="166">
        <v>37.015451363745264</v>
      </c>
    </row>
    <row r="1159" spans="1:9" s="2" customFormat="1" x14ac:dyDescent="0.2">
      <c r="A1159" s="390" t="s">
        <v>150</v>
      </c>
      <c r="B1159" s="391">
        <v>995065524</v>
      </c>
      <c r="C1159" s="391">
        <v>140607105.57999998</v>
      </c>
      <c r="D1159" s="391">
        <v>140567801.81999999</v>
      </c>
      <c r="E1159" s="391">
        <v>140567801.81999999</v>
      </c>
      <c r="F1159" s="165">
        <v>854458418.42000008</v>
      </c>
      <c r="G1159" s="166">
        <v>14.130436859552978</v>
      </c>
      <c r="H1159" s="166">
        <v>14.126486993031426</v>
      </c>
      <c r="I1159" s="166">
        <v>14.126486993031426</v>
      </c>
    </row>
    <row r="1160" spans="1:9" s="2" customFormat="1" x14ac:dyDescent="0.2">
      <c r="A1160" s="390" t="s">
        <v>151</v>
      </c>
      <c r="B1160" s="391">
        <v>4701256661</v>
      </c>
      <c r="C1160" s="391">
        <v>1550867663.53</v>
      </c>
      <c r="D1160" s="391">
        <v>1541346017.3900001</v>
      </c>
      <c r="E1160" s="391">
        <v>1541346017.3900001</v>
      </c>
      <c r="F1160" s="165">
        <v>3150388997.4700003</v>
      </c>
      <c r="G1160" s="166">
        <v>32.988364077108621</v>
      </c>
      <c r="H1160" s="166">
        <v>32.78583001384446</v>
      </c>
      <c r="I1160" s="166">
        <v>32.78583001384446</v>
      </c>
    </row>
    <row r="1161" spans="1:9" s="2" customFormat="1" x14ac:dyDescent="0.2">
      <c r="A1161" s="389" t="s">
        <v>29</v>
      </c>
      <c r="B1161" s="386">
        <v>438458446352</v>
      </c>
      <c r="C1161" s="386">
        <v>281356463223.41998</v>
      </c>
      <c r="D1161" s="386">
        <v>139255762986.23999</v>
      </c>
      <c r="E1161" s="386">
        <v>135256712432.91</v>
      </c>
      <c r="F1161" s="203">
        <v>157101983128.58002</v>
      </c>
      <c r="G1161" s="204">
        <v>64.169470462782101</v>
      </c>
      <c r="H1161" s="204">
        <v>31.760310274521135</v>
      </c>
      <c r="I1161" s="204">
        <v>30.848239681149671</v>
      </c>
    </row>
    <row r="1162" spans="1:9" s="2" customFormat="1" x14ac:dyDescent="0.2">
      <c r="A1162" s="390" t="s">
        <v>113</v>
      </c>
      <c r="B1162" s="391">
        <v>438458446352</v>
      </c>
      <c r="C1162" s="391">
        <v>281356463223.41998</v>
      </c>
      <c r="D1162" s="391">
        <v>139255762986.23999</v>
      </c>
      <c r="E1162" s="391">
        <v>135256712432.91</v>
      </c>
      <c r="F1162" s="165">
        <v>157101983128.58002</v>
      </c>
      <c r="G1162" s="166">
        <v>64.169470462782101</v>
      </c>
      <c r="H1162" s="166">
        <v>31.760310274521135</v>
      </c>
      <c r="I1162" s="166">
        <v>30.848239681149671</v>
      </c>
    </row>
    <row r="1163" spans="1:9" s="2" customFormat="1" x14ac:dyDescent="0.2">
      <c r="A1163" s="389" t="s">
        <v>30</v>
      </c>
      <c r="B1163" s="386">
        <v>33717000000</v>
      </c>
      <c r="C1163" s="386">
        <v>14510874578.879999</v>
      </c>
      <c r="D1163" s="386">
        <v>14510874578.879999</v>
      </c>
      <c r="E1163" s="386">
        <v>14510874578.879999</v>
      </c>
      <c r="F1163" s="203">
        <v>19206125421.120003</v>
      </c>
      <c r="G1163" s="204">
        <v>43.037264818578166</v>
      </c>
      <c r="H1163" s="204">
        <v>43.037264818578166</v>
      </c>
      <c r="I1163" s="395">
        <v>43.037264818578166</v>
      </c>
    </row>
    <row r="1164" spans="1:9" s="2" customFormat="1" x14ac:dyDescent="0.2">
      <c r="A1164" s="390" t="s">
        <v>115</v>
      </c>
      <c r="B1164" s="391">
        <v>1634000000</v>
      </c>
      <c r="C1164" s="391">
        <v>0</v>
      </c>
      <c r="D1164" s="391">
        <v>0</v>
      </c>
      <c r="E1164" s="391">
        <v>0</v>
      </c>
      <c r="F1164" s="165">
        <v>1634000000</v>
      </c>
      <c r="G1164" s="166">
        <v>0</v>
      </c>
      <c r="H1164" s="166">
        <v>0</v>
      </c>
      <c r="I1164" s="166">
        <v>0</v>
      </c>
    </row>
    <row r="1165" spans="1:9" s="2" customFormat="1" ht="11.25" customHeight="1" x14ac:dyDescent="0.2">
      <c r="A1165" s="390" t="s">
        <v>118</v>
      </c>
      <c r="B1165" s="391">
        <v>475000000</v>
      </c>
      <c r="C1165" s="391">
        <v>86118551.879999995</v>
      </c>
      <c r="D1165" s="391">
        <v>86118551.879999995</v>
      </c>
      <c r="E1165" s="391">
        <v>86118551.879999995</v>
      </c>
      <c r="F1165" s="165">
        <v>388881448.12</v>
      </c>
      <c r="G1165" s="166">
        <v>18.130221448421054</v>
      </c>
      <c r="H1165" s="166">
        <v>18.130221448421054</v>
      </c>
      <c r="I1165" s="166">
        <v>18.130221448421054</v>
      </c>
    </row>
    <row r="1166" spans="1:9" s="2" customFormat="1" ht="11.25" customHeight="1" x14ac:dyDescent="0.2">
      <c r="A1166" s="390" t="s">
        <v>375</v>
      </c>
      <c r="B1166" s="391">
        <v>30054000000</v>
      </c>
      <c r="C1166" s="391">
        <v>13621696299</v>
      </c>
      <c r="D1166" s="391">
        <v>13621696299</v>
      </c>
      <c r="E1166" s="391">
        <v>13621696299</v>
      </c>
      <c r="F1166" s="165">
        <v>16432303701</v>
      </c>
      <c r="G1166" s="166">
        <v>45.32407100219605</v>
      </c>
      <c r="H1166" s="166">
        <v>45.32407100219605</v>
      </c>
      <c r="I1166" s="166">
        <v>45.32407100219605</v>
      </c>
    </row>
    <row r="1167" spans="1:9" s="2" customFormat="1" x14ac:dyDescent="0.2">
      <c r="A1167" s="390" t="s">
        <v>392</v>
      </c>
      <c r="B1167" s="391">
        <v>1554000000</v>
      </c>
      <c r="C1167" s="391">
        <v>803059728</v>
      </c>
      <c r="D1167" s="391">
        <v>803059728</v>
      </c>
      <c r="E1167" s="391">
        <v>803059728</v>
      </c>
      <c r="F1167" s="165">
        <v>750940272</v>
      </c>
      <c r="G1167" s="166">
        <v>51.676945173745167</v>
      </c>
      <c r="H1167" s="166">
        <v>51.676945173745167</v>
      </c>
      <c r="I1167" s="166">
        <v>51.676945173745167</v>
      </c>
    </row>
    <row r="1168" spans="1:9" s="2" customFormat="1" x14ac:dyDescent="0.2">
      <c r="A1168" s="389" t="s">
        <v>33</v>
      </c>
      <c r="B1168" s="386">
        <v>10757000000</v>
      </c>
      <c r="C1168" s="386">
        <v>8085205481</v>
      </c>
      <c r="D1168" s="386">
        <v>8080767727</v>
      </c>
      <c r="E1168" s="386">
        <v>8080767727</v>
      </c>
      <c r="F1168" s="203">
        <v>2671794519</v>
      </c>
      <c r="G1168" s="204">
        <v>75.162270902668027</v>
      </c>
      <c r="H1168" s="204">
        <v>75.121016333550244</v>
      </c>
      <c r="I1168" s="395">
        <v>75.121016333550244</v>
      </c>
    </row>
    <row r="1169" spans="1:9" s="2" customFormat="1" x14ac:dyDescent="0.2">
      <c r="A1169" s="390" t="s">
        <v>378</v>
      </c>
      <c r="B1169" s="391">
        <v>10757000000</v>
      </c>
      <c r="C1169" s="391">
        <v>8085205481</v>
      </c>
      <c r="D1169" s="391">
        <v>8080767727</v>
      </c>
      <c r="E1169" s="391">
        <v>8080767727</v>
      </c>
      <c r="F1169" s="165">
        <v>2671794519</v>
      </c>
      <c r="G1169" s="166">
        <v>75.162270902668027</v>
      </c>
      <c r="H1169" s="166">
        <v>75.121016333550244</v>
      </c>
      <c r="I1169" s="166">
        <v>75.121016333550244</v>
      </c>
    </row>
    <row r="1170" spans="1:9" s="2" customFormat="1" x14ac:dyDescent="0.2">
      <c r="A1170" s="389" t="s">
        <v>127</v>
      </c>
      <c r="B1170" s="386">
        <v>27993000000</v>
      </c>
      <c r="C1170" s="386">
        <v>23100280955</v>
      </c>
      <c r="D1170" s="386">
        <v>23077926653</v>
      </c>
      <c r="E1170" s="386">
        <v>23077924253</v>
      </c>
      <c r="F1170" s="203">
        <v>4892719045</v>
      </c>
      <c r="G1170" s="204">
        <v>82.521633819169082</v>
      </c>
      <c r="H1170" s="204">
        <v>82.441777062122682</v>
      </c>
      <c r="I1170" s="395">
        <v>82.441768488550707</v>
      </c>
    </row>
    <row r="1171" spans="1:9" s="2" customFormat="1" x14ac:dyDescent="0.2">
      <c r="A1171" s="390" t="s">
        <v>128</v>
      </c>
      <c r="B1171" s="391">
        <v>27288000000</v>
      </c>
      <c r="C1171" s="391">
        <v>22625178808.009998</v>
      </c>
      <c r="D1171" s="391">
        <v>22609378901.009998</v>
      </c>
      <c r="E1171" s="391">
        <v>22609376501.009998</v>
      </c>
      <c r="F1171" s="202">
        <v>4662821191.9900017</v>
      </c>
      <c r="G1171" s="168">
        <v>82.912557930262381</v>
      </c>
      <c r="H1171" s="168">
        <v>82.854657362247124</v>
      </c>
      <c r="I1171" s="168">
        <v>82.854648567172376</v>
      </c>
    </row>
    <row r="1172" spans="1:9" s="2" customFormat="1" x14ac:dyDescent="0.2">
      <c r="A1172" s="390" t="s">
        <v>129</v>
      </c>
      <c r="B1172" s="391">
        <v>705000000</v>
      </c>
      <c r="C1172" s="391">
        <v>475102146.99000001</v>
      </c>
      <c r="D1172" s="391">
        <v>468547751.99000001</v>
      </c>
      <c r="E1172" s="391">
        <v>468547751.99000001</v>
      </c>
      <c r="F1172" s="202">
        <v>229897853.00999999</v>
      </c>
      <c r="G1172" s="168">
        <v>67.390375459574472</v>
      </c>
      <c r="H1172" s="168">
        <v>66.460674041134752</v>
      </c>
      <c r="I1172" s="168">
        <v>66.460674041134752</v>
      </c>
    </row>
    <row r="1173" spans="1:9" s="2" customFormat="1" x14ac:dyDescent="0.2">
      <c r="A1173" s="390" t="s">
        <v>393</v>
      </c>
      <c r="B1173" s="391">
        <v>0</v>
      </c>
      <c r="C1173" s="391">
        <v>0</v>
      </c>
      <c r="D1173" s="391">
        <v>0</v>
      </c>
      <c r="E1173" s="391">
        <v>0</v>
      </c>
      <c r="F1173" s="202">
        <v>0</v>
      </c>
      <c r="G1173" s="168">
        <v>0</v>
      </c>
      <c r="H1173" s="168">
        <v>0</v>
      </c>
      <c r="I1173" s="168">
        <v>0</v>
      </c>
    </row>
    <row r="1174" spans="1:9" s="2" customFormat="1" x14ac:dyDescent="0.2">
      <c r="A1174" s="388" t="s">
        <v>131</v>
      </c>
      <c r="B1174" s="386">
        <v>662313700060</v>
      </c>
      <c r="C1174" s="386">
        <v>441176228511.81</v>
      </c>
      <c r="D1174" s="386">
        <v>109899819617.70001</v>
      </c>
      <c r="E1174" s="386">
        <v>109899819617.70001</v>
      </c>
      <c r="F1174" s="203">
        <v>221137471548.19</v>
      </c>
      <c r="G1174" s="204">
        <v>66.611369879838392</v>
      </c>
      <c r="H1174" s="204">
        <v>16.59331818256878</v>
      </c>
      <c r="I1174" s="395">
        <v>16.59331818256878</v>
      </c>
    </row>
    <row r="1175" spans="1:9" s="2" customFormat="1" x14ac:dyDescent="0.2">
      <c r="A1175" s="389" t="s">
        <v>1653</v>
      </c>
      <c r="B1175" s="386">
        <v>662313700060</v>
      </c>
      <c r="C1175" s="386">
        <v>441176228511.81</v>
      </c>
      <c r="D1175" s="386">
        <v>109899819617.70001</v>
      </c>
      <c r="E1175" s="386">
        <v>109899819617.70001</v>
      </c>
      <c r="F1175" s="203">
        <v>221137471548.19</v>
      </c>
      <c r="G1175" s="204">
        <v>66.611369879838392</v>
      </c>
      <c r="H1175" s="204">
        <v>16.59331818256878</v>
      </c>
      <c r="I1175" s="395">
        <v>16.59331818256878</v>
      </c>
    </row>
    <row r="1176" spans="1:9" s="2" customFormat="1" ht="22.5" x14ac:dyDescent="0.2">
      <c r="A1176" s="390" t="s">
        <v>395</v>
      </c>
      <c r="B1176" s="391">
        <v>2140000000</v>
      </c>
      <c r="C1176" s="391">
        <v>561052208.09000003</v>
      </c>
      <c r="D1176" s="391">
        <v>0</v>
      </c>
      <c r="E1176" s="391">
        <v>0</v>
      </c>
      <c r="F1176" s="165">
        <v>1578947791.9099998</v>
      </c>
      <c r="G1176" s="166">
        <v>26.217392901401869</v>
      </c>
      <c r="H1176" s="166">
        <v>0</v>
      </c>
      <c r="I1176" s="166">
        <v>0</v>
      </c>
    </row>
    <row r="1177" spans="1:9" s="2" customFormat="1" ht="22.5" x14ac:dyDescent="0.2">
      <c r="A1177" s="390" t="s">
        <v>396</v>
      </c>
      <c r="B1177" s="391">
        <v>31497000000</v>
      </c>
      <c r="C1177" s="391">
        <v>3901087413.73</v>
      </c>
      <c r="D1177" s="391">
        <v>0</v>
      </c>
      <c r="E1177" s="391">
        <v>0</v>
      </c>
      <c r="F1177" s="165">
        <v>27595912586.27</v>
      </c>
      <c r="G1177" s="166">
        <v>12.385584067466743</v>
      </c>
      <c r="H1177" s="166">
        <v>0</v>
      </c>
      <c r="I1177" s="166">
        <v>0</v>
      </c>
    </row>
    <row r="1178" spans="1:9" s="2" customFormat="1" ht="22.5" x14ac:dyDescent="0.2">
      <c r="A1178" s="390" t="s">
        <v>397</v>
      </c>
      <c r="B1178" s="391">
        <v>24589530000</v>
      </c>
      <c r="C1178" s="391">
        <v>19109969167.93</v>
      </c>
      <c r="D1178" s="391">
        <v>2541002778.77</v>
      </c>
      <c r="E1178" s="391">
        <v>2541002778.77</v>
      </c>
      <c r="F1178" s="202">
        <v>5479560832.0699997</v>
      </c>
      <c r="G1178" s="168">
        <v>77.715878131586905</v>
      </c>
      <c r="H1178" s="168">
        <v>10.333677702542504</v>
      </c>
      <c r="I1178" s="168">
        <v>10.333677702542504</v>
      </c>
    </row>
    <row r="1179" spans="1:9" s="394" customFormat="1" ht="22.5" x14ac:dyDescent="0.2">
      <c r="A1179" s="390" t="s">
        <v>399</v>
      </c>
      <c r="B1179" s="391">
        <v>25189562777</v>
      </c>
      <c r="C1179" s="391">
        <v>17806956902.650002</v>
      </c>
      <c r="D1179" s="391">
        <v>291982567.97000003</v>
      </c>
      <c r="E1179" s="391">
        <v>291982567.97000003</v>
      </c>
      <c r="F1179" s="165">
        <v>7382605874.3499985</v>
      </c>
      <c r="G1179" s="166">
        <v>70.691806206771943</v>
      </c>
      <c r="H1179" s="166">
        <v>1.1591410718593436</v>
      </c>
      <c r="I1179" s="166">
        <v>1.1591410718593436</v>
      </c>
    </row>
    <row r="1180" spans="1:9" s="2" customFormat="1" ht="22.5" x14ac:dyDescent="0.2">
      <c r="A1180" s="390" t="s">
        <v>400</v>
      </c>
      <c r="B1180" s="391">
        <v>6743000000</v>
      </c>
      <c r="C1180" s="391">
        <v>2100819990</v>
      </c>
      <c r="D1180" s="391">
        <v>0</v>
      </c>
      <c r="E1180" s="391">
        <v>0</v>
      </c>
      <c r="F1180" s="202">
        <v>4642180010</v>
      </c>
      <c r="G1180" s="168">
        <v>31.155568589648524</v>
      </c>
      <c r="H1180" s="168">
        <v>0</v>
      </c>
      <c r="I1180" s="168">
        <v>0</v>
      </c>
    </row>
    <row r="1181" spans="1:9" s="2" customFormat="1" ht="22.5" x14ac:dyDescent="0.2">
      <c r="A1181" s="390" t="s">
        <v>401</v>
      </c>
      <c r="B1181" s="391">
        <v>4400000000</v>
      </c>
      <c r="C1181" s="391">
        <v>4263683098</v>
      </c>
      <c r="D1181" s="391">
        <v>0</v>
      </c>
      <c r="E1181" s="391">
        <v>0</v>
      </c>
      <c r="F1181" s="165">
        <v>136316902</v>
      </c>
      <c r="G1181" s="166">
        <v>96.901888590909095</v>
      </c>
      <c r="H1181" s="166">
        <v>0</v>
      </c>
      <c r="I1181" s="166">
        <v>0</v>
      </c>
    </row>
    <row r="1182" spans="1:9" s="2" customFormat="1" ht="22.5" x14ac:dyDescent="0.2">
      <c r="A1182" s="390" t="s">
        <v>407</v>
      </c>
      <c r="B1182" s="391">
        <v>480050617283</v>
      </c>
      <c r="C1182" s="391">
        <v>314694562243.48999</v>
      </c>
      <c r="D1182" s="391">
        <v>74504809774.130005</v>
      </c>
      <c r="E1182" s="391">
        <v>74504809774.130005</v>
      </c>
      <c r="F1182" s="165">
        <v>165356055039.51001</v>
      </c>
      <c r="G1182" s="166">
        <v>65.554454241639036</v>
      </c>
      <c r="H1182" s="166">
        <v>15.520198723170861</v>
      </c>
      <c r="I1182" s="166">
        <v>15.520198723170861</v>
      </c>
    </row>
    <row r="1183" spans="1:9" s="2" customFormat="1" ht="22.5" x14ac:dyDescent="0.2">
      <c r="A1183" s="390" t="s">
        <v>408</v>
      </c>
      <c r="B1183" s="391">
        <v>28355240000</v>
      </c>
      <c r="C1183" s="391">
        <v>27187039448</v>
      </c>
      <c r="D1183" s="391">
        <v>22794894263</v>
      </c>
      <c r="E1183" s="391">
        <v>22794894263</v>
      </c>
      <c r="F1183" s="165">
        <v>1168200552</v>
      </c>
      <c r="G1183" s="166">
        <v>95.880124618941693</v>
      </c>
      <c r="H1183" s="166">
        <v>80.390412012030225</v>
      </c>
      <c r="I1183" s="166">
        <v>80.390412012030225</v>
      </c>
    </row>
    <row r="1184" spans="1:9" s="2" customFormat="1" ht="22.5" x14ac:dyDescent="0.2">
      <c r="A1184" s="390" t="s">
        <v>409</v>
      </c>
      <c r="B1184" s="391">
        <v>16808750000</v>
      </c>
      <c r="C1184" s="391">
        <v>16458031884.360001</v>
      </c>
      <c r="D1184" s="391">
        <v>3197889556.1500001</v>
      </c>
      <c r="E1184" s="391">
        <v>3197889556.1500001</v>
      </c>
      <c r="F1184" s="165">
        <v>350718115.63999939</v>
      </c>
      <c r="G1184" s="166">
        <v>97.913478898549869</v>
      </c>
      <c r="H1184" s="166">
        <v>19.025147950620958</v>
      </c>
      <c r="I1184" s="166">
        <v>19.025147950620958</v>
      </c>
    </row>
    <row r="1185" spans="1:9" s="2" customFormat="1" ht="22.5" x14ac:dyDescent="0.2">
      <c r="A1185" s="390" t="s">
        <v>410</v>
      </c>
      <c r="B1185" s="391">
        <v>4500000000</v>
      </c>
      <c r="C1185" s="391">
        <v>3990118977</v>
      </c>
      <c r="D1185" s="391">
        <v>1599360000</v>
      </c>
      <c r="E1185" s="391">
        <v>1599360000</v>
      </c>
      <c r="F1185" s="202">
        <v>509881023</v>
      </c>
      <c r="G1185" s="168">
        <v>88.669310599999989</v>
      </c>
      <c r="H1185" s="168">
        <v>35.541333333333334</v>
      </c>
      <c r="I1185" s="168">
        <v>35.541333333333334</v>
      </c>
    </row>
    <row r="1186" spans="1:9" s="2" customFormat="1" ht="22.5" x14ac:dyDescent="0.2">
      <c r="A1186" s="390" t="s">
        <v>411</v>
      </c>
      <c r="B1186" s="391">
        <v>9500000000</v>
      </c>
      <c r="C1186" s="391">
        <v>2828690707</v>
      </c>
      <c r="D1186" s="391">
        <v>0</v>
      </c>
      <c r="E1186" s="391">
        <v>0</v>
      </c>
      <c r="F1186" s="165">
        <v>6671309293</v>
      </c>
      <c r="G1186" s="166">
        <v>29.775691652631579</v>
      </c>
      <c r="H1186" s="166">
        <v>0</v>
      </c>
      <c r="I1186" s="166">
        <v>0</v>
      </c>
    </row>
    <row r="1187" spans="1:9" s="2" customFormat="1" ht="22.5" x14ac:dyDescent="0.2">
      <c r="A1187" s="390" t="s">
        <v>412</v>
      </c>
      <c r="B1187" s="391">
        <v>28540000000</v>
      </c>
      <c r="C1187" s="391">
        <v>28274216471.560001</v>
      </c>
      <c r="D1187" s="391">
        <v>4969880677.6800003</v>
      </c>
      <c r="E1187" s="391">
        <v>4969880677.6800003</v>
      </c>
      <c r="F1187" s="165">
        <v>265783528.43999863</v>
      </c>
      <c r="G1187" s="166">
        <v>99.068733257042751</v>
      </c>
      <c r="H1187" s="166">
        <v>17.413737483111426</v>
      </c>
      <c r="I1187" s="166">
        <v>17.413737483111426</v>
      </c>
    </row>
    <row r="1188" spans="1:9" s="394" customFormat="1" x14ac:dyDescent="0.2">
      <c r="A1188" s="387" t="s">
        <v>413</v>
      </c>
      <c r="B1188" s="386">
        <v>2472232957319</v>
      </c>
      <c r="C1188" s="386">
        <v>1701284301332.8201</v>
      </c>
      <c r="D1188" s="386">
        <v>1164309294708.28</v>
      </c>
      <c r="E1188" s="386">
        <v>1143861269237.1001</v>
      </c>
      <c r="F1188" s="203">
        <v>770948655986.17993</v>
      </c>
      <c r="G1188" s="204">
        <v>68.815695393761317</v>
      </c>
      <c r="H1188" s="204">
        <v>47.095452362665249</v>
      </c>
      <c r="I1188" s="204">
        <v>46.268344811548602</v>
      </c>
    </row>
    <row r="1189" spans="1:9" s="2" customFormat="1" x14ac:dyDescent="0.2">
      <c r="A1189" s="388" t="s">
        <v>109</v>
      </c>
      <c r="B1189" s="386">
        <v>1679730563499</v>
      </c>
      <c r="C1189" s="386">
        <v>1130857263323.3701</v>
      </c>
      <c r="D1189" s="386">
        <v>787836713624.34998</v>
      </c>
      <c r="E1189" s="386">
        <v>767388688153.16992</v>
      </c>
      <c r="F1189" s="161">
        <v>548873300175.62988</v>
      </c>
      <c r="G1189" s="162">
        <v>67.323729644337291</v>
      </c>
      <c r="H1189" s="162">
        <v>46.902564657943067</v>
      </c>
      <c r="I1189" s="396">
        <v>45.685225049108105</v>
      </c>
    </row>
    <row r="1190" spans="1:9" s="2" customFormat="1" x14ac:dyDescent="0.2">
      <c r="A1190" s="389" t="s">
        <v>28</v>
      </c>
      <c r="B1190" s="386">
        <v>826996869644</v>
      </c>
      <c r="C1190" s="386">
        <v>505088327341.34998</v>
      </c>
      <c r="D1190" s="386">
        <v>493593730732.70996</v>
      </c>
      <c r="E1190" s="386">
        <v>493526758418.55994</v>
      </c>
      <c r="F1190" s="161">
        <v>321908542302.65002</v>
      </c>
      <c r="G1190" s="162">
        <v>61.074998694829027</v>
      </c>
      <c r="H1190" s="162">
        <v>59.685078487079259</v>
      </c>
      <c r="I1190" s="162">
        <v>59.676980232223855</v>
      </c>
    </row>
    <row r="1191" spans="1:9" s="2" customFormat="1" x14ac:dyDescent="0.2">
      <c r="A1191" s="390" t="s">
        <v>110</v>
      </c>
      <c r="B1191" s="391">
        <v>475547000000</v>
      </c>
      <c r="C1191" s="391">
        <v>291507126560.03998</v>
      </c>
      <c r="D1191" s="391">
        <v>291361635701.48999</v>
      </c>
      <c r="E1191" s="391">
        <v>291361635701.48999</v>
      </c>
      <c r="F1191" s="165">
        <v>184039873439.96002</v>
      </c>
      <c r="G1191" s="166">
        <v>61.299330362727545</v>
      </c>
      <c r="H1191" s="166">
        <v>61.268735940188876</v>
      </c>
      <c r="I1191" s="166">
        <v>61.268735940188876</v>
      </c>
    </row>
    <row r="1192" spans="1:9" s="2" customFormat="1" x14ac:dyDescent="0.2">
      <c r="A1192" s="390" t="s">
        <v>111</v>
      </c>
      <c r="B1192" s="391">
        <v>111421000000</v>
      </c>
      <c r="C1192" s="391">
        <v>75816718801.429993</v>
      </c>
      <c r="D1192" s="391">
        <v>73086555991.669998</v>
      </c>
      <c r="E1192" s="391">
        <v>73086555991.669998</v>
      </c>
      <c r="F1192" s="165">
        <v>35604281198.570007</v>
      </c>
      <c r="G1192" s="166">
        <v>68.045268666974806</v>
      </c>
      <c r="H1192" s="166">
        <v>65.594956060051516</v>
      </c>
      <c r="I1192" s="166">
        <v>65.594956060051516</v>
      </c>
    </row>
    <row r="1193" spans="1:9" s="2" customFormat="1" x14ac:dyDescent="0.2">
      <c r="A1193" s="390" t="s">
        <v>112</v>
      </c>
      <c r="B1193" s="391">
        <v>204488000000</v>
      </c>
      <c r="C1193" s="391">
        <v>136226753050.88</v>
      </c>
      <c r="D1193" s="391">
        <v>127636960166.55</v>
      </c>
      <c r="E1193" s="391">
        <v>127569987852.39999</v>
      </c>
      <c r="F1193" s="165">
        <v>68261246949.119995</v>
      </c>
      <c r="G1193" s="166">
        <v>66.618458320722979</v>
      </c>
      <c r="H1193" s="166">
        <v>62.417824110241192</v>
      </c>
      <c r="I1193" s="166">
        <v>62.385072890536364</v>
      </c>
    </row>
    <row r="1194" spans="1:9" s="2" customFormat="1" x14ac:dyDescent="0.2">
      <c r="A1194" s="390" t="s">
        <v>216</v>
      </c>
      <c r="B1194" s="391">
        <v>29704000000</v>
      </c>
      <c r="C1194" s="391">
        <v>0</v>
      </c>
      <c r="D1194" s="391">
        <v>0</v>
      </c>
      <c r="E1194" s="391">
        <v>0</v>
      </c>
      <c r="F1194" s="202">
        <v>29704000000</v>
      </c>
      <c r="G1194" s="168">
        <v>0</v>
      </c>
      <c r="H1194" s="168">
        <v>0</v>
      </c>
      <c r="I1194" s="168">
        <v>0</v>
      </c>
    </row>
    <row r="1195" spans="1:9" s="2" customFormat="1" x14ac:dyDescent="0.2">
      <c r="A1195" s="390" t="s">
        <v>149</v>
      </c>
      <c r="B1195" s="391">
        <v>4462289485</v>
      </c>
      <c r="C1195" s="391">
        <v>1132111516</v>
      </c>
      <c r="D1195" s="391">
        <v>1132111516</v>
      </c>
      <c r="E1195" s="391">
        <v>1132111516</v>
      </c>
      <c r="F1195" s="202">
        <v>3330177969</v>
      </c>
      <c r="G1195" s="168">
        <v>25.370642577215047</v>
      </c>
      <c r="H1195" s="168">
        <v>25.370642577215047</v>
      </c>
      <c r="I1195" s="168">
        <v>25.370642577215047</v>
      </c>
    </row>
    <row r="1196" spans="1:9" s="2" customFormat="1" x14ac:dyDescent="0.2">
      <c r="A1196" s="390" t="s">
        <v>151</v>
      </c>
      <c r="B1196" s="391">
        <v>1374580159</v>
      </c>
      <c r="C1196" s="391">
        <v>405617413</v>
      </c>
      <c r="D1196" s="391">
        <v>376467357</v>
      </c>
      <c r="E1196" s="391">
        <v>376467357</v>
      </c>
      <c r="F1196" s="202">
        <v>968962746</v>
      </c>
      <c r="G1196" s="168">
        <v>29.508458298647682</v>
      </c>
      <c r="H1196" s="168">
        <v>27.387806708477303</v>
      </c>
      <c r="I1196" s="168">
        <v>27.387806708477303</v>
      </c>
    </row>
    <row r="1197" spans="1:9" s="2" customFormat="1" x14ac:dyDescent="0.2">
      <c r="A1197" s="389" t="s">
        <v>29</v>
      </c>
      <c r="B1197" s="386">
        <v>803600693855</v>
      </c>
      <c r="C1197" s="386">
        <v>599213952202.31006</v>
      </c>
      <c r="D1197" s="386">
        <v>267705023712.25998</v>
      </c>
      <c r="E1197" s="386">
        <v>247327773953.22998</v>
      </c>
      <c r="F1197" s="203">
        <v>204386741652.68994</v>
      </c>
      <c r="G1197" s="204">
        <v>74.566131759765625</v>
      </c>
      <c r="H1197" s="204">
        <v>33.313189717151253</v>
      </c>
      <c r="I1197" s="204">
        <v>30.777446540863401</v>
      </c>
    </row>
    <row r="1198" spans="1:9" s="2" customFormat="1" x14ac:dyDescent="0.2">
      <c r="A1198" s="390" t="s">
        <v>113</v>
      </c>
      <c r="B1198" s="391">
        <v>803600693855</v>
      </c>
      <c r="C1198" s="391">
        <v>599213952202.31006</v>
      </c>
      <c r="D1198" s="391">
        <v>267705023712.25998</v>
      </c>
      <c r="E1198" s="391">
        <v>247327773953.22998</v>
      </c>
      <c r="F1198" s="165">
        <v>204386741652.68994</v>
      </c>
      <c r="G1198" s="166">
        <v>74.566131759765625</v>
      </c>
      <c r="H1198" s="166">
        <v>33.313189717151253</v>
      </c>
      <c r="I1198" s="166">
        <v>30.777446540863401</v>
      </c>
    </row>
    <row r="1199" spans="1:9" s="2" customFormat="1" x14ac:dyDescent="0.2">
      <c r="A1199" s="389" t="s">
        <v>30</v>
      </c>
      <c r="B1199" s="386">
        <v>21658000000</v>
      </c>
      <c r="C1199" s="386">
        <v>11133115187.320002</v>
      </c>
      <c r="D1199" s="386">
        <v>11132740893.990002</v>
      </c>
      <c r="E1199" s="386">
        <v>11132740893.990002</v>
      </c>
      <c r="F1199" s="203">
        <v>10524884812.679998</v>
      </c>
      <c r="G1199" s="204">
        <v>51.404170224951528</v>
      </c>
      <c r="H1199" s="204">
        <v>51.402442025995022</v>
      </c>
      <c r="I1199" s="395">
        <v>51.402442025995022</v>
      </c>
    </row>
    <row r="1200" spans="1:9" s="2" customFormat="1" x14ac:dyDescent="0.2">
      <c r="A1200" s="390" t="s">
        <v>115</v>
      </c>
      <c r="B1200" s="391">
        <v>0</v>
      </c>
      <c r="C1200" s="391">
        <v>0</v>
      </c>
      <c r="D1200" s="391">
        <v>0</v>
      </c>
      <c r="E1200" s="391">
        <v>0</v>
      </c>
      <c r="F1200" s="165">
        <v>0</v>
      </c>
      <c r="G1200" s="166">
        <v>0</v>
      </c>
      <c r="H1200" s="166">
        <v>0</v>
      </c>
      <c r="I1200" s="166">
        <v>0</v>
      </c>
    </row>
    <row r="1201" spans="1:9" s="2" customFormat="1" x14ac:dyDescent="0.2">
      <c r="A1201" s="390" t="s">
        <v>118</v>
      </c>
      <c r="B1201" s="391">
        <v>780000000</v>
      </c>
      <c r="C1201" s="391">
        <v>149747095.87</v>
      </c>
      <c r="D1201" s="391">
        <v>149372802.53999999</v>
      </c>
      <c r="E1201" s="391">
        <v>149372802.53999999</v>
      </c>
      <c r="F1201" s="202">
        <v>630252904.13</v>
      </c>
      <c r="G1201" s="168">
        <v>19.198345624358975</v>
      </c>
      <c r="H1201" s="168">
        <v>19.150359300000002</v>
      </c>
      <c r="I1201" s="168">
        <v>19.150359300000002</v>
      </c>
    </row>
    <row r="1202" spans="1:9" s="2" customFormat="1" x14ac:dyDescent="0.2">
      <c r="A1202" s="390" t="s">
        <v>375</v>
      </c>
      <c r="B1202" s="391">
        <v>20578000000</v>
      </c>
      <c r="C1202" s="391">
        <v>10750681227.450001</v>
      </c>
      <c r="D1202" s="391">
        <v>10750681227.450001</v>
      </c>
      <c r="E1202" s="391">
        <v>10750681227.450001</v>
      </c>
      <c r="F1202" s="165">
        <v>9827318772.5499992</v>
      </c>
      <c r="G1202" s="166">
        <v>52.243567049518902</v>
      </c>
      <c r="H1202" s="166">
        <v>52.243567049518902</v>
      </c>
      <c r="I1202" s="166">
        <v>52.243567049518902</v>
      </c>
    </row>
    <row r="1203" spans="1:9" s="2" customFormat="1" x14ac:dyDescent="0.2">
      <c r="A1203" s="390" t="s">
        <v>392</v>
      </c>
      <c r="B1203" s="391">
        <v>300000000</v>
      </c>
      <c r="C1203" s="391">
        <v>232686864</v>
      </c>
      <c r="D1203" s="391">
        <v>232686864</v>
      </c>
      <c r="E1203" s="391">
        <v>232686864</v>
      </c>
      <c r="F1203" s="202">
        <v>67313136</v>
      </c>
      <c r="G1203" s="168">
        <v>77.562287999999995</v>
      </c>
      <c r="H1203" s="168">
        <v>77.562287999999995</v>
      </c>
      <c r="I1203" s="168">
        <v>77.562287999999995</v>
      </c>
    </row>
    <row r="1204" spans="1:9" s="2" customFormat="1" x14ac:dyDescent="0.2">
      <c r="A1204" s="389" t="s">
        <v>33</v>
      </c>
      <c r="B1204" s="386">
        <v>17000000000</v>
      </c>
      <c r="C1204" s="386">
        <v>9409643565.6499996</v>
      </c>
      <c r="D1204" s="386">
        <v>9394220875.6499996</v>
      </c>
      <c r="E1204" s="386">
        <v>9394220875.6499996</v>
      </c>
      <c r="F1204" s="203">
        <v>7590356434.3500004</v>
      </c>
      <c r="G1204" s="204">
        <v>55.350844503823524</v>
      </c>
      <c r="H1204" s="204">
        <v>55.260122797941172</v>
      </c>
      <c r="I1204" s="395">
        <v>55.260122797941172</v>
      </c>
    </row>
    <row r="1205" spans="1:9" s="2" customFormat="1" x14ac:dyDescent="0.2">
      <c r="A1205" s="390" t="s">
        <v>378</v>
      </c>
      <c r="B1205" s="391">
        <v>17000000000</v>
      </c>
      <c r="C1205" s="391">
        <v>9409643565.6499996</v>
      </c>
      <c r="D1205" s="391">
        <v>9394220875.6499996</v>
      </c>
      <c r="E1205" s="391">
        <v>9394220875.6499996</v>
      </c>
      <c r="F1205" s="165">
        <v>7590356434.3500004</v>
      </c>
      <c r="G1205" s="166">
        <v>55.350844503823524</v>
      </c>
      <c r="H1205" s="166">
        <v>55.260122797941172</v>
      </c>
      <c r="I1205" s="166">
        <v>55.260122797941172</v>
      </c>
    </row>
    <row r="1206" spans="1:9" s="2" customFormat="1" x14ac:dyDescent="0.2">
      <c r="A1206" s="389" t="s">
        <v>127</v>
      </c>
      <c r="B1206" s="386">
        <v>10475000000</v>
      </c>
      <c r="C1206" s="386">
        <v>6012225026.7399998</v>
      </c>
      <c r="D1206" s="386">
        <v>6010997409.7399998</v>
      </c>
      <c r="E1206" s="386">
        <v>6007194011.7399998</v>
      </c>
      <c r="F1206" s="161">
        <v>4462774973.2600002</v>
      </c>
      <c r="G1206" s="162">
        <v>57.395942976038185</v>
      </c>
      <c r="H1206" s="162">
        <v>57.384223482004771</v>
      </c>
      <c r="I1206" s="396">
        <v>57.347914193221946</v>
      </c>
    </row>
    <row r="1207" spans="1:9" s="2" customFormat="1" x14ac:dyDescent="0.2">
      <c r="A1207" s="390" t="s">
        <v>128</v>
      </c>
      <c r="B1207" s="391">
        <v>9554000000</v>
      </c>
      <c r="C1207" s="391">
        <v>5142908302.9099998</v>
      </c>
      <c r="D1207" s="391">
        <v>5141680685.9099998</v>
      </c>
      <c r="E1207" s="391">
        <v>5139572546.9099998</v>
      </c>
      <c r="F1207" s="165">
        <v>4411091697.0900002</v>
      </c>
      <c r="G1207" s="166">
        <v>53.829896408938659</v>
      </c>
      <c r="H1207" s="166">
        <v>53.817047162549713</v>
      </c>
      <c r="I1207" s="166">
        <v>53.794981650722207</v>
      </c>
    </row>
    <row r="1208" spans="1:9" s="2" customFormat="1" x14ac:dyDescent="0.2">
      <c r="A1208" s="390" t="s">
        <v>129</v>
      </c>
      <c r="B1208" s="391">
        <v>921000000</v>
      </c>
      <c r="C1208" s="391">
        <v>869316723.83000004</v>
      </c>
      <c r="D1208" s="391">
        <v>869316723.83000004</v>
      </c>
      <c r="E1208" s="391">
        <v>867621464.83000004</v>
      </c>
      <c r="F1208" s="202">
        <v>51683276.169999957</v>
      </c>
      <c r="G1208" s="168">
        <v>94.388352207383292</v>
      </c>
      <c r="H1208" s="168">
        <v>94.388352207383292</v>
      </c>
      <c r="I1208" s="168">
        <v>94.204284997828452</v>
      </c>
    </row>
    <row r="1209" spans="1:9" s="2" customFormat="1" x14ac:dyDescent="0.2">
      <c r="A1209" s="388" t="s">
        <v>131</v>
      </c>
      <c r="B1209" s="386">
        <v>792502393820</v>
      </c>
      <c r="C1209" s="386">
        <v>570427038009.44995</v>
      </c>
      <c r="D1209" s="386">
        <v>376472581083.92999</v>
      </c>
      <c r="E1209" s="386">
        <v>376472581083.92999</v>
      </c>
      <c r="F1209" s="203">
        <v>222075355810.55005</v>
      </c>
      <c r="G1209" s="204">
        <v>71.977957727028681</v>
      </c>
      <c r="H1209" s="204">
        <v>47.504283144088234</v>
      </c>
      <c r="I1209" s="395">
        <v>47.504283144088234</v>
      </c>
    </row>
    <row r="1210" spans="1:9" s="2" customFormat="1" x14ac:dyDescent="0.2">
      <c r="A1210" s="389" t="s">
        <v>1653</v>
      </c>
      <c r="B1210" s="386">
        <v>792502393820</v>
      </c>
      <c r="C1210" s="386">
        <v>570427038009.44995</v>
      </c>
      <c r="D1210" s="386">
        <v>376472581083.92999</v>
      </c>
      <c r="E1210" s="386">
        <v>376472581083.92999</v>
      </c>
      <c r="F1210" s="161">
        <v>222075355810.55005</v>
      </c>
      <c r="G1210" s="162">
        <v>71.977957727028681</v>
      </c>
      <c r="H1210" s="162">
        <v>47.504283144088234</v>
      </c>
      <c r="I1210" s="396">
        <v>47.504283144088234</v>
      </c>
    </row>
    <row r="1211" spans="1:9" s="2" customFormat="1" ht="22.5" x14ac:dyDescent="0.2">
      <c r="A1211" s="390" t="s">
        <v>390</v>
      </c>
      <c r="B1211" s="391">
        <v>132000000000</v>
      </c>
      <c r="C1211" s="391">
        <v>44211209928.620003</v>
      </c>
      <c r="D1211" s="391">
        <v>40032734928.620003</v>
      </c>
      <c r="E1211" s="391">
        <v>40032734928.620003</v>
      </c>
      <c r="F1211" s="165">
        <v>87788790071.380005</v>
      </c>
      <c r="G1211" s="166">
        <v>33.493340855015155</v>
      </c>
      <c r="H1211" s="166">
        <v>30.32782949137879</v>
      </c>
      <c r="I1211" s="166">
        <v>30.32782949137879</v>
      </c>
    </row>
    <row r="1212" spans="1:9" s="2" customFormat="1" ht="22.5" x14ac:dyDescent="0.2">
      <c r="A1212" s="390" t="s">
        <v>394</v>
      </c>
      <c r="B1212" s="391">
        <v>118499993500</v>
      </c>
      <c r="C1212" s="391">
        <v>87835072822.929993</v>
      </c>
      <c r="D1212" s="391">
        <v>23137974220.869999</v>
      </c>
      <c r="E1212" s="391">
        <v>23137974220.869999</v>
      </c>
      <c r="F1212" s="165">
        <v>30664920677.070007</v>
      </c>
      <c r="G1212" s="166">
        <v>74.122428388934878</v>
      </c>
      <c r="H1212" s="166">
        <v>19.525717713115316</v>
      </c>
      <c r="I1212" s="166">
        <v>19.525717713115316</v>
      </c>
    </row>
    <row r="1213" spans="1:9" s="2" customFormat="1" ht="22.5" x14ac:dyDescent="0.2">
      <c r="A1213" s="390" t="s">
        <v>395</v>
      </c>
      <c r="B1213" s="391">
        <v>16350000000</v>
      </c>
      <c r="C1213" s="391">
        <v>12750000000</v>
      </c>
      <c r="D1213" s="391">
        <v>6925000000</v>
      </c>
      <c r="E1213" s="391">
        <v>6925000000</v>
      </c>
      <c r="F1213" s="202">
        <v>3600000000</v>
      </c>
      <c r="G1213" s="168">
        <v>77.981651376146786</v>
      </c>
      <c r="H1213" s="168">
        <v>42.354740061162076</v>
      </c>
      <c r="I1213" s="168">
        <v>42.354740061162076</v>
      </c>
    </row>
    <row r="1214" spans="1:9" s="2" customFormat="1" ht="22.5" x14ac:dyDescent="0.2">
      <c r="A1214" s="390" t="s">
        <v>396</v>
      </c>
      <c r="B1214" s="391">
        <v>1500000000</v>
      </c>
      <c r="C1214" s="391">
        <v>659736000</v>
      </c>
      <c r="D1214" s="391">
        <v>659736000</v>
      </c>
      <c r="E1214" s="391">
        <v>659736000</v>
      </c>
      <c r="F1214" s="202">
        <v>840264000</v>
      </c>
      <c r="G1214" s="168">
        <v>43.982399999999998</v>
      </c>
      <c r="H1214" s="168">
        <v>43.982399999999998</v>
      </c>
      <c r="I1214" s="168">
        <v>43.982399999999998</v>
      </c>
    </row>
    <row r="1215" spans="1:9" s="2" customFormat="1" ht="22.5" x14ac:dyDescent="0.2">
      <c r="A1215" s="390" t="s">
        <v>397</v>
      </c>
      <c r="B1215" s="391">
        <v>2500000000</v>
      </c>
      <c r="C1215" s="391">
        <v>1490010037.5</v>
      </c>
      <c r="D1215" s="391">
        <v>270096892.39999998</v>
      </c>
      <c r="E1215" s="391">
        <v>270096892.39999998</v>
      </c>
      <c r="F1215" s="165">
        <v>1009989962.5</v>
      </c>
      <c r="G1215" s="166">
        <v>59.600401499999997</v>
      </c>
      <c r="H1215" s="166">
        <v>10.803875696</v>
      </c>
      <c r="I1215" s="166">
        <v>10.803875696</v>
      </c>
    </row>
    <row r="1216" spans="1:9" s="2" customFormat="1" ht="22.5" x14ac:dyDescent="0.2">
      <c r="A1216" s="390" t="s">
        <v>399</v>
      </c>
      <c r="B1216" s="391">
        <v>58912784420</v>
      </c>
      <c r="C1216" s="391">
        <v>23379392960.73</v>
      </c>
      <c r="D1216" s="391">
        <v>9240166802.2299995</v>
      </c>
      <c r="E1216" s="391">
        <v>9240166802.2299995</v>
      </c>
      <c r="F1216" s="165">
        <v>35533391459.270004</v>
      </c>
      <c r="G1216" s="166">
        <v>39.684752963047949</v>
      </c>
      <c r="H1216" s="166">
        <v>15.684484943633223</v>
      </c>
      <c r="I1216" s="166">
        <v>15.684484943633223</v>
      </c>
    </row>
    <row r="1217" spans="1:9" s="2" customFormat="1" ht="22.5" x14ac:dyDescent="0.2">
      <c r="A1217" s="390" t="s">
        <v>401</v>
      </c>
      <c r="B1217" s="391">
        <v>5500000000</v>
      </c>
      <c r="C1217" s="391">
        <v>5449450651</v>
      </c>
      <c r="D1217" s="391">
        <v>0</v>
      </c>
      <c r="E1217" s="391">
        <v>0</v>
      </c>
      <c r="F1217" s="165">
        <v>50549349</v>
      </c>
      <c r="G1217" s="166">
        <v>99.080920927272729</v>
      </c>
      <c r="H1217" s="166">
        <v>0</v>
      </c>
      <c r="I1217" s="166">
        <v>0</v>
      </c>
    </row>
    <row r="1218" spans="1:9" s="394" customFormat="1" ht="22.5" x14ac:dyDescent="0.2">
      <c r="A1218" s="390" t="s">
        <v>405</v>
      </c>
      <c r="B1218" s="391">
        <v>6000000000</v>
      </c>
      <c r="C1218" s="391">
        <v>5640470055.6400003</v>
      </c>
      <c r="D1218" s="391">
        <v>500000000</v>
      </c>
      <c r="E1218" s="391">
        <v>500000000</v>
      </c>
      <c r="F1218" s="165">
        <v>359529944.35999966</v>
      </c>
      <c r="G1218" s="166">
        <v>94.007834260666669</v>
      </c>
      <c r="H1218" s="166">
        <v>8.3333333333333321</v>
      </c>
      <c r="I1218" s="166">
        <v>8.3333333333333321</v>
      </c>
    </row>
    <row r="1219" spans="1:9" s="2" customFormat="1" ht="22.5" x14ac:dyDescent="0.2">
      <c r="A1219" s="390" t="s">
        <v>408</v>
      </c>
      <c r="B1219" s="391">
        <v>387339615900</v>
      </c>
      <c r="C1219" s="391">
        <v>347485304829.35999</v>
      </c>
      <c r="D1219" s="391">
        <v>286797623301.44</v>
      </c>
      <c r="E1219" s="391">
        <v>286797623301.44</v>
      </c>
      <c r="F1219" s="202">
        <v>39854311070.640015</v>
      </c>
      <c r="G1219" s="168">
        <v>89.710757837657056</v>
      </c>
      <c r="H1219" s="168">
        <v>74.042935844569783</v>
      </c>
      <c r="I1219" s="168">
        <v>74.042935844569783</v>
      </c>
    </row>
    <row r="1220" spans="1:9" s="2" customFormat="1" ht="22.5" x14ac:dyDescent="0.2">
      <c r="A1220" s="390" t="s">
        <v>412</v>
      </c>
      <c r="B1220" s="391">
        <v>4000000000</v>
      </c>
      <c r="C1220" s="391">
        <v>3588629538</v>
      </c>
      <c r="D1220" s="391">
        <v>0</v>
      </c>
      <c r="E1220" s="391">
        <v>0</v>
      </c>
      <c r="F1220" s="202">
        <v>411370462</v>
      </c>
      <c r="G1220" s="168">
        <v>89.715738450000003</v>
      </c>
      <c r="H1220" s="168">
        <v>0</v>
      </c>
      <c r="I1220" s="168">
        <v>0</v>
      </c>
    </row>
    <row r="1221" spans="1:9" s="2" customFormat="1" ht="11.25" customHeight="1" x14ac:dyDescent="0.2">
      <c r="A1221" s="390" t="s">
        <v>414</v>
      </c>
      <c r="B1221" s="391">
        <v>12900000000</v>
      </c>
      <c r="C1221" s="391">
        <v>3001372682.5599999</v>
      </c>
      <c r="D1221" s="391">
        <v>350000000</v>
      </c>
      <c r="E1221" s="391">
        <v>350000000</v>
      </c>
      <c r="F1221" s="202">
        <v>9898627317.4400005</v>
      </c>
      <c r="G1221" s="168">
        <v>23.266454903565894</v>
      </c>
      <c r="H1221" s="168">
        <v>2.7131782945736433</v>
      </c>
      <c r="I1221" s="168">
        <v>2.7131782945736433</v>
      </c>
    </row>
    <row r="1222" spans="1:9" s="2" customFormat="1" ht="22.5" x14ac:dyDescent="0.2">
      <c r="A1222" s="390" t="s">
        <v>415</v>
      </c>
      <c r="B1222" s="391">
        <v>2000000000</v>
      </c>
      <c r="C1222" s="391">
        <v>1000000000</v>
      </c>
      <c r="D1222" s="391">
        <v>0</v>
      </c>
      <c r="E1222" s="391">
        <v>0</v>
      </c>
      <c r="F1222" s="165">
        <v>1000000000</v>
      </c>
      <c r="G1222" s="166">
        <v>50</v>
      </c>
      <c r="H1222" s="166">
        <v>0</v>
      </c>
      <c r="I1222" s="166">
        <v>0</v>
      </c>
    </row>
    <row r="1223" spans="1:9" s="2" customFormat="1" ht="11.25" customHeight="1" x14ac:dyDescent="0.2">
      <c r="A1223" s="390" t="s">
        <v>416</v>
      </c>
      <c r="B1223" s="391">
        <v>4500000000</v>
      </c>
      <c r="C1223" s="391">
        <v>3745654540.3099999</v>
      </c>
      <c r="D1223" s="391">
        <v>813029223.57000005</v>
      </c>
      <c r="E1223" s="391">
        <v>813029223.57000005</v>
      </c>
      <c r="F1223" s="165">
        <v>754345459.69000006</v>
      </c>
      <c r="G1223" s="166">
        <v>83.236767562444442</v>
      </c>
      <c r="H1223" s="166">
        <v>18.067316079333334</v>
      </c>
      <c r="I1223" s="166">
        <v>18.067316079333334</v>
      </c>
    </row>
    <row r="1224" spans="1:9" s="2" customFormat="1" ht="22.5" x14ac:dyDescent="0.2">
      <c r="A1224" s="390" t="s">
        <v>417</v>
      </c>
      <c r="B1224" s="391">
        <v>33000000000</v>
      </c>
      <c r="C1224" s="391">
        <v>26172100163.099998</v>
      </c>
      <c r="D1224" s="391">
        <v>3985003689.0999999</v>
      </c>
      <c r="E1224" s="391">
        <v>3985003689.0999999</v>
      </c>
      <c r="F1224" s="165">
        <v>6827899836.9000015</v>
      </c>
      <c r="G1224" s="166">
        <v>79.309394433636356</v>
      </c>
      <c r="H1224" s="166">
        <v>12.075768754848484</v>
      </c>
      <c r="I1224" s="166">
        <v>12.075768754848484</v>
      </c>
    </row>
    <row r="1225" spans="1:9" s="2" customFormat="1" ht="22.5" x14ac:dyDescent="0.2">
      <c r="A1225" s="390" t="s">
        <v>418</v>
      </c>
      <c r="B1225" s="391">
        <v>7000000000</v>
      </c>
      <c r="C1225" s="391">
        <v>3518901000</v>
      </c>
      <c r="D1225" s="391">
        <v>3518901000</v>
      </c>
      <c r="E1225" s="391">
        <v>3518901000</v>
      </c>
      <c r="F1225" s="165">
        <v>3481099000</v>
      </c>
      <c r="G1225" s="166">
        <v>50.270014285714282</v>
      </c>
      <c r="H1225" s="166">
        <v>50.270014285714282</v>
      </c>
      <c r="I1225" s="166">
        <v>50.270014285714282</v>
      </c>
    </row>
    <row r="1226" spans="1:9" s="2" customFormat="1" ht="22.5" x14ac:dyDescent="0.2">
      <c r="A1226" s="390" t="s">
        <v>419</v>
      </c>
      <c r="B1226" s="391">
        <v>500000000</v>
      </c>
      <c r="C1226" s="391">
        <v>499732799.69999999</v>
      </c>
      <c r="D1226" s="391">
        <v>242315025.69999999</v>
      </c>
      <c r="E1226" s="391">
        <v>242315025.69999999</v>
      </c>
      <c r="F1226" s="202">
        <v>267200.30000001192</v>
      </c>
      <c r="G1226" s="168">
        <v>99.94655994</v>
      </c>
      <c r="H1226" s="168">
        <v>48.46300514</v>
      </c>
      <c r="I1226" s="168">
        <v>48.46300514</v>
      </c>
    </row>
    <row r="1227" spans="1:9" s="394" customFormat="1" x14ac:dyDescent="0.2">
      <c r="A1227" s="387" t="s">
        <v>420</v>
      </c>
      <c r="B1227" s="386">
        <v>1891492199798</v>
      </c>
      <c r="C1227" s="386">
        <v>1329507448846.9402</v>
      </c>
      <c r="D1227" s="386">
        <v>762579427686.7301</v>
      </c>
      <c r="E1227" s="386">
        <v>744566730113.85999</v>
      </c>
      <c r="F1227" s="203">
        <v>561984750951.05981</v>
      </c>
      <c r="G1227" s="204">
        <v>70.288814777503376</v>
      </c>
      <c r="H1227" s="204">
        <v>40.316287202673585</v>
      </c>
      <c r="I1227" s="204">
        <v>39.363986285186648</v>
      </c>
    </row>
    <row r="1228" spans="1:9" s="2" customFormat="1" x14ac:dyDescent="0.2">
      <c r="A1228" s="388" t="s">
        <v>109</v>
      </c>
      <c r="B1228" s="386">
        <v>1829510000000</v>
      </c>
      <c r="C1228" s="386">
        <v>1315336655740.79</v>
      </c>
      <c r="D1228" s="386">
        <v>760974710003.83008</v>
      </c>
      <c r="E1228" s="386">
        <v>742962012430.95996</v>
      </c>
      <c r="F1228" s="161">
        <v>514173344259.20996</v>
      </c>
      <c r="G1228" s="162">
        <v>71.895570712419726</v>
      </c>
      <c r="H1228" s="162">
        <v>41.594454799581861</v>
      </c>
      <c r="I1228" s="396">
        <v>40.609890759326809</v>
      </c>
    </row>
    <row r="1229" spans="1:9" s="2" customFormat="1" x14ac:dyDescent="0.2">
      <c r="A1229" s="389" t="s">
        <v>28</v>
      </c>
      <c r="B1229" s="386">
        <v>143719000000</v>
      </c>
      <c r="C1229" s="386">
        <v>70463850450</v>
      </c>
      <c r="D1229" s="386">
        <v>70451705382</v>
      </c>
      <c r="E1229" s="386">
        <v>70451705382</v>
      </c>
      <c r="F1229" s="203">
        <v>73255149550</v>
      </c>
      <c r="G1229" s="204">
        <v>49.02890393754479</v>
      </c>
      <c r="H1229" s="204">
        <v>49.020453372205488</v>
      </c>
      <c r="I1229" s="395">
        <v>49.020453372205488</v>
      </c>
    </row>
    <row r="1230" spans="1:9" s="2" customFormat="1" x14ac:dyDescent="0.2">
      <c r="A1230" s="390" t="s">
        <v>110</v>
      </c>
      <c r="B1230" s="391">
        <v>96470000000</v>
      </c>
      <c r="C1230" s="391">
        <v>54205092717</v>
      </c>
      <c r="D1230" s="391">
        <v>54204922219</v>
      </c>
      <c r="E1230" s="391">
        <v>54204922219</v>
      </c>
      <c r="F1230" s="165">
        <v>42264907283</v>
      </c>
      <c r="G1230" s="166">
        <v>56.188548478283408</v>
      </c>
      <c r="H1230" s="166">
        <v>56.188371741474029</v>
      </c>
      <c r="I1230" s="166">
        <v>56.188371741474029</v>
      </c>
    </row>
    <row r="1231" spans="1:9" s="2" customFormat="1" x14ac:dyDescent="0.2">
      <c r="A1231" s="390" t="s">
        <v>111</v>
      </c>
      <c r="B1231" s="391">
        <v>27336000000</v>
      </c>
      <c r="C1231" s="391">
        <v>13638416786</v>
      </c>
      <c r="D1231" s="391">
        <v>13638416786</v>
      </c>
      <c r="E1231" s="391">
        <v>13638416786</v>
      </c>
      <c r="F1231" s="165">
        <v>13697583214</v>
      </c>
      <c r="G1231" s="166">
        <v>49.891779287386598</v>
      </c>
      <c r="H1231" s="166">
        <v>49.891779287386598</v>
      </c>
      <c r="I1231" s="166">
        <v>49.891779287386598</v>
      </c>
    </row>
    <row r="1232" spans="1:9" s="2" customFormat="1" x14ac:dyDescent="0.2">
      <c r="A1232" s="390" t="s">
        <v>112</v>
      </c>
      <c r="B1232" s="391">
        <v>6456000000</v>
      </c>
      <c r="C1232" s="391">
        <v>2620340947</v>
      </c>
      <c r="D1232" s="391">
        <v>2608366377</v>
      </c>
      <c r="E1232" s="391">
        <v>2608366377</v>
      </c>
      <c r="F1232" s="165">
        <v>3835659053</v>
      </c>
      <c r="G1232" s="166">
        <v>40.587685052664192</v>
      </c>
      <c r="H1232" s="166">
        <v>40.402205343866171</v>
      </c>
      <c r="I1232" s="166">
        <v>40.402205343866171</v>
      </c>
    </row>
    <row r="1233" spans="1:9" s="2" customFormat="1" x14ac:dyDescent="0.2">
      <c r="A1233" s="390" t="s">
        <v>216</v>
      </c>
      <c r="B1233" s="391">
        <v>13457000000</v>
      </c>
      <c r="C1233" s="391">
        <v>0</v>
      </c>
      <c r="D1233" s="391">
        <v>0</v>
      </c>
      <c r="E1233" s="391">
        <v>0</v>
      </c>
      <c r="F1233" s="165">
        <v>13457000000</v>
      </c>
      <c r="G1233" s="166">
        <v>0</v>
      </c>
      <c r="H1233" s="166">
        <v>0</v>
      </c>
      <c r="I1233" s="166">
        <v>0</v>
      </c>
    </row>
    <row r="1234" spans="1:9" s="2" customFormat="1" ht="11.25" customHeight="1" x14ac:dyDescent="0.2">
      <c r="A1234" s="389" t="s">
        <v>29</v>
      </c>
      <c r="B1234" s="386">
        <v>947567000000</v>
      </c>
      <c r="C1234" s="386">
        <v>820486324319.36011</v>
      </c>
      <c r="D1234" s="386">
        <v>401136523650.40002</v>
      </c>
      <c r="E1234" s="386">
        <v>383123826077.53003</v>
      </c>
      <c r="F1234" s="203">
        <v>127080675680.63989</v>
      </c>
      <c r="G1234" s="204">
        <v>86.58873982730087</v>
      </c>
      <c r="H1234" s="204">
        <v>42.333315074332475</v>
      </c>
      <c r="I1234" s="395">
        <v>40.432373233505395</v>
      </c>
    </row>
    <row r="1235" spans="1:9" s="2" customFormat="1" x14ac:dyDescent="0.2">
      <c r="A1235" s="390" t="s">
        <v>113</v>
      </c>
      <c r="B1235" s="391">
        <v>947567000000</v>
      </c>
      <c r="C1235" s="391">
        <v>820486324319.36011</v>
      </c>
      <c r="D1235" s="391">
        <v>401136523650.40002</v>
      </c>
      <c r="E1235" s="391">
        <v>383123826077.53003</v>
      </c>
      <c r="F1235" s="165">
        <v>127080675680.63989</v>
      </c>
      <c r="G1235" s="166">
        <v>86.58873982730087</v>
      </c>
      <c r="H1235" s="166">
        <v>42.333315074332475</v>
      </c>
      <c r="I1235" s="166">
        <v>40.432373233505395</v>
      </c>
    </row>
    <row r="1236" spans="1:9" s="2" customFormat="1" x14ac:dyDescent="0.2">
      <c r="A1236" s="389" t="s">
        <v>30</v>
      </c>
      <c r="B1236" s="386">
        <v>736423000000</v>
      </c>
      <c r="C1236" s="386">
        <v>423537308973.42999</v>
      </c>
      <c r="D1236" s="386">
        <v>288537308973.42999</v>
      </c>
      <c r="E1236" s="386">
        <v>288537308973.42999</v>
      </c>
      <c r="F1236" s="161">
        <v>312885691026.57001</v>
      </c>
      <c r="G1236" s="162">
        <v>57.512775805947122</v>
      </c>
      <c r="H1236" s="162">
        <v>39.180920337011472</v>
      </c>
      <c r="I1236" s="162">
        <v>39.180920337011472</v>
      </c>
    </row>
    <row r="1237" spans="1:9" s="2" customFormat="1" x14ac:dyDescent="0.2">
      <c r="A1237" s="390" t="s">
        <v>421</v>
      </c>
      <c r="B1237" s="391">
        <v>380000000000</v>
      </c>
      <c r="C1237" s="391">
        <v>350000000000</v>
      </c>
      <c r="D1237" s="391">
        <v>215000000000</v>
      </c>
      <c r="E1237" s="391">
        <v>215000000000</v>
      </c>
      <c r="F1237" s="165">
        <v>30000000000</v>
      </c>
      <c r="G1237" s="166">
        <v>92.10526315789474</v>
      </c>
      <c r="H1237" s="166">
        <v>56.578947368421048</v>
      </c>
      <c r="I1237" s="166">
        <v>56.578947368421048</v>
      </c>
    </row>
    <row r="1238" spans="1:9" s="2" customFormat="1" x14ac:dyDescent="0.2">
      <c r="A1238" s="390" t="s">
        <v>115</v>
      </c>
      <c r="B1238" s="391">
        <v>200951000000</v>
      </c>
      <c r="C1238" s="391">
        <v>0</v>
      </c>
      <c r="D1238" s="391">
        <v>0</v>
      </c>
      <c r="E1238" s="391">
        <v>0</v>
      </c>
      <c r="F1238" s="202">
        <v>200951000000</v>
      </c>
      <c r="G1238" s="168">
        <v>0</v>
      </c>
      <c r="H1238" s="168">
        <v>0</v>
      </c>
      <c r="I1238" s="168">
        <v>0</v>
      </c>
    </row>
    <row r="1239" spans="1:9" s="2" customFormat="1" x14ac:dyDescent="0.2">
      <c r="A1239" s="390" t="s">
        <v>118</v>
      </c>
      <c r="B1239" s="391">
        <v>461000000</v>
      </c>
      <c r="C1239" s="391">
        <v>195856062</v>
      </c>
      <c r="D1239" s="391">
        <v>195856062</v>
      </c>
      <c r="E1239" s="391">
        <v>195856062</v>
      </c>
      <c r="F1239" s="202">
        <v>265143938</v>
      </c>
      <c r="G1239" s="168">
        <v>42.485045986984815</v>
      </c>
      <c r="H1239" s="168">
        <v>42.485045986984815</v>
      </c>
      <c r="I1239" s="168">
        <v>42.485045986984815</v>
      </c>
    </row>
    <row r="1240" spans="1:9" s="2" customFormat="1" x14ac:dyDescent="0.2">
      <c r="A1240" s="390" t="s">
        <v>422</v>
      </c>
      <c r="B1240" s="391">
        <v>155011000000</v>
      </c>
      <c r="C1240" s="391">
        <v>73341452911.429993</v>
      </c>
      <c r="D1240" s="391">
        <v>73341452911.429993</v>
      </c>
      <c r="E1240" s="391">
        <v>73341452911.429993</v>
      </c>
      <c r="F1240" s="202">
        <v>81669547088.570007</v>
      </c>
      <c r="G1240" s="168">
        <v>47.313708647405662</v>
      </c>
      <c r="H1240" s="168">
        <v>47.313708647405662</v>
      </c>
      <c r="I1240" s="168">
        <v>47.313708647405662</v>
      </c>
    </row>
    <row r="1241" spans="1:9" s="2" customFormat="1" x14ac:dyDescent="0.2">
      <c r="A1241" s="389" t="s">
        <v>127</v>
      </c>
      <c r="B1241" s="386">
        <v>1801000000</v>
      </c>
      <c r="C1241" s="386">
        <v>849171998</v>
      </c>
      <c r="D1241" s="386">
        <v>849171998</v>
      </c>
      <c r="E1241" s="386">
        <v>849171998</v>
      </c>
      <c r="F1241" s="203">
        <v>951828002</v>
      </c>
      <c r="G1241" s="204">
        <v>47.150027651304832</v>
      </c>
      <c r="H1241" s="204">
        <v>47.150027651304832</v>
      </c>
      <c r="I1241" s="204">
        <v>47.150027651304832</v>
      </c>
    </row>
    <row r="1242" spans="1:9" s="2" customFormat="1" x14ac:dyDescent="0.2">
      <c r="A1242" s="390" t="s">
        <v>128</v>
      </c>
      <c r="B1242" s="391">
        <v>45000000</v>
      </c>
      <c r="C1242" s="391">
        <v>0</v>
      </c>
      <c r="D1242" s="391">
        <v>0</v>
      </c>
      <c r="E1242" s="391">
        <v>0</v>
      </c>
      <c r="F1242" s="165">
        <v>45000000</v>
      </c>
      <c r="G1242" s="166">
        <v>0</v>
      </c>
      <c r="H1242" s="166">
        <v>0</v>
      </c>
      <c r="I1242" s="166">
        <v>0</v>
      </c>
    </row>
    <row r="1243" spans="1:9" s="2" customFormat="1" x14ac:dyDescent="0.2">
      <c r="A1243" s="390" t="s">
        <v>423</v>
      </c>
      <c r="B1243" s="391">
        <v>1745000000</v>
      </c>
      <c r="C1243" s="391">
        <v>849171998</v>
      </c>
      <c r="D1243" s="391">
        <v>849171998</v>
      </c>
      <c r="E1243" s="391">
        <v>849171998</v>
      </c>
      <c r="F1243" s="165">
        <v>895828002</v>
      </c>
      <c r="G1243" s="166">
        <v>48.663151747851003</v>
      </c>
      <c r="H1243" s="166">
        <v>48.663151747851003</v>
      </c>
      <c r="I1243" s="166">
        <v>48.663151747851003</v>
      </c>
    </row>
    <row r="1244" spans="1:9" s="2" customFormat="1" x14ac:dyDescent="0.2">
      <c r="A1244" s="390" t="s">
        <v>188</v>
      </c>
      <c r="B1244" s="391">
        <v>11000000</v>
      </c>
      <c r="C1244" s="391">
        <v>0</v>
      </c>
      <c r="D1244" s="391">
        <v>0</v>
      </c>
      <c r="E1244" s="391">
        <v>0</v>
      </c>
      <c r="F1244" s="165">
        <v>11000000</v>
      </c>
      <c r="G1244" s="166">
        <v>0</v>
      </c>
      <c r="H1244" s="166">
        <v>0</v>
      </c>
      <c r="I1244" s="166">
        <v>0</v>
      </c>
    </row>
    <row r="1245" spans="1:9" s="2" customFormat="1" x14ac:dyDescent="0.2">
      <c r="A1245" s="388" t="s">
        <v>131</v>
      </c>
      <c r="B1245" s="386">
        <v>61982199798</v>
      </c>
      <c r="C1245" s="386">
        <v>14170793106.150002</v>
      </c>
      <c r="D1245" s="386">
        <v>1604717682.9000001</v>
      </c>
      <c r="E1245" s="386">
        <v>1604717682.9000001</v>
      </c>
      <c r="F1245" s="161">
        <v>47811406691.849998</v>
      </c>
      <c r="G1245" s="162">
        <v>22.862681789824528</v>
      </c>
      <c r="H1245" s="162">
        <v>2.5889976285607403</v>
      </c>
      <c r="I1245" s="396">
        <v>2.5889976285607403</v>
      </c>
    </row>
    <row r="1246" spans="1:9" s="2" customFormat="1" x14ac:dyDescent="0.2">
      <c r="A1246" s="389" t="s">
        <v>1653</v>
      </c>
      <c r="B1246" s="386">
        <v>61982199798</v>
      </c>
      <c r="C1246" s="386">
        <v>14170793106.150002</v>
      </c>
      <c r="D1246" s="386">
        <v>1604717682.9000001</v>
      </c>
      <c r="E1246" s="386">
        <v>1604717682.9000001</v>
      </c>
      <c r="F1246" s="203">
        <v>47811406691.849998</v>
      </c>
      <c r="G1246" s="204">
        <v>22.862681789824528</v>
      </c>
      <c r="H1246" s="204">
        <v>2.5889976285607403</v>
      </c>
      <c r="I1246" s="395">
        <v>2.5889976285607403</v>
      </c>
    </row>
    <row r="1247" spans="1:9" s="2" customFormat="1" ht="22.5" x14ac:dyDescent="0.2">
      <c r="A1247" s="390" t="s">
        <v>419</v>
      </c>
      <c r="B1247" s="391">
        <v>5000000000</v>
      </c>
      <c r="C1247" s="391">
        <v>4443426124.5500002</v>
      </c>
      <c r="D1247" s="391">
        <v>1003055832.36</v>
      </c>
      <c r="E1247" s="391">
        <v>1003055832.36</v>
      </c>
      <c r="F1247" s="202">
        <v>556573875.44999981</v>
      </c>
      <c r="G1247" s="168">
        <v>88.868522491000007</v>
      </c>
      <c r="H1247" s="168">
        <v>20.061116647199999</v>
      </c>
      <c r="I1247" s="168">
        <v>20.061116647199999</v>
      </c>
    </row>
    <row r="1248" spans="1:9" s="2" customFormat="1" ht="22.5" x14ac:dyDescent="0.2">
      <c r="A1248" s="390" t="s">
        <v>424</v>
      </c>
      <c r="B1248" s="391">
        <v>2400000000</v>
      </c>
      <c r="C1248" s="391">
        <v>1850000000</v>
      </c>
      <c r="D1248" s="391">
        <v>407209000</v>
      </c>
      <c r="E1248" s="391">
        <v>407209000</v>
      </c>
      <c r="F1248" s="165">
        <v>550000000</v>
      </c>
      <c r="G1248" s="166">
        <v>77.083333333333343</v>
      </c>
      <c r="H1248" s="166">
        <v>16.967041666666667</v>
      </c>
      <c r="I1248" s="166">
        <v>16.967041666666667</v>
      </c>
    </row>
    <row r="1249" spans="1:9" s="2" customFormat="1" ht="22.5" x14ac:dyDescent="0.2">
      <c r="A1249" s="390" t="s">
        <v>425</v>
      </c>
      <c r="B1249" s="391">
        <v>54582199798</v>
      </c>
      <c r="C1249" s="391">
        <v>7877366981.6000004</v>
      </c>
      <c r="D1249" s="391">
        <v>194452850.53999999</v>
      </c>
      <c r="E1249" s="391">
        <v>194452850.53999999</v>
      </c>
      <c r="F1249" s="165">
        <v>46704832816.400002</v>
      </c>
      <c r="G1249" s="166">
        <v>14.43211708350502</v>
      </c>
      <c r="H1249" s="166">
        <v>0.3562568955806818</v>
      </c>
      <c r="I1249" s="166">
        <v>0.3562568955806818</v>
      </c>
    </row>
    <row r="1250" spans="1:9" s="394" customFormat="1" x14ac:dyDescent="0.2">
      <c r="A1250" s="387" t="s">
        <v>426</v>
      </c>
      <c r="B1250" s="386">
        <v>215651000000</v>
      </c>
      <c r="C1250" s="386">
        <v>130392996978.63998</v>
      </c>
      <c r="D1250" s="386">
        <v>68542898926.269997</v>
      </c>
      <c r="E1250" s="386">
        <v>68510760620.899994</v>
      </c>
      <c r="F1250" s="203">
        <v>85258003021.360016</v>
      </c>
      <c r="G1250" s="204">
        <v>60.464823709901637</v>
      </c>
      <c r="H1250" s="204">
        <v>31.784178569202087</v>
      </c>
      <c r="I1250" s="204">
        <v>31.769275644861374</v>
      </c>
    </row>
    <row r="1251" spans="1:9" s="2" customFormat="1" x14ac:dyDescent="0.2">
      <c r="A1251" s="388" t="s">
        <v>109</v>
      </c>
      <c r="B1251" s="386">
        <v>165985000000</v>
      </c>
      <c r="C1251" s="386">
        <v>109567754894.99998</v>
      </c>
      <c r="D1251" s="386">
        <v>59904242843.729996</v>
      </c>
      <c r="E1251" s="386">
        <v>59872104538.359993</v>
      </c>
      <c r="F1251" s="203">
        <v>56417245105.000015</v>
      </c>
      <c r="G1251" s="204">
        <v>66.010636440039747</v>
      </c>
      <c r="H1251" s="204">
        <v>36.09015443788897</v>
      </c>
      <c r="I1251" s="395">
        <v>36.070792263373193</v>
      </c>
    </row>
    <row r="1252" spans="1:9" s="2" customFormat="1" x14ac:dyDescent="0.2">
      <c r="A1252" s="389" t="s">
        <v>28</v>
      </c>
      <c r="B1252" s="386">
        <v>36285000000</v>
      </c>
      <c r="C1252" s="386">
        <v>19451196665.919998</v>
      </c>
      <c r="D1252" s="386">
        <v>19451196665.919998</v>
      </c>
      <c r="E1252" s="386">
        <v>19451196665.919998</v>
      </c>
      <c r="F1252" s="203">
        <v>16833803334.080002</v>
      </c>
      <c r="G1252" s="204">
        <v>53.606715353231358</v>
      </c>
      <c r="H1252" s="204">
        <v>53.606715353231358</v>
      </c>
      <c r="I1252" s="395">
        <v>53.606715353231358</v>
      </c>
    </row>
    <row r="1253" spans="1:9" s="2" customFormat="1" x14ac:dyDescent="0.2">
      <c r="A1253" s="390" t="s">
        <v>110</v>
      </c>
      <c r="B1253" s="391">
        <v>21806000000</v>
      </c>
      <c r="C1253" s="391">
        <v>12616913528.92</v>
      </c>
      <c r="D1253" s="391">
        <v>12616913528.92</v>
      </c>
      <c r="E1253" s="391">
        <v>12616913528.92</v>
      </c>
      <c r="F1253" s="165">
        <v>9189086471.0799999</v>
      </c>
      <c r="G1253" s="166">
        <v>57.85982541007062</v>
      </c>
      <c r="H1253" s="166">
        <v>57.85982541007062</v>
      </c>
      <c r="I1253" s="166">
        <v>57.85982541007062</v>
      </c>
    </row>
    <row r="1254" spans="1:9" s="2" customFormat="1" x14ac:dyDescent="0.2">
      <c r="A1254" s="390" t="s">
        <v>111</v>
      </c>
      <c r="B1254" s="391">
        <v>6785000000</v>
      </c>
      <c r="C1254" s="391">
        <v>4185969030</v>
      </c>
      <c r="D1254" s="391">
        <v>4185969030</v>
      </c>
      <c r="E1254" s="391">
        <v>4185969030</v>
      </c>
      <c r="F1254" s="165">
        <v>2599030970</v>
      </c>
      <c r="G1254" s="166">
        <v>61.69445880619012</v>
      </c>
      <c r="H1254" s="166">
        <v>61.69445880619012</v>
      </c>
      <c r="I1254" s="166">
        <v>61.69445880619012</v>
      </c>
    </row>
    <row r="1255" spans="1:9" s="2" customFormat="1" x14ac:dyDescent="0.2">
      <c r="A1255" s="390" t="s">
        <v>112</v>
      </c>
      <c r="B1255" s="391">
        <v>4503000000</v>
      </c>
      <c r="C1255" s="391">
        <v>2648314107</v>
      </c>
      <c r="D1255" s="391">
        <v>2648314107</v>
      </c>
      <c r="E1255" s="391">
        <v>2648314107</v>
      </c>
      <c r="F1255" s="165">
        <v>1854685893</v>
      </c>
      <c r="G1255" s="166">
        <v>58.812216455696195</v>
      </c>
      <c r="H1255" s="166">
        <v>58.812216455696195</v>
      </c>
      <c r="I1255" s="166">
        <v>58.812216455696195</v>
      </c>
    </row>
    <row r="1256" spans="1:9" s="2" customFormat="1" ht="11.25" customHeight="1" x14ac:dyDescent="0.2">
      <c r="A1256" s="390" t="s">
        <v>216</v>
      </c>
      <c r="B1256" s="391">
        <v>3191000000</v>
      </c>
      <c r="C1256" s="391">
        <v>0</v>
      </c>
      <c r="D1256" s="391">
        <v>0</v>
      </c>
      <c r="E1256" s="391">
        <v>0</v>
      </c>
      <c r="F1256" s="165">
        <v>3191000000</v>
      </c>
      <c r="G1256" s="166">
        <v>0</v>
      </c>
      <c r="H1256" s="166">
        <v>0</v>
      </c>
      <c r="I1256" s="166">
        <v>0</v>
      </c>
    </row>
    <row r="1257" spans="1:9" s="2" customFormat="1" x14ac:dyDescent="0.2">
      <c r="A1257" s="389" t="s">
        <v>29</v>
      </c>
      <c r="B1257" s="386">
        <v>57578000000</v>
      </c>
      <c r="C1257" s="386">
        <v>42354702362.029999</v>
      </c>
      <c r="D1257" s="386">
        <v>22412017690.209999</v>
      </c>
      <c r="E1257" s="386">
        <v>22379879384.84</v>
      </c>
      <c r="F1257" s="161">
        <v>15223297637.970001</v>
      </c>
      <c r="G1257" s="162">
        <v>73.56056542781964</v>
      </c>
      <c r="H1257" s="162">
        <v>38.924619976744587</v>
      </c>
      <c r="I1257" s="162">
        <v>38.868802988710968</v>
      </c>
    </row>
    <row r="1258" spans="1:9" s="2" customFormat="1" x14ac:dyDescent="0.2">
      <c r="A1258" s="390" t="s">
        <v>113</v>
      </c>
      <c r="B1258" s="391">
        <v>57578000000</v>
      </c>
      <c r="C1258" s="391">
        <v>42354702362.029999</v>
      </c>
      <c r="D1258" s="391">
        <v>22412017690.209999</v>
      </c>
      <c r="E1258" s="391">
        <v>22379879384.84</v>
      </c>
      <c r="F1258" s="165">
        <v>15223297637.970001</v>
      </c>
      <c r="G1258" s="166">
        <v>73.56056542781964</v>
      </c>
      <c r="H1258" s="166">
        <v>38.924619976744587</v>
      </c>
      <c r="I1258" s="166">
        <v>38.868802988710968</v>
      </c>
    </row>
    <row r="1259" spans="1:9" s="2" customFormat="1" x14ac:dyDescent="0.2">
      <c r="A1259" s="389" t="s">
        <v>30</v>
      </c>
      <c r="B1259" s="386">
        <v>462000000</v>
      </c>
      <c r="C1259" s="386">
        <v>207045743.56999999</v>
      </c>
      <c r="D1259" s="386">
        <v>189134626.63</v>
      </c>
      <c r="E1259" s="386">
        <v>189134626.63</v>
      </c>
      <c r="F1259" s="161">
        <v>254954256.43000001</v>
      </c>
      <c r="G1259" s="162">
        <v>44.815096010822508</v>
      </c>
      <c r="H1259" s="162">
        <v>40.938230872294376</v>
      </c>
      <c r="I1259" s="396">
        <v>40.938230872294376</v>
      </c>
    </row>
    <row r="1260" spans="1:9" s="2" customFormat="1" x14ac:dyDescent="0.2">
      <c r="A1260" s="390" t="s">
        <v>118</v>
      </c>
      <c r="B1260" s="391">
        <v>196000000</v>
      </c>
      <c r="C1260" s="391">
        <v>55253877.57</v>
      </c>
      <c r="D1260" s="391">
        <v>55253877.57</v>
      </c>
      <c r="E1260" s="391">
        <v>55253877.57</v>
      </c>
      <c r="F1260" s="165">
        <v>140746122.43000001</v>
      </c>
      <c r="G1260" s="166">
        <v>28.1907538622449</v>
      </c>
      <c r="H1260" s="166">
        <v>28.1907538622449</v>
      </c>
      <c r="I1260" s="166">
        <v>28.1907538622449</v>
      </c>
    </row>
    <row r="1261" spans="1:9" s="2" customFormat="1" x14ac:dyDescent="0.2">
      <c r="A1261" s="390" t="s">
        <v>123</v>
      </c>
      <c r="B1261" s="391">
        <v>266000000</v>
      </c>
      <c r="C1261" s="391">
        <v>151791866</v>
      </c>
      <c r="D1261" s="391">
        <v>133880749.06</v>
      </c>
      <c r="E1261" s="391">
        <v>133880749.06</v>
      </c>
      <c r="F1261" s="202">
        <v>114208134</v>
      </c>
      <c r="G1261" s="168">
        <v>57.064611278195486</v>
      </c>
      <c r="H1261" s="168">
        <v>50.331108669172927</v>
      </c>
      <c r="I1261" s="168">
        <v>50.331108669172927</v>
      </c>
    </row>
    <row r="1262" spans="1:9" s="2" customFormat="1" x14ac:dyDescent="0.2">
      <c r="A1262" s="389" t="s">
        <v>31</v>
      </c>
      <c r="B1262" s="386">
        <v>69582000000</v>
      </c>
      <c r="C1262" s="386">
        <v>46057103214</v>
      </c>
      <c r="D1262" s="386">
        <v>16354199898.49</v>
      </c>
      <c r="E1262" s="386">
        <v>16354199898.49</v>
      </c>
      <c r="F1262" s="203">
        <v>23524896786</v>
      </c>
      <c r="G1262" s="204">
        <v>66.191117263085289</v>
      </c>
      <c r="H1262" s="204">
        <v>23.50349213660142</v>
      </c>
      <c r="I1262" s="395">
        <v>23.50349213660142</v>
      </c>
    </row>
    <row r="1263" spans="1:9" s="2" customFormat="1" x14ac:dyDescent="0.2">
      <c r="A1263" s="390" t="s">
        <v>427</v>
      </c>
      <c r="B1263" s="391">
        <v>69582000000</v>
      </c>
      <c r="C1263" s="391">
        <v>46057103214</v>
      </c>
      <c r="D1263" s="391">
        <v>16354199898.49</v>
      </c>
      <c r="E1263" s="391">
        <v>16354199898.49</v>
      </c>
      <c r="F1263" s="165">
        <v>23524896786</v>
      </c>
      <c r="G1263" s="166">
        <v>66.191117263085289</v>
      </c>
      <c r="H1263" s="166">
        <v>23.50349213660142</v>
      </c>
      <c r="I1263" s="166">
        <v>23.50349213660142</v>
      </c>
    </row>
    <row r="1264" spans="1:9" s="2" customFormat="1" x14ac:dyDescent="0.2">
      <c r="A1264" s="389" t="s">
        <v>33</v>
      </c>
      <c r="B1264" s="386">
        <v>443000000</v>
      </c>
      <c r="C1264" s="386">
        <v>341869938</v>
      </c>
      <c r="D1264" s="386">
        <v>341869938</v>
      </c>
      <c r="E1264" s="386">
        <v>341869938</v>
      </c>
      <c r="F1264" s="161">
        <v>101130062</v>
      </c>
      <c r="G1264" s="162">
        <v>77.171543566591424</v>
      </c>
      <c r="H1264" s="162">
        <v>77.171543566591424</v>
      </c>
      <c r="I1264" s="396">
        <v>77.171543566591424</v>
      </c>
    </row>
    <row r="1265" spans="1:9" s="2" customFormat="1" x14ac:dyDescent="0.2">
      <c r="A1265" s="390" t="s">
        <v>378</v>
      </c>
      <c r="B1265" s="391">
        <v>443000000</v>
      </c>
      <c r="C1265" s="391">
        <v>341869938</v>
      </c>
      <c r="D1265" s="391">
        <v>341869938</v>
      </c>
      <c r="E1265" s="391">
        <v>341869938</v>
      </c>
      <c r="F1265" s="202">
        <v>101130062</v>
      </c>
      <c r="G1265" s="168">
        <v>77.171543566591424</v>
      </c>
      <c r="H1265" s="168">
        <v>77.171543566591424</v>
      </c>
      <c r="I1265" s="168">
        <v>77.171543566591424</v>
      </c>
    </row>
    <row r="1266" spans="1:9" s="394" customFormat="1" x14ac:dyDescent="0.2">
      <c r="A1266" s="389" t="s">
        <v>127</v>
      </c>
      <c r="B1266" s="386">
        <v>1635000000</v>
      </c>
      <c r="C1266" s="386">
        <v>1155836971.48</v>
      </c>
      <c r="D1266" s="386">
        <v>1155824024.48</v>
      </c>
      <c r="E1266" s="386">
        <v>1155824024.48</v>
      </c>
      <c r="F1266" s="203">
        <v>479163028.51999998</v>
      </c>
      <c r="G1266" s="204">
        <v>70.693392751070334</v>
      </c>
      <c r="H1266" s="204">
        <v>70.692600885626916</v>
      </c>
      <c r="I1266" s="204">
        <v>70.692600885626916</v>
      </c>
    </row>
    <row r="1267" spans="1:9" s="2" customFormat="1" x14ac:dyDescent="0.2">
      <c r="A1267" s="390" t="s">
        <v>128</v>
      </c>
      <c r="B1267" s="391">
        <v>1612000000</v>
      </c>
      <c r="C1267" s="391">
        <v>1151225293.48</v>
      </c>
      <c r="D1267" s="391">
        <v>1151212346.48</v>
      </c>
      <c r="E1267" s="391">
        <v>1151212346.48</v>
      </c>
      <c r="F1267" s="165">
        <v>460774706.51999998</v>
      </c>
      <c r="G1267" s="166">
        <v>71.41596113399504</v>
      </c>
      <c r="H1267" s="166">
        <v>71.415157970223333</v>
      </c>
      <c r="I1267" s="166">
        <v>71.415157970223333</v>
      </c>
    </row>
    <row r="1268" spans="1:9" s="2" customFormat="1" x14ac:dyDescent="0.2">
      <c r="A1268" s="390" t="s">
        <v>129</v>
      </c>
      <c r="B1268" s="391">
        <v>23000000</v>
      </c>
      <c r="C1268" s="391">
        <v>4611678</v>
      </c>
      <c r="D1268" s="391">
        <v>4611678</v>
      </c>
      <c r="E1268" s="391">
        <v>4611678</v>
      </c>
      <c r="F1268" s="202">
        <v>18388322</v>
      </c>
      <c r="G1268" s="168">
        <v>20.050773913043479</v>
      </c>
      <c r="H1268" s="168">
        <v>20.050773913043479</v>
      </c>
      <c r="I1268" s="168">
        <v>20.050773913043479</v>
      </c>
    </row>
    <row r="1269" spans="1:9" s="2" customFormat="1" x14ac:dyDescent="0.2">
      <c r="A1269" s="388" t="s">
        <v>131</v>
      </c>
      <c r="B1269" s="386">
        <v>49666000000</v>
      </c>
      <c r="C1269" s="386">
        <v>20825242083.639999</v>
      </c>
      <c r="D1269" s="386">
        <v>8638656082.5400009</v>
      </c>
      <c r="E1269" s="386">
        <v>8638656082.5400009</v>
      </c>
      <c r="F1269" s="161">
        <v>28840757916.360001</v>
      </c>
      <c r="G1269" s="162">
        <v>41.930580444650261</v>
      </c>
      <c r="H1269" s="162">
        <v>17.393500750090606</v>
      </c>
      <c r="I1269" s="396">
        <v>17.393500750090606</v>
      </c>
    </row>
    <row r="1270" spans="1:9" s="2" customFormat="1" x14ac:dyDescent="0.2">
      <c r="A1270" s="389" t="s">
        <v>1653</v>
      </c>
      <c r="B1270" s="386">
        <v>49666000000</v>
      </c>
      <c r="C1270" s="386">
        <v>20825242083.639999</v>
      </c>
      <c r="D1270" s="386">
        <v>8638656082.5400009</v>
      </c>
      <c r="E1270" s="386">
        <v>8638656082.5400009</v>
      </c>
      <c r="F1270" s="161">
        <v>28840757916.360001</v>
      </c>
      <c r="G1270" s="162">
        <v>41.930580444650261</v>
      </c>
      <c r="H1270" s="162">
        <v>17.393500750090606</v>
      </c>
      <c r="I1270" s="396">
        <v>17.393500750090606</v>
      </c>
    </row>
    <row r="1271" spans="1:9" s="2" customFormat="1" ht="22.5" x14ac:dyDescent="0.2">
      <c r="A1271" s="390" t="s">
        <v>428</v>
      </c>
      <c r="B1271" s="391">
        <v>15112000000</v>
      </c>
      <c r="C1271" s="391">
        <v>79866500</v>
      </c>
      <c r="D1271" s="391">
        <v>24548500</v>
      </c>
      <c r="E1271" s="391">
        <v>24548500</v>
      </c>
      <c r="F1271" s="165">
        <v>15032133500</v>
      </c>
      <c r="G1271" s="166">
        <v>0.52849722075172045</v>
      </c>
      <c r="H1271" s="166">
        <v>0.16244375330862892</v>
      </c>
      <c r="I1271" s="166">
        <v>0.16244375330862892</v>
      </c>
    </row>
    <row r="1272" spans="1:9" s="2" customFormat="1" ht="22.5" x14ac:dyDescent="0.2">
      <c r="A1272" s="390" t="s">
        <v>429</v>
      </c>
      <c r="B1272" s="391">
        <v>2707000000</v>
      </c>
      <c r="C1272" s="391">
        <v>2083540953</v>
      </c>
      <c r="D1272" s="391">
        <v>571737016.89999998</v>
      </c>
      <c r="E1272" s="391">
        <v>571737016.89999998</v>
      </c>
      <c r="F1272" s="165">
        <v>623459047</v>
      </c>
      <c r="G1272" s="166">
        <v>76.968635131141482</v>
      </c>
      <c r="H1272" s="166">
        <v>21.120687731806427</v>
      </c>
      <c r="I1272" s="166">
        <v>21.120687731806427</v>
      </c>
    </row>
    <row r="1273" spans="1:9" s="2" customFormat="1" ht="22.5" x14ac:dyDescent="0.2">
      <c r="A1273" s="390" t="s">
        <v>430</v>
      </c>
      <c r="B1273" s="391">
        <v>25367000000</v>
      </c>
      <c r="C1273" s="391">
        <v>16875190630.639999</v>
      </c>
      <c r="D1273" s="391">
        <v>7184132565.6400003</v>
      </c>
      <c r="E1273" s="391">
        <v>7184132565.6400003</v>
      </c>
      <c r="F1273" s="165">
        <v>8491809369.3600006</v>
      </c>
      <c r="G1273" s="166">
        <v>66.524187450782506</v>
      </c>
      <c r="H1273" s="166">
        <v>28.320781194622935</v>
      </c>
      <c r="I1273" s="166">
        <v>28.320781194622935</v>
      </c>
    </row>
    <row r="1274" spans="1:9" s="2" customFormat="1" ht="22.5" x14ac:dyDescent="0.2">
      <c r="A1274" s="390" t="s">
        <v>431</v>
      </c>
      <c r="B1274" s="391">
        <v>6480000000</v>
      </c>
      <c r="C1274" s="391">
        <v>1786644000</v>
      </c>
      <c r="D1274" s="391">
        <v>858238000</v>
      </c>
      <c r="E1274" s="391">
        <v>858238000</v>
      </c>
      <c r="F1274" s="165">
        <v>4693356000</v>
      </c>
      <c r="G1274" s="166">
        <v>27.571666666666665</v>
      </c>
      <c r="H1274" s="166">
        <v>13.244413580246913</v>
      </c>
      <c r="I1274" s="166">
        <v>13.244413580246913</v>
      </c>
    </row>
    <row r="1275" spans="1:9" s="394" customFormat="1" x14ac:dyDescent="0.2">
      <c r="A1275" s="387" t="s">
        <v>432</v>
      </c>
      <c r="B1275" s="386">
        <v>1827663000000</v>
      </c>
      <c r="C1275" s="386">
        <v>1057871551561.9</v>
      </c>
      <c r="D1275" s="386">
        <v>1054033745424.5201</v>
      </c>
      <c r="E1275" s="386">
        <v>1053697154803.02</v>
      </c>
      <c r="F1275" s="161">
        <v>769791448438.09998</v>
      </c>
      <c r="G1275" s="162">
        <v>57.881105628439158</v>
      </c>
      <c r="H1275" s="162">
        <v>57.67112128573595</v>
      </c>
      <c r="I1275" s="162">
        <v>57.652704836888425</v>
      </c>
    </row>
    <row r="1276" spans="1:9" s="2" customFormat="1" x14ac:dyDescent="0.2">
      <c r="A1276" s="388" t="s">
        <v>109</v>
      </c>
      <c r="B1276" s="386">
        <v>1827663000000</v>
      </c>
      <c r="C1276" s="386">
        <v>1057871551561.9</v>
      </c>
      <c r="D1276" s="386">
        <v>1054033745424.5201</v>
      </c>
      <c r="E1276" s="386">
        <v>1053697154803.02</v>
      </c>
      <c r="F1276" s="203">
        <v>769791448438.09998</v>
      </c>
      <c r="G1276" s="204">
        <v>57.881105628439158</v>
      </c>
      <c r="H1276" s="204">
        <v>57.67112128573595</v>
      </c>
      <c r="I1276" s="395">
        <v>57.652704836888425</v>
      </c>
    </row>
    <row r="1277" spans="1:9" s="2" customFormat="1" x14ac:dyDescent="0.2">
      <c r="A1277" s="389" t="s">
        <v>28</v>
      </c>
      <c r="B1277" s="386">
        <v>17249000000</v>
      </c>
      <c r="C1277" s="386">
        <v>8383536238</v>
      </c>
      <c r="D1277" s="386">
        <v>8377962536</v>
      </c>
      <c r="E1277" s="386">
        <v>8377962536</v>
      </c>
      <c r="F1277" s="161">
        <v>8865463762</v>
      </c>
      <c r="G1277" s="162">
        <v>48.603027642182155</v>
      </c>
      <c r="H1277" s="162">
        <v>48.570714453011767</v>
      </c>
      <c r="I1277" s="396">
        <v>48.570714453011767</v>
      </c>
    </row>
    <row r="1278" spans="1:9" s="2" customFormat="1" x14ac:dyDescent="0.2">
      <c r="A1278" s="390" t="s">
        <v>110</v>
      </c>
      <c r="B1278" s="391">
        <v>9259000000</v>
      </c>
      <c r="C1278" s="391">
        <v>5529597888</v>
      </c>
      <c r="D1278" s="391">
        <v>5528760082</v>
      </c>
      <c r="E1278" s="391">
        <v>5528760082</v>
      </c>
      <c r="F1278" s="165">
        <v>3729402112</v>
      </c>
      <c r="G1278" s="166">
        <v>59.721329387622859</v>
      </c>
      <c r="H1278" s="166">
        <v>59.712280829463225</v>
      </c>
      <c r="I1278" s="166">
        <v>59.712280829463225</v>
      </c>
    </row>
    <row r="1279" spans="1:9" s="2" customFormat="1" x14ac:dyDescent="0.2">
      <c r="A1279" s="390" t="s">
        <v>111</v>
      </c>
      <c r="B1279" s="391">
        <v>2802000000</v>
      </c>
      <c r="C1279" s="391">
        <v>1722168046</v>
      </c>
      <c r="D1279" s="391">
        <v>1722168046</v>
      </c>
      <c r="E1279" s="391">
        <v>1722168046</v>
      </c>
      <c r="F1279" s="165">
        <v>1079831954</v>
      </c>
      <c r="G1279" s="166">
        <v>61.462100142755169</v>
      </c>
      <c r="H1279" s="166">
        <v>61.462100142755169</v>
      </c>
      <c r="I1279" s="166">
        <v>61.462100142755169</v>
      </c>
    </row>
    <row r="1280" spans="1:9" s="2" customFormat="1" x14ac:dyDescent="0.2">
      <c r="A1280" s="390" t="s">
        <v>112</v>
      </c>
      <c r="B1280" s="391">
        <v>1943000000</v>
      </c>
      <c r="C1280" s="391">
        <v>1131770304</v>
      </c>
      <c r="D1280" s="391">
        <v>1127034408</v>
      </c>
      <c r="E1280" s="391">
        <v>1127034408</v>
      </c>
      <c r="F1280" s="202">
        <v>811229696</v>
      </c>
      <c r="G1280" s="168">
        <v>58.248600308800825</v>
      </c>
      <c r="H1280" s="168">
        <v>58.004858878023683</v>
      </c>
      <c r="I1280" s="168">
        <v>58.004858878023683</v>
      </c>
    </row>
    <row r="1281" spans="1:9" s="2" customFormat="1" x14ac:dyDescent="0.2">
      <c r="A1281" s="390" t="s">
        <v>216</v>
      </c>
      <c r="B1281" s="391">
        <v>3245000000</v>
      </c>
      <c r="C1281" s="391">
        <v>0</v>
      </c>
      <c r="D1281" s="391">
        <v>0</v>
      </c>
      <c r="E1281" s="391">
        <v>0</v>
      </c>
      <c r="F1281" s="165">
        <v>3245000000</v>
      </c>
      <c r="G1281" s="166">
        <v>0</v>
      </c>
      <c r="H1281" s="166">
        <v>0</v>
      </c>
      <c r="I1281" s="166">
        <v>0</v>
      </c>
    </row>
    <row r="1282" spans="1:9" s="2" customFormat="1" x14ac:dyDescent="0.2">
      <c r="A1282" s="389" t="s">
        <v>29</v>
      </c>
      <c r="B1282" s="386">
        <v>10881000000</v>
      </c>
      <c r="C1282" s="386">
        <v>8445187368.6499996</v>
      </c>
      <c r="D1282" s="386">
        <v>4655698205.04</v>
      </c>
      <c r="E1282" s="386">
        <v>4347563087.1999998</v>
      </c>
      <c r="F1282" s="161">
        <v>2435812631.3500004</v>
      </c>
      <c r="G1282" s="162">
        <v>77.614073785957174</v>
      </c>
      <c r="H1282" s="162">
        <v>42.787411129859386</v>
      </c>
      <c r="I1282" s="396">
        <v>39.955547166620711</v>
      </c>
    </row>
    <row r="1283" spans="1:9" s="2" customFormat="1" x14ac:dyDescent="0.2">
      <c r="A1283" s="390" t="s">
        <v>113</v>
      </c>
      <c r="B1283" s="391">
        <v>10881000000</v>
      </c>
      <c r="C1283" s="391">
        <v>8445187368.6499996</v>
      </c>
      <c r="D1283" s="391">
        <v>4655698205.04</v>
      </c>
      <c r="E1283" s="391">
        <v>4347563087.1999998</v>
      </c>
      <c r="F1283" s="165">
        <v>2435812631.3500004</v>
      </c>
      <c r="G1283" s="166">
        <v>77.614073785957174</v>
      </c>
      <c r="H1283" s="166">
        <v>42.787411129859386</v>
      </c>
      <c r="I1283" s="166">
        <v>39.955547166620711</v>
      </c>
    </row>
    <row r="1284" spans="1:9" s="2" customFormat="1" x14ac:dyDescent="0.2">
      <c r="A1284" s="389" t="s">
        <v>30</v>
      </c>
      <c r="B1284" s="386">
        <v>1799532000000</v>
      </c>
      <c r="C1284" s="386">
        <v>1041042365955.25</v>
      </c>
      <c r="D1284" s="386">
        <v>1040999622683.4801</v>
      </c>
      <c r="E1284" s="386">
        <v>1040971167179.8201</v>
      </c>
      <c r="F1284" s="203">
        <v>758489634044.75</v>
      </c>
      <c r="G1284" s="204">
        <v>57.850728186842474</v>
      </c>
      <c r="H1284" s="204">
        <v>57.848352943069649</v>
      </c>
      <c r="I1284" s="395">
        <v>57.846771670624364</v>
      </c>
    </row>
    <row r="1285" spans="1:9" s="394" customFormat="1" x14ac:dyDescent="0.2">
      <c r="A1285" s="390" t="s">
        <v>433</v>
      </c>
      <c r="B1285" s="391">
        <v>31000000</v>
      </c>
      <c r="C1285" s="391">
        <v>20520000</v>
      </c>
      <c r="D1285" s="391">
        <v>20520000</v>
      </c>
      <c r="E1285" s="391">
        <v>20520000</v>
      </c>
      <c r="F1285" s="202">
        <v>10480000</v>
      </c>
      <c r="G1285" s="168">
        <v>66.193548387096783</v>
      </c>
      <c r="H1285" s="168">
        <v>66.193548387096783</v>
      </c>
      <c r="I1285" s="168">
        <v>66.193548387096783</v>
      </c>
    </row>
    <row r="1286" spans="1:9" s="2" customFormat="1" x14ac:dyDescent="0.2">
      <c r="A1286" s="390" t="s">
        <v>434</v>
      </c>
      <c r="B1286" s="391">
        <v>4583000000</v>
      </c>
      <c r="C1286" s="391">
        <v>2702601600</v>
      </c>
      <c r="D1286" s="391">
        <v>2702601600</v>
      </c>
      <c r="E1286" s="391">
        <v>2702601600</v>
      </c>
      <c r="F1286" s="165">
        <v>1880398400</v>
      </c>
      <c r="G1286" s="166">
        <v>58.970141828496615</v>
      </c>
      <c r="H1286" s="166">
        <v>58.970141828496615</v>
      </c>
      <c r="I1286" s="166">
        <v>58.970141828496615</v>
      </c>
    </row>
    <row r="1287" spans="1:9" s="2" customFormat="1" x14ac:dyDescent="0.2">
      <c r="A1287" s="390" t="s">
        <v>152</v>
      </c>
      <c r="B1287" s="391">
        <v>1666196000000</v>
      </c>
      <c r="C1287" s="391">
        <v>970102179073.56995</v>
      </c>
      <c r="D1287" s="391">
        <v>970060156074.80005</v>
      </c>
      <c r="E1287" s="391">
        <v>970031700571.14001</v>
      </c>
      <c r="F1287" s="165">
        <v>696093820926.43005</v>
      </c>
      <c r="G1287" s="166">
        <v>58.222572798972628</v>
      </c>
      <c r="H1287" s="166">
        <v>58.220050706807605</v>
      </c>
      <c r="I1287" s="166">
        <v>58.218342894301756</v>
      </c>
    </row>
    <row r="1288" spans="1:9" s="2" customFormat="1" x14ac:dyDescent="0.2">
      <c r="A1288" s="390" t="s">
        <v>118</v>
      </c>
      <c r="B1288" s="391">
        <v>60000000</v>
      </c>
      <c r="C1288" s="391">
        <v>37136293</v>
      </c>
      <c r="D1288" s="391">
        <v>36416020</v>
      </c>
      <c r="E1288" s="391">
        <v>36416020</v>
      </c>
      <c r="F1288" s="165">
        <v>22863707</v>
      </c>
      <c r="G1288" s="166">
        <v>61.893821666666668</v>
      </c>
      <c r="H1288" s="166">
        <v>60.69336666666667</v>
      </c>
      <c r="I1288" s="166">
        <v>60.69336666666667</v>
      </c>
    </row>
    <row r="1289" spans="1:9" s="2" customFormat="1" ht="11.25" customHeight="1" x14ac:dyDescent="0.2">
      <c r="A1289" s="390" t="s">
        <v>435</v>
      </c>
      <c r="B1289" s="391">
        <v>10029000000</v>
      </c>
      <c r="C1289" s="391">
        <v>0</v>
      </c>
      <c r="D1289" s="391">
        <v>0</v>
      </c>
      <c r="E1289" s="391">
        <v>0</v>
      </c>
      <c r="F1289" s="165">
        <v>10029000000</v>
      </c>
      <c r="G1289" s="166">
        <v>0</v>
      </c>
      <c r="H1289" s="166">
        <v>0</v>
      </c>
      <c r="I1289" s="166">
        <v>0</v>
      </c>
    </row>
    <row r="1290" spans="1:9" s="2" customFormat="1" x14ac:dyDescent="0.2">
      <c r="A1290" s="390" t="s">
        <v>304</v>
      </c>
      <c r="B1290" s="391">
        <v>4379000000</v>
      </c>
      <c r="C1290" s="391">
        <v>1336856097</v>
      </c>
      <c r="D1290" s="391">
        <v>1336856097</v>
      </c>
      <c r="E1290" s="391">
        <v>1336856097</v>
      </c>
      <c r="F1290" s="202">
        <v>3042143903</v>
      </c>
      <c r="G1290" s="168">
        <v>30.528798744005481</v>
      </c>
      <c r="H1290" s="168">
        <v>30.528798744005481</v>
      </c>
      <c r="I1290" s="168">
        <v>30.528798744005481</v>
      </c>
    </row>
    <row r="1291" spans="1:9" s="2" customFormat="1" x14ac:dyDescent="0.2">
      <c r="A1291" s="390" t="s">
        <v>436</v>
      </c>
      <c r="B1291" s="391">
        <v>114254000000</v>
      </c>
      <c r="C1291" s="391">
        <v>66843072891.68</v>
      </c>
      <c r="D1291" s="391">
        <v>66843072891.68</v>
      </c>
      <c r="E1291" s="391">
        <v>66843072891.68</v>
      </c>
      <c r="F1291" s="202">
        <v>47410927108.32</v>
      </c>
      <c r="G1291" s="168">
        <v>58.503923619024278</v>
      </c>
      <c r="H1291" s="168">
        <v>58.503923619024278</v>
      </c>
      <c r="I1291" s="168">
        <v>58.503923619024278</v>
      </c>
    </row>
    <row r="1292" spans="1:9" s="2" customFormat="1" x14ac:dyDescent="0.2">
      <c r="A1292" s="389" t="s">
        <v>127</v>
      </c>
      <c r="B1292" s="386">
        <v>1000000</v>
      </c>
      <c r="C1292" s="386">
        <v>462000</v>
      </c>
      <c r="D1292" s="386">
        <v>462000</v>
      </c>
      <c r="E1292" s="386">
        <v>462000</v>
      </c>
      <c r="F1292" s="203">
        <v>538000</v>
      </c>
      <c r="G1292" s="204">
        <v>46.2</v>
      </c>
      <c r="H1292" s="204">
        <v>46.2</v>
      </c>
      <c r="I1292" s="204">
        <v>46.2</v>
      </c>
    </row>
    <row r="1293" spans="1:9" s="2" customFormat="1" x14ac:dyDescent="0.2">
      <c r="A1293" s="390" t="s">
        <v>128</v>
      </c>
      <c r="B1293" s="391">
        <v>1000000</v>
      </c>
      <c r="C1293" s="391">
        <v>462000</v>
      </c>
      <c r="D1293" s="391">
        <v>462000</v>
      </c>
      <c r="E1293" s="391">
        <v>462000</v>
      </c>
      <c r="F1293" s="165">
        <v>538000</v>
      </c>
      <c r="G1293" s="166">
        <v>46.2</v>
      </c>
      <c r="H1293" s="166">
        <v>46.2</v>
      </c>
      <c r="I1293" s="166">
        <v>46.2</v>
      </c>
    </row>
    <row r="1294" spans="1:9" s="394" customFormat="1" x14ac:dyDescent="0.2">
      <c r="A1294" s="387" t="s">
        <v>437</v>
      </c>
      <c r="B1294" s="386">
        <v>6891946000000</v>
      </c>
      <c r="C1294" s="386">
        <v>3792704631742.0903</v>
      </c>
      <c r="D1294" s="386">
        <v>3737048195521.6802</v>
      </c>
      <c r="E1294" s="386">
        <v>3737048195521.6802</v>
      </c>
      <c r="F1294" s="161">
        <v>3099241368257.9097</v>
      </c>
      <c r="G1294" s="162">
        <v>55.030968491948286</v>
      </c>
      <c r="H1294" s="162">
        <v>54.223410855536017</v>
      </c>
      <c r="I1294" s="162">
        <v>54.223410855536017</v>
      </c>
    </row>
    <row r="1295" spans="1:9" s="2" customFormat="1" x14ac:dyDescent="0.2">
      <c r="A1295" s="388" t="s">
        <v>109</v>
      </c>
      <c r="B1295" s="386">
        <v>6873758000000</v>
      </c>
      <c r="C1295" s="386">
        <v>3779598493395.0903</v>
      </c>
      <c r="D1295" s="386">
        <v>3733022368891.4102</v>
      </c>
      <c r="E1295" s="386">
        <v>3733022368891.4102</v>
      </c>
      <c r="F1295" s="161">
        <v>3094159506604.9097</v>
      </c>
      <c r="G1295" s="162">
        <v>54.985911540602537</v>
      </c>
      <c r="H1295" s="162">
        <v>54.308318228419019</v>
      </c>
      <c r="I1295" s="396">
        <v>54.308318228419019</v>
      </c>
    </row>
    <row r="1296" spans="1:9" s="2" customFormat="1" x14ac:dyDescent="0.2">
      <c r="A1296" s="389" t="s">
        <v>28</v>
      </c>
      <c r="B1296" s="386">
        <v>9867000000</v>
      </c>
      <c r="C1296" s="386">
        <v>4654323560</v>
      </c>
      <c r="D1296" s="386">
        <v>4652361630</v>
      </c>
      <c r="E1296" s="386">
        <v>4652361630</v>
      </c>
      <c r="F1296" s="161">
        <v>5212676440</v>
      </c>
      <c r="G1296" s="162">
        <v>47.170604641735075</v>
      </c>
      <c r="H1296" s="162">
        <v>47.150720887807843</v>
      </c>
      <c r="I1296" s="396">
        <v>47.150720887807843</v>
      </c>
    </row>
    <row r="1297" spans="1:9" s="2" customFormat="1" x14ac:dyDescent="0.2">
      <c r="A1297" s="390" t="s">
        <v>110</v>
      </c>
      <c r="B1297" s="391">
        <v>6275000000</v>
      </c>
      <c r="C1297" s="391">
        <v>3191249395</v>
      </c>
      <c r="D1297" s="391">
        <v>3190110747</v>
      </c>
      <c r="E1297" s="391">
        <v>3190110747</v>
      </c>
      <c r="F1297" s="165">
        <v>3083750605</v>
      </c>
      <c r="G1297" s="166">
        <v>50.856564063745026</v>
      </c>
      <c r="H1297" s="166">
        <v>50.838418278884468</v>
      </c>
      <c r="I1297" s="166">
        <v>50.838418278884468</v>
      </c>
    </row>
    <row r="1298" spans="1:9" s="2" customFormat="1" x14ac:dyDescent="0.2">
      <c r="A1298" s="390" t="s">
        <v>111</v>
      </c>
      <c r="B1298" s="391">
        <v>2226000000</v>
      </c>
      <c r="C1298" s="391">
        <v>1099775739</v>
      </c>
      <c r="D1298" s="391">
        <v>1098952457</v>
      </c>
      <c r="E1298" s="391">
        <v>1098952457</v>
      </c>
      <c r="F1298" s="165">
        <v>1126224261</v>
      </c>
      <c r="G1298" s="166">
        <v>49.405918194070082</v>
      </c>
      <c r="H1298" s="166">
        <v>49.368933378256962</v>
      </c>
      <c r="I1298" s="166">
        <v>49.368933378256962</v>
      </c>
    </row>
    <row r="1299" spans="1:9" s="2" customFormat="1" x14ac:dyDescent="0.2">
      <c r="A1299" s="390" t="s">
        <v>112</v>
      </c>
      <c r="B1299" s="391">
        <v>880000000</v>
      </c>
      <c r="C1299" s="391">
        <v>363298426</v>
      </c>
      <c r="D1299" s="391">
        <v>363298426</v>
      </c>
      <c r="E1299" s="391">
        <v>363298426</v>
      </c>
      <c r="F1299" s="165">
        <v>516701574</v>
      </c>
      <c r="G1299" s="166">
        <v>41.283912045454549</v>
      </c>
      <c r="H1299" s="166">
        <v>41.283912045454549</v>
      </c>
      <c r="I1299" s="166">
        <v>41.283912045454549</v>
      </c>
    </row>
    <row r="1300" spans="1:9" s="2" customFormat="1" x14ac:dyDescent="0.2">
      <c r="A1300" s="390" t="s">
        <v>216</v>
      </c>
      <c r="B1300" s="391">
        <v>486000000</v>
      </c>
      <c r="C1300" s="391">
        <v>0</v>
      </c>
      <c r="D1300" s="391">
        <v>0</v>
      </c>
      <c r="E1300" s="391">
        <v>0</v>
      </c>
      <c r="F1300" s="202">
        <v>486000000</v>
      </c>
      <c r="G1300" s="168">
        <v>0</v>
      </c>
      <c r="H1300" s="168">
        <v>0</v>
      </c>
      <c r="I1300" s="168">
        <v>0</v>
      </c>
    </row>
    <row r="1301" spans="1:9" s="2" customFormat="1" x14ac:dyDescent="0.2">
      <c r="A1301" s="389" t="s">
        <v>29</v>
      </c>
      <c r="B1301" s="386">
        <v>9397000000</v>
      </c>
      <c r="C1301" s="386">
        <v>6870583625.8699999</v>
      </c>
      <c r="D1301" s="386">
        <v>4247527701.8099999</v>
      </c>
      <c r="E1301" s="386">
        <v>4247527701.8099999</v>
      </c>
      <c r="F1301" s="203">
        <v>2526416374.1300001</v>
      </c>
      <c r="G1301" s="204">
        <v>73.11464963147813</v>
      </c>
      <c r="H1301" s="204">
        <v>45.200890729062465</v>
      </c>
      <c r="I1301" s="395">
        <v>45.200890729062465</v>
      </c>
    </row>
    <row r="1302" spans="1:9" s="2" customFormat="1" x14ac:dyDescent="0.2">
      <c r="A1302" s="390" t="s">
        <v>113</v>
      </c>
      <c r="B1302" s="391">
        <v>9397000000</v>
      </c>
      <c r="C1302" s="391">
        <v>6870583625.8699999</v>
      </c>
      <c r="D1302" s="391">
        <v>4247527701.8099999</v>
      </c>
      <c r="E1302" s="391">
        <v>4247527701.8099999</v>
      </c>
      <c r="F1302" s="202">
        <v>2526416374.1300001</v>
      </c>
      <c r="G1302" s="168">
        <v>73.11464963147813</v>
      </c>
      <c r="H1302" s="168">
        <v>45.200890729062465</v>
      </c>
      <c r="I1302" s="168">
        <v>45.200890729062465</v>
      </c>
    </row>
    <row r="1303" spans="1:9" s="2" customFormat="1" x14ac:dyDescent="0.2">
      <c r="A1303" s="389" t="s">
        <v>30</v>
      </c>
      <c r="B1303" s="386">
        <v>6835061000000</v>
      </c>
      <c r="C1303" s="386">
        <v>3762789019702.0801</v>
      </c>
      <c r="D1303" s="386">
        <v>3720590973453.0703</v>
      </c>
      <c r="E1303" s="386">
        <v>3720590973453.0703</v>
      </c>
      <c r="F1303" s="203">
        <v>3072271980297.9199</v>
      </c>
      <c r="G1303" s="204">
        <v>55.051286589864809</v>
      </c>
      <c r="H1303" s="204">
        <v>54.433910296529476</v>
      </c>
      <c r="I1303" s="395">
        <v>54.433910296529476</v>
      </c>
    </row>
    <row r="1304" spans="1:9" s="2" customFormat="1" x14ac:dyDescent="0.2">
      <c r="A1304" s="390" t="s">
        <v>115</v>
      </c>
      <c r="B1304" s="391">
        <v>478695000000</v>
      </c>
      <c r="C1304" s="391">
        <v>0</v>
      </c>
      <c r="D1304" s="391">
        <v>0</v>
      </c>
      <c r="E1304" s="391">
        <v>0</v>
      </c>
      <c r="F1304" s="165">
        <v>478695000000</v>
      </c>
      <c r="G1304" s="166">
        <v>0</v>
      </c>
      <c r="H1304" s="166">
        <v>0</v>
      </c>
      <c r="I1304" s="166">
        <v>0</v>
      </c>
    </row>
    <row r="1305" spans="1:9" s="2" customFormat="1" x14ac:dyDescent="0.2">
      <c r="A1305" s="390" t="s">
        <v>152</v>
      </c>
      <c r="B1305" s="391">
        <v>1928000000</v>
      </c>
      <c r="C1305" s="391">
        <v>1131586439</v>
      </c>
      <c r="D1305" s="391">
        <v>1131586439</v>
      </c>
      <c r="E1305" s="391">
        <v>1131586439</v>
      </c>
      <c r="F1305" s="165">
        <v>796413561</v>
      </c>
      <c r="G1305" s="166">
        <v>58.692242686721997</v>
      </c>
      <c r="H1305" s="166">
        <v>58.692242686721997</v>
      </c>
      <c r="I1305" s="166">
        <v>58.692242686721997</v>
      </c>
    </row>
    <row r="1306" spans="1:9" s="2" customFormat="1" x14ac:dyDescent="0.2">
      <c r="A1306" s="390" t="s">
        <v>153</v>
      </c>
      <c r="B1306" s="391">
        <v>29000000</v>
      </c>
      <c r="C1306" s="391">
        <v>4290549</v>
      </c>
      <c r="D1306" s="391">
        <v>4290549</v>
      </c>
      <c r="E1306" s="391">
        <v>4290549</v>
      </c>
      <c r="F1306" s="165">
        <v>24709451</v>
      </c>
      <c r="G1306" s="166">
        <v>14.794996551724138</v>
      </c>
      <c r="H1306" s="166">
        <v>14.794996551724138</v>
      </c>
      <c r="I1306" s="166">
        <v>14.794996551724138</v>
      </c>
    </row>
    <row r="1307" spans="1:9" s="2" customFormat="1" x14ac:dyDescent="0.2">
      <c r="A1307" s="390" t="s">
        <v>117</v>
      </c>
      <c r="B1307" s="391">
        <v>1260000000</v>
      </c>
      <c r="C1307" s="391">
        <v>1258651263</v>
      </c>
      <c r="D1307" s="391">
        <v>1258651263</v>
      </c>
      <c r="E1307" s="391">
        <v>1258651263</v>
      </c>
      <c r="F1307" s="165">
        <v>1348737</v>
      </c>
      <c r="G1307" s="166">
        <v>99.892957380952382</v>
      </c>
      <c r="H1307" s="166">
        <v>99.892957380952382</v>
      </c>
      <c r="I1307" s="166">
        <v>99.892957380952382</v>
      </c>
    </row>
    <row r="1308" spans="1:9" s="2" customFormat="1" x14ac:dyDescent="0.2">
      <c r="A1308" s="390" t="s">
        <v>118</v>
      </c>
      <c r="B1308" s="391">
        <v>66000000</v>
      </c>
      <c r="C1308" s="391">
        <v>35011796</v>
      </c>
      <c r="D1308" s="391">
        <v>32009144</v>
      </c>
      <c r="E1308" s="391">
        <v>32009144</v>
      </c>
      <c r="F1308" s="165">
        <v>30988204</v>
      </c>
      <c r="G1308" s="166">
        <v>53.048175757575756</v>
      </c>
      <c r="H1308" s="166">
        <v>48.498703030303034</v>
      </c>
      <c r="I1308" s="166">
        <v>48.498703030303034</v>
      </c>
    </row>
    <row r="1309" spans="1:9" s="2" customFormat="1" x14ac:dyDescent="0.2">
      <c r="A1309" s="390" t="s">
        <v>438</v>
      </c>
      <c r="B1309" s="391">
        <v>5872960000000</v>
      </c>
      <c r="C1309" s="391">
        <v>3484309566995</v>
      </c>
      <c r="D1309" s="391">
        <v>3484309521493</v>
      </c>
      <c r="E1309" s="391">
        <v>3484309521493</v>
      </c>
      <c r="F1309" s="165">
        <v>2388650433005</v>
      </c>
      <c r="G1309" s="166">
        <v>59.327997585459457</v>
      </c>
      <c r="H1309" s="166">
        <v>59.327996810688312</v>
      </c>
      <c r="I1309" s="166">
        <v>59.327996810688312</v>
      </c>
    </row>
    <row r="1310" spans="1:9" s="2" customFormat="1" ht="22.5" x14ac:dyDescent="0.2">
      <c r="A1310" s="390" t="s">
        <v>439</v>
      </c>
      <c r="B1310" s="391">
        <v>470000000</v>
      </c>
      <c r="C1310" s="391">
        <v>334316194</v>
      </c>
      <c r="D1310" s="391">
        <v>56371714.990000002</v>
      </c>
      <c r="E1310" s="391">
        <v>56371714.990000002</v>
      </c>
      <c r="F1310" s="202">
        <v>135683806</v>
      </c>
      <c r="G1310" s="168">
        <v>71.131105106382975</v>
      </c>
      <c r="H1310" s="168">
        <v>11.993981912765959</v>
      </c>
      <c r="I1310" s="168">
        <v>11.993981912765959</v>
      </c>
    </row>
    <row r="1311" spans="1:9" s="2" customFormat="1" x14ac:dyDescent="0.2">
      <c r="A1311" s="390" t="s">
        <v>124</v>
      </c>
      <c r="B1311" s="391">
        <v>20952000000</v>
      </c>
      <c r="C1311" s="391">
        <v>17765579621.080002</v>
      </c>
      <c r="D1311" s="391">
        <v>13111751900.08</v>
      </c>
      <c r="E1311" s="391">
        <v>13111751900.08</v>
      </c>
      <c r="F1311" s="165">
        <v>3186420378.9199982</v>
      </c>
      <c r="G1311" s="166">
        <v>84.791808042573507</v>
      </c>
      <c r="H1311" s="166">
        <v>62.579953704085533</v>
      </c>
      <c r="I1311" s="166">
        <v>62.579953704085533</v>
      </c>
    </row>
    <row r="1312" spans="1:9" s="2" customFormat="1" x14ac:dyDescent="0.2">
      <c r="A1312" s="390" t="s">
        <v>436</v>
      </c>
      <c r="B1312" s="391">
        <v>458701000000</v>
      </c>
      <c r="C1312" s="391">
        <v>257950016845</v>
      </c>
      <c r="D1312" s="391">
        <v>220686790950</v>
      </c>
      <c r="E1312" s="391">
        <v>220686790950</v>
      </c>
      <c r="F1312" s="202">
        <v>200750983155</v>
      </c>
      <c r="G1312" s="168">
        <v>56.234893066507375</v>
      </c>
      <c r="H1312" s="168">
        <v>48.11125132711723</v>
      </c>
      <c r="I1312" s="168">
        <v>48.11125132711723</v>
      </c>
    </row>
    <row r="1313" spans="1:9" s="2" customFormat="1" x14ac:dyDescent="0.2">
      <c r="A1313" s="389" t="s">
        <v>31</v>
      </c>
      <c r="B1313" s="386">
        <v>5194186000</v>
      </c>
      <c r="C1313" s="386">
        <v>3512914836.1399999</v>
      </c>
      <c r="D1313" s="386">
        <v>1822263435.53</v>
      </c>
      <c r="E1313" s="386">
        <v>1822263435.53</v>
      </c>
      <c r="F1313" s="203">
        <v>1681271163.8600001</v>
      </c>
      <c r="G1313" s="204">
        <v>67.631671952833415</v>
      </c>
      <c r="H1313" s="204">
        <v>35.082752822675204</v>
      </c>
      <c r="I1313" s="395">
        <v>35.082752822675204</v>
      </c>
    </row>
    <row r="1314" spans="1:9" s="2" customFormat="1" x14ac:dyDescent="0.2">
      <c r="A1314" s="390" t="s">
        <v>427</v>
      </c>
      <c r="B1314" s="391">
        <v>5194186000</v>
      </c>
      <c r="C1314" s="391">
        <v>3512914836.1399999</v>
      </c>
      <c r="D1314" s="391">
        <v>1822263435.53</v>
      </c>
      <c r="E1314" s="391">
        <v>1822263435.53</v>
      </c>
      <c r="F1314" s="165">
        <v>1681271163.8600001</v>
      </c>
      <c r="G1314" s="166">
        <v>67.631671952833415</v>
      </c>
      <c r="H1314" s="166">
        <v>35.082752822675204</v>
      </c>
      <c r="I1314" s="166">
        <v>35.082752822675204</v>
      </c>
    </row>
    <row r="1315" spans="1:9" s="2" customFormat="1" x14ac:dyDescent="0.2">
      <c r="A1315" s="389" t="s">
        <v>33</v>
      </c>
      <c r="B1315" s="386">
        <v>894000000</v>
      </c>
      <c r="C1315" s="386">
        <v>172344671</v>
      </c>
      <c r="D1315" s="386">
        <v>172344671</v>
      </c>
      <c r="E1315" s="386">
        <v>172344671</v>
      </c>
      <c r="F1315" s="203">
        <v>721655329</v>
      </c>
      <c r="G1315" s="204">
        <v>19.277927404921698</v>
      </c>
      <c r="H1315" s="204">
        <v>19.277927404921698</v>
      </c>
      <c r="I1315" s="204">
        <v>19.277927404921698</v>
      </c>
    </row>
    <row r="1316" spans="1:9" s="2" customFormat="1" x14ac:dyDescent="0.2">
      <c r="A1316" s="390" t="s">
        <v>378</v>
      </c>
      <c r="B1316" s="391">
        <v>894000000</v>
      </c>
      <c r="C1316" s="391">
        <v>172344671</v>
      </c>
      <c r="D1316" s="391">
        <v>172344671</v>
      </c>
      <c r="E1316" s="391">
        <v>172344671</v>
      </c>
      <c r="F1316" s="202">
        <v>721655329</v>
      </c>
      <c r="G1316" s="168">
        <v>19.277927404921698</v>
      </c>
      <c r="H1316" s="168">
        <v>19.277927404921698</v>
      </c>
      <c r="I1316" s="168">
        <v>19.277927404921698</v>
      </c>
    </row>
    <row r="1317" spans="1:9" s="2" customFormat="1" x14ac:dyDescent="0.2">
      <c r="A1317" s="389" t="s">
        <v>127</v>
      </c>
      <c r="B1317" s="386">
        <v>13344814000</v>
      </c>
      <c r="C1317" s="386">
        <v>1599307000</v>
      </c>
      <c r="D1317" s="386">
        <v>1536898000</v>
      </c>
      <c r="E1317" s="386">
        <v>1536898000</v>
      </c>
      <c r="F1317" s="161">
        <v>11745507000</v>
      </c>
      <c r="G1317" s="162">
        <v>11.984483260688386</v>
      </c>
      <c r="H1317" s="162">
        <v>11.516818443479242</v>
      </c>
      <c r="I1317" s="162">
        <v>11.516818443479242</v>
      </c>
    </row>
    <row r="1318" spans="1:9" s="2" customFormat="1" x14ac:dyDescent="0.2">
      <c r="A1318" s="390" t="s">
        <v>128</v>
      </c>
      <c r="B1318" s="391">
        <v>1836814000</v>
      </c>
      <c r="C1318" s="391">
        <v>1599307000</v>
      </c>
      <c r="D1318" s="391">
        <v>1536898000</v>
      </c>
      <c r="E1318" s="391">
        <v>1536898000</v>
      </c>
      <c r="F1318" s="165">
        <v>237507000</v>
      </c>
      <c r="G1318" s="166">
        <v>87.069621638336812</v>
      </c>
      <c r="H1318" s="166">
        <v>83.671945009129942</v>
      </c>
      <c r="I1318" s="166">
        <v>83.671945009129942</v>
      </c>
    </row>
    <row r="1319" spans="1:9" s="2" customFormat="1" x14ac:dyDescent="0.2">
      <c r="A1319" s="390" t="s">
        <v>130</v>
      </c>
      <c r="B1319" s="391">
        <v>11508000000</v>
      </c>
      <c r="C1319" s="391">
        <v>0</v>
      </c>
      <c r="D1319" s="391">
        <v>0</v>
      </c>
      <c r="E1319" s="391">
        <v>0</v>
      </c>
      <c r="F1319" s="165">
        <v>11508000000</v>
      </c>
      <c r="G1319" s="166">
        <v>0</v>
      </c>
      <c r="H1319" s="166">
        <v>0</v>
      </c>
      <c r="I1319" s="166">
        <v>0</v>
      </c>
    </row>
    <row r="1320" spans="1:9" s="2" customFormat="1" x14ac:dyDescent="0.2">
      <c r="A1320" s="388" t="s">
        <v>131</v>
      </c>
      <c r="B1320" s="386">
        <v>18188000000</v>
      </c>
      <c r="C1320" s="386">
        <v>13106138347</v>
      </c>
      <c r="D1320" s="386">
        <v>4025826630.2700005</v>
      </c>
      <c r="E1320" s="386">
        <v>4025826630.2700005</v>
      </c>
      <c r="F1320" s="203">
        <v>5081861653</v>
      </c>
      <c r="G1320" s="204">
        <v>72.059260759841663</v>
      </c>
      <c r="H1320" s="204">
        <v>22.134520729436993</v>
      </c>
      <c r="I1320" s="395">
        <v>22.134520729436993</v>
      </c>
    </row>
    <row r="1321" spans="1:9" s="2" customFormat="1" x14ac:dyDescent="0.2">
      <c r="A1321" s="389" t="s">
        <v>1653</v>
      </c>
      <c r="B1321" s="386">
        <v>18188000000</v>
      </c>
      <c r="C1321" s="386">
        <v>13106138347</v>
      </c>
      <c r="D1321" s="386">
        <v>4025826630.2700005</v>
      </c>
      <c r="E1321" s="386">
        <v>4025826630.2700005</v>
      </c>
      <c r="F1321" s="203">
        <v>5081861653</v>
      </c>
      <c r="G1321" s="204">
        <v>72.059260759841663</v>
      </c>
      <c r="H1321" s="204">
        <v>22.134520729436993</v>
      </c>
      <c r="I1321" s="395">
        <v>22.134520729436993</v>
      </c>
    </row>
    <row r="1322" spans="1:9" s="2" customFormat="1" ht="22.5" x14ac:dyDescent="0.2">
      <c r="A1322" s="390" t="s">
        <v>379</v>
      </c>
      <c r="B1322" s="391">
        <v>9365000000</v>
      </c>
      <c r="C1322" s="391">
        <v>6066363139</v>
      </c>
      <c r="D1322" s="391">
        <v>1286805029.22</v>
      </c>
      <c r="E1322" s="391">
        <v>1286805029.22</v>
      </c>
      <c r="F1322" s="202">
        <v>3298636861</v>
      </c>
      <c r="G1322" s="168">
        <v>64.776968916177253</v>
      </c>
      <c r="H1322" s="168">
        <v>13.740576927068874</v>
      </c>
      <c r="I1322" s="168">
        <v>13.740576927068874</v>
      </c>
    </row>
    <row r="1323" spans="1:9" s="2" customFormat="1" ht="22.5" x14ac:dyDescent="0.2">
      <c r="A1323" s="390" t="s">
        <v>440</v>
      </c>
      <c r="B1323" s="391">
        <v>8823000000</v>
      </c>
      <c r="C1323" s="391">
        <v>7039775208</v>
      </c>
      <c r="D1323" s="391">
        <v>2739021601.0500002</v>
      </c>
      <c r="E1323" s="391">
        <v>2739021601.0500002</v>
      </c>
      <c r="F1323" s="202">
        <v>1783224792</v>
      </c>
      <c r="G1323" s="168">
        <v>79.78890635838151</v>
      </c>
      <c r="H1323" s="168">
        <v>31.044107458347504</v>
      </c>
      <c r="I1323" s="168">
        <v>31.044107458347504</v>
      </c>
    </row>
    <row r="1324" spans="1:9" s="394" customFormat="1" x14ac:dyDescent="0.2">
      <c r="A1324" s="387" t="s">
        <v>441</v>
      </c>
      <c r="B1324" s="386">
        <v>72486000000</v>
      </c>
      <c r="C1324" s="386">
        <v>50695729566.229996</v>
      </c>
      <c r="D1324" s="386">
        <v>16453750744.51</v>
      </c>
      <c r="E1324" s="386">
        <v>16453750744.51</v>
      </c>
      <c r="F1324" s="161">
        <v>21790270433.770004</v>
      </c>
      <c r="G1324" s="162">
        <v>69.938649623692854</v>
      </c>
      <c r="H1324" s="162">
        <v>22.699211909210053</v>
      </c>
      <c r="I1324" s="162">
        <v>22.699211909210053</v>
      </c>
    </row>
    <row r="1325" spans="1:9" s="2" customFormat="1" x14ac:dyDescent="0.2">
      <c r="A1325" s="388" t="s">
        <v>109</v>
      </c>
      <c r="B1325" s="386">
        <v>33926000000</v>
      </c>
      <c r="C1325" s="386">
        <v>23462685641.950001</v>
      </c>
      <c r="D1325" s="386">
        <v>15121342366.299999</v>
      </c>
      <c r="E1325" s="386">
        <v>15121342366.299999</v>
      </c>
      <c r="F1325" s="203">
        <v>10463314358.049999</v>
      </c>
      <c r="G1325" s="204">
        <v>69.158420214437314</v>
      </c>
      <c r="H1325" s="204">
        <v>44.571545028296875</v>
      </c>
      <c r="I1325" s="395">
        <v>44.571545028296875</v>
      </c>
    </row>
    <row r="1326" spans="1:9" s="2" customFormat="1" x14ac:dyDescent="0.2">
      <c r="A1326" s="389" t="s">
        <v>28</v>
      </c>
      <c r="B1326" s="386">
        <v>6053000000</v>
      </c>
      <c r="C1326" s="386">
        <v>2918682467</v>
      </c>
      <c r="D1326" s="386">
        <v>2889064864</v>
      </c>
      <c r="E1326" s="386">
        <v>2889064864</v>
      </c>
      <c r="F1326" s="203">
        <v>3134317533</v>
      </c>
      <c r="G1326" s="204">
        <v>48.218775268461926</v>
      </c>
      <c r="H1326" s="204">
        <v>47.729470741780929</v>
      </c>
      <c r="I1326" s="395">
        <v>47.729470741780929</v>
      </c>
    </row>
    <row r="1327" spans="1:9" s="2" customFormat="1" x14ac:dyDescent="0.2">
      <c r="A1327" s="390" t="s">
        <v>110</v>
      </c>
      <c r="B1327" s="391">
        <v>3760000000</v>
      </c>
      <c r="C1327" s="391">
        <v>2018300695</v>
      </c>
      <c r="D1327" s="391">
        <v>2018300695</v>
      </c>
      <c r="E1327" s="391">
        <v>2018300695</v>
      </c>
      <c r="F1327" s="165">
        <v>1741699305</v>
      </c>
      <c r="G1327" s="166">
        <v>53.678209973404257</v>
      </c>
      <c r="H1327" s="166">
        <v>53.678209973404257</v>
      </c>
      <c r="I1327" s="166">
        <v>53.678209973404257</v>
      </c>
    </row>
    <row r="1328" spans="1:9" s="2" customFormat="1" x14ac:dyDescent="0.2">
      <c r="A1328" s="390" t="s">
        <v>111</v>
      </c>
      <c r="B1328" s="391">
        <v>1254000000</v>
      </c>
      <c r="C1328" s="391">
        <v>660257838</v>
      </c>
      <c r="D1328" s="391">
        <v>630640235</v>
      </c>
      <c r="E1328" s="391">
        <v>630640235</v>
      </c>
      <c r="F1328" s="165">
        <v>593742162</v>
      </c>
      <c r="G1328" s="166">
        <v>52.652140191387566</v>
      </c>
      <c r="H1328" s="166">
        <v>50.290289872408287</v>
      </c>
      <c r="I1328" s="166">
        <v>50.290289872408287</v>
      </c>
    </row>
    <row r="1329" spans="1:9" s="2" customFormat="1" x14ac:dyDescent="0.2">
      <c r="A1329" s="390" t="s">
        <v>112</v>
      </c>
      <c r="B1329" s="391">
        <v>491000000</v>
      </c>
      <c r="C1329" s="391">
        <v>240123934</v>
      </c>
      <c r="D1329" s="391">
        <v>240123934</v>
      </c>
      <c r="E1329" s="391">
        <v>240123934</v>
      </c>
      <c r="F1329" s="202">
        <v>250876066</v>
      </c>
      <c r="G1329" s="168">
        <v>48.905078207739308</v>
      </c>
      <c r="H1329" s="168">
        <v>48.905078207739308</v>
      </c>
      <c r="I1329" s="168">
        <v>48.905078207739308</v>
      </c>
    </row>
    <row r="1330" spans="1:9" s="2" customFormat="1" x14ac:dyDescent="0.2">
      <c r="A1330" s="390" t="s">
        <v>216</v>
      </c>
      <c r="B1330" s="391">
        <v>548000000</v>
      </c>
      <c r="C1330" s="391">
        <v>0</v>
      </c>
      <c r="D1330" s="391">
        <v>0</v>
      </c>
      <c r="E1330" s="391">
        <v>0</v>
      </c>
      <c r="F1330" s="165">
        <v>548000000</v>
      </c>
      <c r="G1330" s="166">
        <v>0</v>
      </c>
      <c r="H1330" s="166">
        <v>0</v>
      </c>
      <c r="I1330" s="166">
        <v>0</v>
      </c>
    </row>
    <row r="1331" spans="1:9" s="2" customFormat="1" x14ac:dyDescent="0.2">
      <c r="A1331" s="389" t="s">
        <v>29</v>
      </c>
      <c r="B1331" s="386">
        <v>8209000000</v>
      </c>
      <c r="C1331" s="386">
        <v>5820606056.2699995</v>
      </c>
      <c r="D1331" s="386">
        <v>4328693213.1199999</v>
      </c>
      <c r="E1331" s="386">
        <v>4328693213.1199999</v>
      </c>
      <c r="F1331" s="161">
        <v>2388393943.7300005</v>
      </c>
      <c r="G1331" s="162">
        <v>70.905177929954917</v>
      </c>
      <c r="H1331" s="162">
        <v>52.731066063101473</v>
      </c>
      <c r="I1331" s="396">
        <v>52.731066063101473</v>
      </c>
    </row>
    <row r="1332" spans="1:9" s="2" customFormat="1" x14ac:dyDescent="0.2">
      <c r="A1332" s="390" t="s">
        <v>113</v>
      </c>
      <c r="B1332" s="391">
        <v>8209000000</v>
      </c>
      <c r="C1332" s="391">
        <v>5820606056.2699995</v>
      </c>
      <c r="D1332" s="391">
        <v>4328693213.1199999</v>
      </c>
      <c r="E1332" s="391">
        <v>4328693213.1199999</v>
      </c>
      <c r="F1332" s="165">
        <v>2388393943.7300005</v>
      </c>
      <c r="G1332" s="166">
        <v>70.905177929954917</v>
      </c>
      <c r="H1332" s="166">
        <v>52.731066063101473</v>
      </c>
      <c r="I1332" s="166">
        <v>52.731066063101473</v>
      </c>
    </row>
    <row r="1333" spans="1:9" s="2" customFormat="1" x14ac:dyDescent="0.2">
      <c r="A1333" s="389" t="s">
        <v>30</v>
      </c>
      <c r="B1333" s="386">
        <v>98000000</v>
      </c>
      <c r="C1333" s="386">
        <v>45921360</v>
      </c>
      <c r="D1333" s="386">
        <v>45509456</v>
      </c>
      <c r="E1333" s="386">
        <v>45509456</v>
      </c>
      <c r="F1333" s="203">
        <v>52078640</v>
      </c>
      <c r="G1333" s="204">
        <v>46.858530612244898</v>
      </c>
      <c r="H1333" s="204">
        <v>46.438220408163268</v>
      </c>
      <c r="I1333" s="395">
        <v>46.438220408163268</v>
      </c>
    </row>
    <row r="1334" spans="1:9" s="2" customFormat="1" x14ac:dyDescent="0.2">
      <c r="A1334" s="390" t="s">
        <v>152</v>
      </c>
      <c r="B1334" s="391">
        <v>67000000</v>
      </c>
      <c r="C1334" s="391">
        <v>39154480</v>
      </c>
      <c r="D1334" s="391">
        <v>39154480</v>
      </c>
      <c r="E1334" s="391">
        <v>39154480</v>
      </c>
      <c r="F1334" s="165">
        <v>27845520</v>
      </c>
      <c r="G1334" s="166">
        <v>58.439522388059707</v>
      </c>
      <c r="H1334" s="166">
        <v>58.439522388059707</v>
      </c>
      <c r="I1334" s="166">
        <v>58.439522388059707</v>
      </c>
    </row>
    <row r="1335" spans="1:9" s="2" customFormat="1" x14ac:dyDescent="0.2">
      <c r="A1335" s="390" t="s">
        <v>118</v>
      </c>
      <c r="B1335" s="391">
        <v>31000000</v>
      </c>
      <c r="C1335" s="391">
        <v>6766880</v>
      </c>
      <c r="D1335" s="391">
        <v>6354976</v>
      </c>
      <c r="E1335" s="391">
        <v>6354976</v>
      </c>
      <c r="F1335" s="165">
        <v>24233120</v>
      </c>
      <c r="G1335" s="166">
        <v>21.828645161290321</v>
      </c>
      <c r="H1335" s="166">
        <v>20.499922580645162</v>
      </c>
      <c r="I1335" s="166">
        <v>20.499922580645162</v>
      </c>
    </row>
    <row r="1336" spans="1:9" s="2" customFormat="1" x14ac:dyDescent="0.2">
      <c r="A1336" s="389" t="s">
        <v>31</v>
      </c>
      <c r="B1336" s="386">
        <v>11896000000</v>
      </c>
      <c r="C1336" s="386">
        <v>10228157264.360001</v>
      </c>
      <c r="D1336" s="386">
        <v>3444050575.8600001</v>
      </c>
      <c r="E1336" s="386">
        <v>3444050575.8600001</v>
      </c>
      <c r="F1336" s="203">
        <v>1667842735.6399994</v>
      </c>
      <c r="G1336" s="204">
        <v>85.979802155010091</v>
      </c>
      <c r="H1336" s="204">
        <v>28.951333018325485</v>
      </c>
      <c r="I1336" s="395">
        <v>28.951333018325485</v>
      </c>
    </row>
    <row r="1337" spans="1:9" s="2" customFormat="1" x14ac:dyDescent="0.2">
      <c r="A1337" s="390" t="s">
        <v>427</v>
      </c>
      <c r="B1337" s="391">
        <v>11896000000</v>
      </c>
      <c r="C1337" s="391">
        <v>10228157264.360001</v>
      </c>
      <c r="D1337" s="391">
        <v>3444050575.8600001</v>
      </c>
      <c r="E1337" s="391">
        <v>3444050575.8600001</v>
      </c>
      <c r="F1337" s="165">
        <v>1667842735.6399994</v>
      </c>
      <c r="G1337" s="166">
        <v>85.979802155010091</v>
      </c>
      <c r="H1337" s="166">
        <v>28.951333018325485</v>
      </c>
      <c r="I1337" s="166">
        <v>28.951333018325485</v>
      </c>
    </row>
    <row r="1338" spans="1:9" s="2" customFormat="1" x14ac:dyDescent="0.2">
      <c r="A1338" s="389" t="s">
        <v>33</v>
      </c>
      <c r="B1338" s="386">
        <v>3478000000</v>
      </c>
      <c r="C1338" s="386">
        <v>929938417.32000005</v>
      </c>
      <c r="D1338" s="386">
        <v>894644180.32000005</v>
      </c>
      <c r="E1338" s="386">
        <v>894644180.32000005</v>
      </c>
      <c r="F1338" s="161">
        <v>2548061582.6799998</v>
      </c>
      <c r="G1338" s="162">
        <v>26.737734828062106</v>
      </c>
      <c r="H1338" s="162">
        <v>25.722949405405405</v>
      </c>
      <c r="I1338" s="162">
        <v>25.722949405405405</v>
      </c>
    </row>
    <row r="1339" spans="1:9" s="2" customFormat="1" x14ac:dyDescent="0.2">
      <c r="A1339" s="390" t="s">
        <v>378</v>
      </c>
      <c r="B1339" s="391">
        <v>158000000</v>
      </c>
      <c r="C1339" s="391">
        <v>108515334</v>
      </c>
      <c r="D1339" s="391">
        <v>108515334</v>
      </c>
      <c r="E1339" s="391">
        <v>108515334</v>
      </c>
      <c r="F1339" s="165">
        <v>49484666</v>
      </c>
      <c r="G1339" s="166">
        <v>68.680591139240505</v>
      </c>
      <c r="H1339" s="166">
        <v>68.680591139240505</v>
      </c>
      <c r="I1339" s="166">
        <v>68.680591139240505</v>
      </c>
    </row>
    <row r="1340" spans="1:9" s="2" customFormat="1" x14ac:dyDescent="0.2">
      <c r="A1340" s="390" t="s">
        <v>442</v>
      </c>
      <c r="B1340" s="391">
        <v>3320000000</v>
      </c>
      <c r="C1340" s="391">
        <v>821423083.32000005</v>
      </c>
      <c r="D1340" s="391">
        <v>786128846.32000005</v>
      </c>
      <c r="E1340" s="391">
        <v>786128846.32000005</v>
      </c>
      <c r="F1340" s="202">
        <v>2498576916.6799998</v>
      </c>
      <c r="G1340" s="168">
        <v>24.74165913614458</v>
      </c>
      <c r="H1340" s="168">
        <v>23.678579708433737</v>
      </c>
      <c r="I1340" s="168">
        <v>23.678579708433737</v>
      </c>
    </row>
    <row r="1341" spans="1:9" s="394" customFormat="1" x14ac:dyDescent="0.2">
      <c r="A1341" s="389" t="s">
        <v>127</v>
      </c>
      <c r="B1341" s="386">
        <v>4192000000</v>
      </c>
      <c r="C1341" s="386">
        <v>3519380077</v>
      </c>
      <c r="D1341" s="386">
        <v>3519380077</v>
      </c>
      <c r="E1341" s="386">
        <v>3519380077</v>
      </c>
      <c r="F1341" s="203">
        <v>672619923</v>
      </c>
      <c r="G1341" s="204">
        <v>83.954677409351149</v>
      </c>
      <c r="H1341" s="204">
        <v>83.954677409351149</v>
      </c>
      <c r="I1341" s="204">
        <v>83.954677409351149</v>
      </c>
    </row>
    <row r="1342" spans="1:9" s="2" customFormat="1" x14ac:dyDescent="0.2">
      <c r="A1342" s="390" t="s">
        <v>128</v>
      </c>
      <c r="B1342" s="391">
        <v>3757000000</v>
      </c>
      <c r="C1342" s="391">
        <v>3519380077</v>
      </c>
      <c r="D1342" s="391">
        <v>3519380077</v>
      </c>
      <c r="E1342" s="391">
        <v>3519380077</v>
      </c>
      <c r="F1342" s="202">
        <v>237619923</v>
      </c>
      <c r="G1342" s="168">
        <v>93.675274873569336</v>
      </c>
      <c r="H1342" s="168">
        <v>93.675274873569336</v>
      </c>
      <c r="I1342" s="168">
        <v>93.675274873569336</v>
      </c>
    </row>
    <row r="1343" spans="1:9" s="2" customFormat="1" x14ac:dyDescent="0.2">
      <c r="A1343" s="390" t="s">
        <v>130</v>
      </c>
      <c r="B1343" s="391">
        <v>136000000</v>
      </c>
      <c r="C1343" s="391">
        <v>0</v>
      </c>
      <c r="D1343" s="391">
        <v>0</v>
      </c>
      <c r="E1343" s="391">
        <v>0</v>
      </c>
      <c r="F1343" s="165">
        <v>136000000</v>
      </c>
      <c r="G1343" s="166">
        <v>0</v>
      </c>
      <c r="H1343" s="166">
        <v>0</v>
      </c>
      <c r="I1343" s="166">
        <v>0</v>
      </c>
    </row>
    <row r="1344" spans="1:9" s="2" customFormat="1" x14ac:dyDescent="0.2">
      <c r="A1344" s="390" t="s">
        <v>393</v>
      </c>
      <c r="B1344" s="391">
        <v>246000000</v>
      </c>
      <c r="C1344" s="391">
        <v>0</v>
      </c>
      <c r="D1344" s="391">
        <v>0</v>
      </c>
      <c r="E1344" s="391">
        <v>0</v>
      </c>
      <c r="F1344" s="165">
        <v>246000000</v>
      </c>
      <c r="G1344" s="166">
        <v>0</v>
      </c>
      <c r="H1344" s="166">
        <v>0</v>
      </c>
      <c r="I1344" s="166">
        <v>0</v>
      </c>
    </row>
    <row r="1345" spans="1:9" s="2" customFormat="1" x14ac:dyDescent="0.2">
      <c r="A1345" s="390" t="s">
        <v>188</v>
      </c>
      <c r="B1345" s="391">
        <v>53000000</v>
      </c>
      <c r="C1345" s="391">
        <v>0</v>
      </c>
      <c r="D1345" s="391">
        <v>0</v>
      </c>
      <c r="E1345" s="391">
        <v>0</v>
      </c>
      <c r="F1345" s="165">
        <v>53000000</v>
      </c>
      <c r="G1345" s="166">
        <v>0</v>
      </c>
      <c r="H1345" s="166">
        <v>0</v>
      </c>
      <c r="I1345" s="166">
        <v>0</v>
      </c>
    </row>
    <row r="1346" spans="1:9" s="2" customFormat="1" x14ac:dyDescent="0.2">
      <c r="A1346" s="388" t="s">
        <v>131</v>
      </c>
      <c r="B1346" s="386">
        <v>38560000000</v>
      </c>
      <c r="C1346" s="386">
        <v>27233043924.279999</v>
      </c>
      <c r="D1346" s="386">
        <v>1332408378.2099998</v>
      </c>
      <c r="E1346" s="386">
        <v>1332408378.2099998</v>
      </c>
      <c r="F1346" s="161">
        <v>11326956075.720001</v>
      </c>
      <c r="G1346" s="162">
        <v>70.625113911514518</v>
      </c>
      <c r="H1346" s="162">
        <v>3.4554159185943978</v>
      </c>
      <c r="I1346" s="396">
        <v>3.4554159185943978</v>
      </c>
    </row>
    <row r="1347" spans="1:9" s="2" customFormat="1" x14ac:dyDescent="0.2">
      <c r="A1347" s="389" t="s">
        <v>1653</v>
      </c>
      <c r="B1347" s="386">
        <v>38560000000</v>
      </c>
      <c r="C1347" s="386">
        <v>27233043924.279999</v>
      </c>
      <c r="D1347" s="386">
        <v>1332408378.2099998</v>
      </c>
      <c r="E1347" s="386">
        <v>1332408378.2099998</v>
      </c>
      <c r="F1347" s="161">
        <v>11326956075.720001</v>
      </c>
      <c r="G1347" s="162">
        <v>70.625113911514518</v>
      </c>
      <c r="H1347" s="162">
        <v>3.4554159185943978</v>
      </c>
      <c r="I1347" s="162">
        <v>3.4554159185943978</v>
      </c>
    </row>
    <row r="1348" spans="1:9" s="2" customFormat="1" ht="22.5" x14ac:dyDescent="0.2">
      <c r="A1348" s="390" t="s">
        <v>443</v>
      </c>
      <c r="B1348" s="391">
        <v>20795000000</v>
      </c>
      <c r="C1348" s="391">
        <v>16482767364.66</v>
      </c>
      <c r="D1348" s="391">
        <v>50226942.600000001</v>
      </c>
      <c r="E1348" s="391">
        <v>50226942.600000001</v>
      </c>
      <c r="F1348" s="165">
        <v>4312232635.3400002</v>
      </c>
      <c r="G1348" s="166">
        <v>79.263127504977163</v>
      </c>
      <c r="H1348" s="166">
        <v>0.24153374657369558</v>
      </c>
      <c r="I1348" s="166">
        <v>0.24153374657369558</v>
      </c>
    </row>
    <row r="1349" spans="1:9" s="2" customFormat="1" ht="22.5" x14ac:dyDescent="0.2">
      <c r="A1349" s="390" t="s">
        <v>444</v>
      </c>
      <c r="B1349" s="391">
        <v>17765000000</v>
      </c>
      <c r="C1349" s="391">
        <v>10750276559.619999</v>
      </c>
      <c r="D1349" s="391">
        <v>1282181435.6099999</v>
      </c>
      <c r="E1349" s="391">
        <v>1282181435.6099999</v>
      </c>
      <c r="F1349" s="202">
        <v>7014723440.3800011</v>
      </c>
      <c r="G1349" s="168">
        <v>60.513799941570504</v>
      </c>
      <c r="H1349" s="168">
        <v>7.2174581233323947</v>
      </c>
      <c r="I1349" s="168">
        <v>7.2174581233323947</v>
      </c>
    </row>
    <row r="1350" spans="1:9" s="394" customFormat="1" x14ac:dyDescent="0.2">
      <c r="A1350" s="387" t="s">
        <v>445</v>
      </c>
      <c r="B1350" s="386">
        <v>48888000000</v>
      </c>
      <c r="C1350" s="386">
        <v>28821327394.779999</v>
      </c>
      <c r="D1350" s="386">
        <v>19563849217.900002</v>
      </c>
      <c r="E1350" s="386">
        <v>19561550132.16</v>
      </c>
      <c r="F1350" s="163">
        <v>20066672605.220001</v>
      </c>
      <c r="G1350" s="162">
        <v>58.953787012722955</v>
      </c>
      <c r="H1350" s="162">
        <v>40.017691903739163</v>
      </c>
      <c r="I1350" s="162">
        <v>40.012989142857144</v>
      </c>
    </row>
    <row r="1351" spans="1:9" s="2" customFormat="1" x14ac:dyDescent="0.2">
      <c r="A1351" s="388" t="s">
        <v>109</v>
      </c>
      <c r="B1351" s="386">
        <v>40268000000</v>
      </c>
      <c r="C1351" s="386">
        <v>20747474545.379997</v>
      </c>
      <c r="D1351" s="386">
        <v>15225910552.9</v>
      </c>
      <c r="E1351" s="386">
        <v>15223611467.16</v>
      </c>
      <c r="F1351" s="161">
        <v>19520525454.620003</v>
      </c>
      <c r="G1351" s="162">
        <v>51.5234790537896</v>
      </c>
      <c r="H1351" s="162">
        <v>37.811439736018677</v>
      </c>
      <c r="I1351" s="396">
        <v>37.805730275057115</v>
      </c>
    </row>
    <row r="1352" spans="1:9" s="2" customFormat="1" x14ac:dyDescent="0.2">
      <c r="A1352" s="389" t="s">
        <v>28</v>
      </c>
      <c r="B1352" s="386">
        <v>17279000000</v>
      </c>
      <c r="C1352" s="386">
        <v>9046576026</v>
      </c>
      <c r="D1352" s="386">
        <v>9034443022</v>
      </c>
      <c r="E1352" s="386">
        <v>9034443022</v>
      </c>
      <c r="F1352" s="203">
        <v>8232423974</v>
      </c>
      <c r="G1352" s="204">
        <v>52.355900376179179</v>
      </c>
      <c r="H1352" s="204">
        <v>52.285682169107005</v>
      </c>
      <c r="I1352" s="395">
        <v>52.285682169107005</v>
      </c>
    </row>
    <row r="1353" spans="1:9" s="2" customFormat="1" x14ac:dyDescent="0.2">
      <c r="A1353" s="390" t="s">
        <v>110</v>
      </c>
      <c r="B1353" s="391">
        <v>11319000000</v>
      </c>
      <c r="C1353" s="391">
        <v>6045656441</v>
      </c>
      <c r="D1353" s="391">
        <v>6035887899</v>
      </c>
      <c r="E1353" s="391">
        <v>6035887899</v>
      </c>
      <c r="F1353" s="165">
        <v>5273343559</v>
      </c>
      <c r="G1353" s="166">
        <v>53.411577356656949</v>
      </c>
      <c r="H1353" s="166">
        <v>53.325275192154784</v>
      </c>
      <c r="I1353" s="166">
        <v>53.325275192154784</v>
      </c>
    </row>
    <row r="1354" spans="1:9" s="2" customFormat="1" x14ac:dyDescent="0.2">
      <c r="A1354" s="390" t="s">
        <v>111</v>
      </c>
      <c r="B1354" s="391">
        <v>4361000000</v>
      </c>
      <c r="C1354" s="391">
        <v>2400792797</v>
      </c>
      <c r="D1354" s="391">
        <v>2400792797</v>
      </c>
      <c r="E1354" s="391">
        <v>2400792797</v>
      </c>
      <c r="F1354" s="165">
        <v>1960207203</v>
      </c>
      <c r="G1354" s="166">
        <v>55.051428502637009</v>
      </c>
      <c r="H1354" s="166">
        <v>55.051428502637009</v>
      </c>
      <c r="I1354" s="166">
        <v>55.051428502637009</v>
      </c>
    </row>
    <row r="1355" spans="1:9" s="2" customFormat="1" x14ac:dyDescent="0.2">
      <c r="A1355" s="390" t="s">
        <v>112</v>
      </c>
      <c r="B1355" s="391">
        <v>1599000000</v>
      </c>
      <c r="C1355" s="391">
        <v>600126788</v>
      </c>
      <c r="D1355" s="391">
        <v>597762326</v>
      </c>
      <c r="E1355" s="391">
        <v>597762326</v>
      </c>
      <c r="F1355" s="165">
        <v>998873212</v>
      </c>
      <c r="G1355" s="166">
        <v>37.531381363352097</v>
      </c>
      <c r="H1355" s="166">
        <v>37.383510068792994</v>
      </c>
      <c r="I1355" s="166">
        <v>37.383510068792994</v>
      </c>
    </row>
    <row r="1356" spans="1:9" s="2" customFormat="1" ht="11.25" customHeight="1" x14ac:dyDescent="0.2">
      <c r="A1356" s="389" t="s">
        <v>29</v>
      </c>
      <c r="B1356" s="386">
        <v>5238000000</v>
      </c>
      <c r="C1356" s="386">
        <v>3300758531.8200002</v>
      </c>
      <c r="D1356" s="386">
        <v>1682574003.96</v>
      </c>
      <c r="E1356" s="386">
        <v>1681141765.22</v>
      </c>
      <c r="F1356" s="203">
        <v>1937241468.1799998</v>
      </c>
      <c r="G1356" s="204">
        <v>63.015626800687286</v>
      </c>
      <c r="H1356" s="204">
        <v>32.122451392898057</v>
      </c>
      <c r="I1356" s="395">
        <v>32.095108156166475</v>
      </c>
    </row>
    <row r="1357" spans="1:9" s="2" customFormat="1" x14ac:dyDescent="0.2">
      <c r="A1357" s="390" t="s">
        <v>113</v>
      </c>
      <c r="B1357" s="391">
        <v>5238000000</v>
      </c>
      <c r="C1357" s="391">
        <v>3300758531.8200002</v>
      </c>
      <c r="D1357" s="391">
        <v>1682574003.96</v>
      </c>
      <c r="E1357" s="391">
        <v>1681141765.22</v>
      </c>
      <c r="F1357" s="165">
        <v>1937241468.1799998</v>
      </c>
      <c r="G1357" s="166">
        <v>63.015626800687286</v>
      </c>
      <c r="H1357" s="166">
        <v>32.122451392898057</v>
      </c>
      <c r="I1357" s="166">
        <v>32.095108156166475</v>
      </c>
    </row>
    <row r="1358" spans="1:9" s="2" customFormat="1" x14ac:dyDescent="0.2">
      <c r="A1358" s="389" t="s">
        <v>30</v>
      </c>
      <c r="B1358" s="386">
        <v>17201000000</v>
      </c>
      <c r="C1358" s="386">
        <v>8183766833.0299997</v>
      </c>
      <c r="D1358" s="386">
        <v>4292520372.4100003</v>
      </c>
      <c r="E1358" s="386">
        <v>4291746472.4100003</v>
      </c>
      <c r="F1358" s="203">
        <v>9017233166.9700012</v>
      </c>
      <c r="G1358" s="204">
        <v>47.577273606360095</v>
      </c>
      <c r="H1358" s="204">
        <v>24.955062917330391</v>
      </c>
      <c r="I1358" s="395">
        <v>24.950563760304636</v>
      </c>
    </row>
    <row r="1359" spans="1:9" s="2" customFormat="1" x14ac:dyDescent="0.2">
      <c r="A1359" s="390" t="s">
        <v>446</v>
      </c>
      <c r="B1359" s="391">
        <v>13517000000</v>
      </c>
      <c r="C1359" s="391">
        <v>6865896665.7299995</v>
      </c>
      <c r="D1359" s="391">
        <v>3176219205.1100001</v>
      </c>
      <c r="E1359" s="391">
        <v>3175445305.1100001</v>
      </c>
      <c r="F1359" s="202">
        <v>6651103334.2700005</v>
      </c>
      <c r="G1359" s="168">
        <v>50.794530337574905</v>
      </c>
      <c r="H1359" s="168">
        <v>23.497959644225791</v>
      </c>
      <c r="I1359" s="168">
        <v>23.492234261374566</v>
      </c>
    </row>
    <row r="1360" spans="1:9" s="2" customFormat="1" x14ac:dyDescent="0.2">
      <c r="A1360" s="390" t="s">
        <v>152</v>
      </c>
      <c r="B1360" s="391">
        <v>1796000000</v>
      </c>
      <c r="C1360" s="391">
        <v>937195285</v>
      </c>
      <c r="D1360" s="391">
        <v>937195285</v>
      </c>
      <c r="E1360" s="391">
        <v>937195285</v>
      </c>
      <c r="F1360" s="165">
        <v>858804715</v>
      </c>
      <c r="G1360" s="166">
        <v>52.182365534521161</v>
      </c>
      <c r="H1360" s="166">
        <v>52.182365534521161</v>
      </c>
      <c r="I1360" s="166">
        <v>52.182365534521161</v>
      </c>
    </row>
    <row r="1361" spans="1:9" s="2" customFormat="1" x14ac:dyDescent="0.2">
      <c r="A1361" s="390" t="s">
        <v>153</v>
      </c>
      <c r="B1361" s="391">
        <v>29000000</v>
      </c>
      <c r="C1361" s="391">
        <v>1626222.3</v>
      </c>
      <c r="D1361" s="391">
        <v>1626222.3</v>
      </c>
      <c r="E1361" s="391">
        <v>1626222.3</v>
      </c>
      <c r="F1361" s="202">
        <v>27373777.699999999</v>
      </c>
      <c r="G1361" s="168">
        <v>5.6076631034482762</v>
      </c>
      <c r="H1361" s="168">
        <v>5.6076631034482762</v>
      </c>
      <c r="I1361" s="168">
        <v>5.6076631034482762</v>
      </c>
    </row>
    <row r="1362" spans="1:9" s="2" customFormat="1" x14ac:dyDescent="0.2">
      <c r="A1362" s="390" t="s">
        <v>117</v>
      </c>
      <c r="B1362" s="391">
        <v>1154000000</v>
      </c>
      <c r="C1362" s="391">
        <v>354028000</v>
      </c>
      <c r="D1362" s="391">
        <v>152459000</v>
      </c>
      <c r="E1362" s="391">
        <v>152459000</v>
      </c>
      <c r="F1362" s="165">
        <v>799972000</v>
      </c>
      <c r="G1362" s="166">
        <v>30.678336221837089</v>
      </c>
      <c r="H1362" s="166">
        <v>13.211351819757366</v>
      </c>
      <c r="I1362" s="166">
        <v>13.211351819757366</v>
      </c>
    </row>
    <row r="1363" spans="1:9" s="2" customFormat="1" x14ac:dyDescent="0.2">
      <c r="A1363" s="390" t="s">
        <v>118</v>
      </c>
      <c r="B1363" s="391">
        <v>78000000</v>
      </c>
      <c r="C1363" s="391">
        <v>20997888</v>
      </c>
      <c r="D1363" s="391">
        <v>20997888</v>
      </c>
      <c r="E1363" s="391">
        <v>20997888</v>
      </c>
      <c r="F1363" s="165">
        <v>57002112</v>
      </c>
      <c r="G1363" s="166">
        <v>26.920369230769232</v>
      </c>
      <c r="H1363" s="166">
        <v>26.920369230769232</v>
      </c>
      <c r="I1363" s="166">
        <v>26.920369230769232</v>
      </c>
    </row>
    <row r="1364" spans="1:9" s="2" customFormat="1" x14ac:dyDescent="0.2">
      <c r="A1364" s="390" t="s">
        <v>124</v>
      </c>
      <c r="B1364" s="391">
        <v>600000000</v>
      </c>
      <c r="C1364" s="391">
        <v>4022772</v>
      </c>
      <c r="D1364" s="391">
        <v>4022772</v>
      </c>
      <c r="E1364" s="391">
        <v>4022772</v>
      </c>
      <c r="F1364" s="165">
        <v>595977228</v>
      </c>
      <c r="G1364" s="166">
        <v>0.670462</v>
      </c>
      <c r="H1364" s="166">
        <v>0.670462</v>
      </c>
      <c r="I1364" s="166">
        <v>0.670462</v>
      </c>
    </row>
    <row r="1365" spans="1:9" s="2" customFormat="1" x14ac:dyDescent="0.2">
      <c r="A1365" s="390" t="s">
        <v>304</v>
      </c>
      <c r="B1365" s="391">
        <v>27000000</v>
      </c>
      <c r="C1365" s="391">
        <v>0</v>
      </c>
      <c r="D1365" s="391">
        <v>0</v>
      </c>
      <c r="E1365" s="391">
        <v>0</v>
      </c>
      <c r="F1365" s="165">
        <v>27000000</v>
      </c>
      <c r="G1365" s="166">
        <v>0</v>
      </c>
      <c r="H1365" s="166">
        <v>0</v>
      </c>
      <c r="I1365" s="166">
        <v>0</v>
      </c>
    </row>
    <row r="1366" spans="1:9" s="2" customFormat="1" x14ac:dyDescent="0.2">
      <c r="A1366" s="389" t="s">
        <v>33</v>
      </c>
      <c r="B1366" s="386">
        <v>278000000</v>
      </c>
      <c r="C1366" s="386">
        <v>70454698</v>
      </c>
      <c r="D1366" s="386">
        <v>70454698</v>
      </c>
      <c r="E1366" s="386">
        <v>70454698</v>
      </c>
      <c r="F1366" s="203">
        <v>207545302</v>
      </c>
      <c r="G1366" s="204">
        <v>25.343416546762594</v>
      </c>
      <c r="H1366" s="204">
        <v>25.343416546762594</v>
      </c>
      <c r="I1366" s="395">
        <v>25.343416546762594</v>
      </c>
    </row>
    <row r="1367" spans="1:9" s="2" customFormat="1" x14ac:dyDescent="0.2">
      <c r="A1367" s="390" t="s">
        <v>378</v>
      </c>
      <c r="B1367" s="391">
        <v>278000000</v>
      </c>
      <c r="C1367" s="391">
        <v>70454698</v>
      </c>
      <c r="D1367" s="391">
        <v>70454698</v>
      </c>
      <c r="E1367" s="391">
        <v>70454698</v>
      </c>
      <c r="F1367" s="165">
        <v>207545302</v>
      </c>
      <c r="G1367" s="166">
        <v>25.343416546762594</v>
      </c>
      <c r="H1367" s="166">
        <v>25.343416546762594</v>
      </c>
      <c r="I1367" s="166">
        <v>25.343416546762594</v>
      </c>
    </row>
    <row r="1368" spans="1:9" s="2" customFormat="1" x14ac:dyDescent="0.2">
      <c r="A1368" s="389" t="s">
        <v>127</v>
      </c>
      <c r="B1368" s="386">
        <v>272000000</v>
      </c>
      <c r="C1368" s="386">
        <v>145918456.53</v>
      </c>
      <c r="D1368" s="386">
        <v>145918456.53</v>
      </c>
      <c r="E1368" s="386">
        <v>145825509.53</v>
      </c>
      <c r="F1368" s="203">
        <v>126081543.47</v>
      </c>
      <c r="G1368" s="204">
        <v>53.646491371323535</v>
      </c>
      <c r="H1368" s="204">
        <v>53.646491371323535</v>
      </c>
      <c r="I1368" s="395">
        <v>53.61231968014706</v>
      </c>
    </row>
    <row r="1369" spans="1:9" s="394" customFormat="1" x14ac:dyDescent="0.2">
      <c r="A1369" s="390" t="s">
        <v>128</v>
      </c>
      <c r="B1369" s="391">
        <v>150000000</v>
      </c>
      <c r="C1369" s="391">
        <v>143151223.53</v>
      </c>
      <c r="D1369" s="391">
        <v>143151223.53</v>
      </c>
      <c r="E1369" s="391">
        <v>143058276.53</v>
      </c>
      <c r="F1369" s="165">
        <v>6848776.4699999988</v>
      </c>
      <c r="G1369" s="166">
        <v>95.434149020000007</v>
      </c>
      <c r="H1369" s="166">
        <v>95.434149020000007</v>
      </c>
      <c r="I1369" s="166">
        <v>95.372184353333338</v>
      </c>
    </row>
    <row r="1370" spans="1:9" s="2" customFormat="1" x14ac:dyDescent="0.2">
      <c r="A1370" s="390" t="s">
        <v>130</v>
      </c>
      <c r="B1370" s="391">
        <v>114000000</v>
      </c>
      <c r="C1370" s="391">
        <v>0</v>
      </c>
      <c r="D1370" s="391">
        <v>0</v>
      </c>
      <c r="E1370" s="391">
        <v>0</v>
      </c>
      <c r="F1370" s="202">
        <v>114000000</v>
      </c>
      <c r="G1370" s="168">
        <v>0</v>
      </c>
      <c r="H1370" s="168">
        <v>0</v>
      </c>
      <c r="I1370" s="168">
        <v>0</v>
      </c>
    </row>
    <row r="1371" spans="1:9" s="2" customFormat="1" x14ac:dyDescent="0.2">
      <c r="A1371" s="390" t="s">
        <v>188</v>
      </c>
      <c r="B1371" s="391">
        <v>8000000</v>
      </c>
      <c r="C1371" s="391">
        <v>2767233</v>
      </c>
      <c r="D1371" s="391">
        <v>2767233</v>
      </c>
      <c r="E1371" s="391">
        <v>2767233</v>
      </c>
      <c r="F1371" s="165">
        <v>5232767</v>
      </c>
      <c r="G1371" s="166">
        <v>34.590412499999999</v>
      </c>
      <c r="H1371" s="166">
        <v>34.590412499999999</v>
      </c>
      <c r="I1371" s="166">
        <v>34.590412499999999</v>
      </c>
    </row>
    <row r="1372" spans="1:9" s="2" customFormat="1" x14ac:dyDescent="0.2">
      <c r="A1372" s="388" t="s">
        <v>131</v>
      </c>
      <c r="B1372" s="386">
        <v>8620000000</v>
      </c>
      <c r="C1372" s="386">
        <v>8073852849.3999996</v>
      </c>
      <c r="D1372" s="386">
        <v>4337938665</v>
      </c>
      <c r="E1372" s="386">
        <v>4337938665</v>
      </c>
      <c r="F1372" s="161">
        <v>546147150.60000038</v>
      </c>
      <c r="G1372" s="162">
        <v>93.66418618793503</v>
      </c>
      <c r="H1372" s="162">
        <v>50.324114443155452</v>
      </c>
      <c r="I1372" s="396">
        <v>50.324114443155452</v>
      </c>
    </row>
    <row r="1373" spans="1:9" s="2" customFormat="1" x14ac:dyDescent="0.2">
      <c r="A1373" s="389" t="s">
        <v>1653</v>
      </c>
      <c r="B1373" s="386">
        <v>8620000000</v>
      </c>
      <c r="C1373" s="386">
        <v>8073852849.3999996</v>
      </c>
      <c r="D1373" s="386">
        <v>4337938665</v>
      </c>
      <c r="E1373" s="386">
        <v>4337938665</v>
      </c>
      <c r="F1373" s="203">
        <v>546147150.60000038</v>
      </c>
      <c r="G1373" s="204">
        <v>93.66418618793503</v>
      </c>
      <c r="H1373" s="204">
        <v>50.324114443155452</v>
      </c>
      <c r="I1373" s="395">
        <v>50.324114443155452</v>
      </c>
    </row>
    <row r="1374" spans="1:9" s="2" customFormat="1" ht="22.5" x14ac:dyDescent="0.2">
      <c r="A1374" s="390" t="s">
        <v>431</v>
      </c>
      <c r="B1374" s="391">
        <v>320000000</v>
      </c>
      <c r="C1374" s="391">
        <v>0</v>
      </c>
      <c r="D1374" s="391">
        <v>0</v>
      </c>
      <c r="E1374" s="391">
        <v>0</v>
      </c>
      <c r="F1374" s="202">
        <v>320000000</v>
      </c>
      <c r="G1374" s="168">
        <v>0</v>
      </c>
      <c r="H1374" s="168">
        <v>0</v>
      </c>
      <c r="I1374" s="168">
        <v>0</v>
      </c>
    </row>
    <row r="1375" spans="1:9" s="2" customFormat="1" ht="11.25" customHeight="1" x14ac:dyDescent="0.2">
      <c r="A1375" s="390" t="s">
        <v>447</v>
      </c>
      <c r="B1375" s="391">
        <v>200000000</v>
      </c>
      <c r="C1375" s="391">
        <v>1800000</v>
      </c>
      <c r="D1375" s="391">
        <v>1800000</v>
      </c>
      <c r="E1375" s="391">
        <v>1800000</v>
      </c>
      <c r="F1375" s="165">
        <v>198200000</v>
      </c>
      <c r="G1375" s="166">
        <v>0.89999999999999991</v>
      </c>
      <c r="H1375" s="166">
        <v>0.89999999999999991</v>
      </c>
      <c r="I1375" s="166">
        <v>0.89999999999999991</v>
      </c>
    </row>
    <row r="1376" spans="1:9" s="2" customFormat="1" ht="22.5" x14ac:dyDescent="0.2">
      <c r="A1376" s="390" t="s">
        <v>448</v>
      </c>
      <c r="B1376" s="391">
        <v>5000000000</v>
      </c>
      <c r="C1376" s="391">
        <v>4972052849.3999996</v>
      </c>
      <c r="D1376" s="391">
        <v>1236138665</v>
      </c>
      <c r="E1376" s="391">
        <v>1236138665</v>
      </c>
      <c r="F1376" s="202">
        <v>27947150.600000381</v>
      </c>
      <c r="G1376" s="168">
        <v>99.441056987999985</v>
      </c>
      <c r="H1376" s="168">
        <v>24.7227733</v>
      </c>
      <c r="I1376" s="168">
        <v>24.7227733</v>
      </c>
    </row>
    <row r="1377" spans="1:9" s="2" customFormat="1" ht="22.5" x14ac:dyDescent="0.2">
      <c r="A1377" s="390" t="s">
        <v>449</v>
      </c>
      <c r="B1377" s="391">
        <v>3100000000</v>
      </c>
      <c r="C1377" s="391">
        <v>3100000000</v>
      </c>
      <c r="D1377" s="391">
        <v>3100000000</v>
      </c>
      <c r="E1377" s="391">
        <v>3100000000</v>
      </c>
      <c r="F1377" s="165">
        <v>0</v>
      </c>
      <c r="G1377" s="166">
        <v>100</v>
      </c>
      <c r="H1377" s="166">
        <v>100</v>
      </c>
      <c r="I1377" s="166">
        <v>100</v>
      </c>
    </row>
    <row r="1378" spans="1:9" s="394" customFormat="1" x14ac:dyDescent="0.2">
      <c r="A1378" s="387" t="s">
        <v>450</v>
      </c>
      <c r="B1378" s="386">
        <v>73024000000</v>
      </c>
      <c r="C1378" s="386">
        <v>36402525477.240005</v>
      </c>
      <c r="D1378" s="386">
        <v>22892654473.189999</v>
      </c>
      <c r="E1378" s="386">
        <v>22401855027.759998</v>
      </c>
      <c r="F1378" s="203">
        <v>36621474522.759995</v>
      </c>
      <c r="G1378" s="204">
        <v>49.850084187719112</v>
      </c>
      <c r="H1378" s="204">
        <v>31.349493965257995</v>
      </c>
      <c r="I1378" s="204">
        <v>30.677386924517965</v>
      </c>
    </row>
    <row r="1379" spans="1:9" s="2" customFormat="1" x14ac:dyDescent="0.2">
      <c r="A1379" s="388" t="s">
        <v>109</v>
      </c>
      <c r="B1379" s="386">
        <v>59154000000</v>
      </c>
      <c r="C1379" s="386">
        <v>29901123263.040001</v>
      </c>
      <c r="D1379" s="386">
        <v>22892654473.189999</v>
      </c>
      <c r="E1379" s="386">
        <v>22401855027.759998</v>
      </c>
      <c r="F1379" s="206">
        <v>29252876736.959999</v>
      </c>
      <c r="G1379" s="204">
        <v>50.547931269297088</v>
      </c>
      <c r="H1379" s="204">
        <v>38.700095468083305</v>
      </c>
      <c r="I1379" s="395">
        <v>37.870397653176454</v>
      </c>
    </row>
    <row r="1380" spans="1:9" s="2" customFormat="1" x14ac:dyDescent="0.2">
      <c r="A1380" s="389" t="s">
        <v>28</v>
      </c>
      <c r="B1380" s="386">
        <v>13624000000</v>
      </c>
      <c r="C1380" s="386">
        <v>6905260352</v>
      </c>
      <c r="D1380" s="386">
        <v>6905260352</v>
      </c>
      <c r="E1380" s="386">
        <v>6905260352</v>
      </c>
      <c r="F1380" s="161">
        <v>6718739648</v>
      </c>
      <c r="G1380" s="162">
        <v>50.684529888432181</v>
      </c>
      <c r="H1380" s="162">
        <v>50.684529888432181</v>
      </c>
      <c r="I1380" s="396">
        <v>50.684529888432181</v>
      </c>
    </row>
    <row r="1381" spans="1:9" s="2" customFormat="1" x14ac:dyDescent="0.2">
      <c r="A1381" s="390" t="s">
        <v>110</v>
      </c>
      <c r="B1381" s="391">
        <v>8476000000</v>
      </c>
      <c r="C1381" s="391">
        <v>4888926597</v>
      </c>
      <c r="D1381" s="391">
        <v>4888926597</v>
      </c>
      <c r="E1381" s="391">
        <v>4888926597</v>
      </c>
      <c r="F1381" s="202">
        <v>3587073403</v>
      </c>
      <c r="G1381" s="168">
        <v>57.679643664464372</v>
      </c>
      <c r="H1381" s="168">
        <v>57.679643664464372</v>
      </c>
      <c r="I1381" s="168">
        <v>57.679643664464372</v>
      </c>
    </row>
    <row r="1382" spans="1:9" s="2" customFormat="1" x14ac:dyDescent="0.2">
      <c r="A1382" s="390" t="s">
        <v>111</v>
      </c>
      <c r="B1382" s="391">
        <v>3027000000</v>
      </c>
      <c r="C1382" s="391">
        <v>1724963083</v>
      </c>
      <c r="D1382" s="391">
        <v>1724963083</v>
      </c>
      <c r="E1382" s="391">
        <v>1724963083</v>
      </c>
      <c r="F1382" s="165">
        <v>1302036917</v>
      </c>
      <c r="G1382" s="166">
        <v>56.985896366038979</v>
      </c>
      <c r="H1382" s="166">
        <v>56.985896366038979</v>
      </c>
      <c r="I1382" s="166">
        <v>56.985896366038979</v>
      </c>
    </row>
    <row r="1383" spans="1:9" s="2" customFormat="1" x14ac:dyDescent="0.2">
      <c r="A1383" s="390" t="s">
        <v>112</v>
      </c>
      <c r="B1383" s="391">
        <v>835000000</v>
      </c>
      <c r="C1383" s="391">
        <v>291370672</v>
      </c>
      <c r="D1383" s="391">
        <v>291370672</v>
      </c>
      <c r="E1383" s="391">
        <v>291370672</v>
      </c>
      <c r="F1383" s="165">
        <v>543629328</v>
      </c>
      <c r="G1383" s="166">
        <v>34.894691257485029</v>
      </c>
      <c r="H1383" s="166">
        <v>34.894691257485029</v>
      </c>
      <c r="I1383" s="166">
        <v>34.894691257485029</v>
      </c>
    </row>
    <row r="1384" spans="1:9" s="2" customFormat="1" x14ac:dyDescent="0.2">
      <c r="A1384" s="390" t="s">
        <v>216</v>
      </c>
      <c r="B1384" s="391">
        <v>1286000000</v>
      </c>
      <c r="C1384" s="391">
        <v>0</v>
      </c>
      <c r="D1384" s="391">
        <v>0</v>
      </c>
      <c r="E1384" s="391">
        <v>0</v>
      </c>
      <c r="F1384" s="165">
        <v>1286000000</v>
      </c>
      <c r="G1384" s="166">
        <v>0</v>
      </c>
      <c r="H1384" s="166">
        <v>0</v>
      </c>
      <c r="I1384" s="166">
        <v>0</v>
      </c>
    </row>
    <row r="1385" spans="1:9" s="2" customFormat="1" x14ac:dyDescent="0.2">
      <c r="A1385" s="389" t="s">
        <v>29</v>
      </c>
      <c r="B1385" s="386">
        <v>2349000000</v>
      </c>
      <c r="C1385" s="386">
        <v>965106450.20000005</v>
      </c>
      <c r="D1385" s="386">
        <v>630219299.27999997</v>
      </c>
      <c r="E1385" s="386">
        <v>612189680.38999999</v>
      </c>
      <c r="F1385" s="161">
        <v>1383893549.8</v>
      </c>
      <c r="G1385" s="162">
        <v>41.085842920391656</v>
      </c>
      <c r="H1385" s="162">
        <v>26.829259228607917</v>
      </c>
      <c r="I1385" s="396">
        <v>26.06171478884632</v>
      </c>
    </row>
    <row r="1386" spans="1:9" s="2" customFormat="1" x14ac:dyDescent="0.2">
      <c r="A1386" s="390" t="s">
        <v>113</v>
      </c>
      <c r="B1386" s="391">
        <v>2349000000</v>
      </c>
      <c r="C1386" s="391">
        <v>965106450.20000005</v>
      </c>
      <c r="D1386" s="391">
        <v>630219299.27999997</v>
      </c>
      <c r="E1386" s="391">
        <v>612189680.38999999</v>
      </c>
      <c r="F1386" s="202">
        <v>1383893549.8</v>
      </c>
      <c r="G1386" s="168">
        <v>41.085842920391656</v>
      </c>
      <c r="H1386" s="168">
        <v>26.829259228607917</v>
      </c>
      <c r="I1386" s="168">
        <v>26.06171478884632</v>
      </c>
    </row>
    <row r="1387" spans="1:9" s="2" customFormat="1" ht="11.25" customHeight="1" x14ac:dyDescent="0.2">
      <c r="A1387" s="389" t="s">
        <v>30</v>
      </c>
      <c r="B1387" s="386">
        <v>16743500000</v>
      </c>
      <c r="C1387" s="386">
        <v>1487364972</v>
      </c>
      <c r="D1387" s="386">
        <v>1487364972</v>
      </c>
      <c r="E1387" s="386">
        <v>1480864972</v>
      </c>
      <c r="F1387" s="161">
        <v>15256135028</v>
      </c>
      <c r="G1387" s="162">
        <v>8.8832381043389965</v>
      </c>
      <c r="H1387" s="162">
        <v>8.8832381043389965</v>
      </c>
      <c r="I1387" s="396">
        <v>8.8444170693104791</v>
      </c>
    </row>
    <row r="1388" spans="1:9" s="2" customFormat="1" x14ac:dyDescent="0.2">
      <c r="A1388" s="390" t="s">
        <v>115</v>
      </c>
      <c r="B1388" s="391">
        <v>2990000000</v>
      </c>
      <c r="C1388" s="391">
        <v>0</v>
      </c>
      <c r="D1388" s="391">
        <v>0</v>
      </c>
      <c r="E1388" s="391">
        <v>0</v>
      </c>
      <c r="F1388" s="165">
        <v>2990000000</v>
      </c>
      <c r="G1388" s="166">
        <v>0</v>
      </c>
      <c r="H1388" s="166">
        <v>0</v>
      </c>
      <c r="I1388" s="166">
        <v>0</v>
      </c>
    </row>
    <row r="1389" spans="1:9" s="2" customFormat="1" x14ac:dyDescent="0.2">
      <c r="A1389" s="390" t="s">
        <v>152</v>
      </c>
      <c r="B1389" s="391">
        <v>2520000000</v>
      </c>
      <c r="C1389" s="391">
        <v>1383893347</v>
      </c>
      <c r="D1389" s="391">
        <v>1383893347</v>
      </c>
      <c r="E1389" s="391">
        <v>1383893347</v>
      </c>
      <c r="F1389" s="165">
        <v>1136106653</v>
      </c>
      <c r="G1389" s="166">
        <v>54.916402658730156</v>
      </c>
      <c r="H1389" s="166">
        <v>54.916402658730156</v>
      </c>
      <c r="I1389" s="166">
        <v>54.916402658730156</v>
      </c>
    </row>
    <row r="1390" spans="1:9" s="2" customFormat="1" x14ac:dyDescent="0.2">
      <c r="A1390" s="390" t="s">
        <v>153</v>
      </c>
      <c r="B1390" s="391">
        <v>55000000</v>
      </c>
      <c r="C1390" s="391">
        <v>0</v>
      </c>
      <c r="D1390" s="391">
        <v>0</v>
      </c>
      <c r="E1390" s="391">
        <v>0</v>
      </c>
      <c r="F1390" s="165">
        <v>55000000</v>
      </c>
      <c r="G1390" s="166">
        <v>0</v>
      </c>
      <c r="H1390" s="166">
        <v>0</v>
      </c>
      <c r="I1390" s="166">
        <v>0</v>
      </c>
    </row>
    <row r="1391" spans="1:9" s="2" customFormat="1" ht="11.25" customHeight="1" x14ac:dyDescent="0.2">
      <c r="A1391" s="390" t="s">
        <v>117</v>
      </c>
      <c r="B1391" s="391">
        <v>946000000</v>
      </c>
      <c r="C1391" s="391">
        <v>48047000</v>
      </c>
      <c r="D1391" s="391">
        <v>48047000</v>
      </c>
      <c r="E1391" s="391">
        <v>48047000</v>
      </c>
      <c r="F1391" s="165">
        <v>897953000</v>
      </c>
      <c r="G1391" s="166">
        <v>5.0789640591966174</v>
      </c>
      <c r="H1391" s="166">
        <v>5.0789640591966174</v>
      </c>
      <c r="I1391" s="166">
        <v>5.0789640591966174</v>
      </c>
    </row>
    <row r="1392" spans="1:9" s="2" customFormat="1" x14ac:dyDescent="0.2">
      <c r="A1392" s="390" t="s">
        <v>118</v>
      </c>
      <c r="B1392" s="391">
        <v>34000000</v>
      </c>
      <c r="C1392" s="391">
        <v>33966425</v>
      </c>
      <c r="D1392" s="391">
        <v>33966425</v>
      </c>
      <c r="E1392" s="391">
        <v>33966425</v>
      </c>
      <c r="F1392" s="202">
        <v>33575</v>
      </c>
      <c r="G1392" s="168">
        <v>99.90124999999999</v>
      </c>
      <c r="H1392" s="168">
        <v>99.90124999999999</v>
      </c>
      <c r="I1392" s="168">
        <v>99.90124999999999</v>
      </c>
    </row>
    <row r="1393" spans="1:9" s="2" customFormat="1" x14ac:dyDescent="0.2">
      <c r="A1393" s="390" t="s">
        <v>124</v>
      </c>
      <c r="B1393" s="391">
        <v>10177000000</v>
      </c>
      <c r="C1393" s="391">
        <v>0</v>
      </c>
      <c r="D1393" s="391">
        <v>0</v>
      </c>
      <c r="E1393" s="391">
        <v>0</v>
      </c>
      <c r="F1393" s="165">
        <v>10177000000</v>
      </c>
      <c r="G1393" s="166">
        <v>0</v>
      </c>
      <c r="H1393" s="166">
        <v>0</v>
      </c>
      <c r="I1393" s="166">
        <v>0</v>
      </c>
    </row>
    <row r="1394" spans="1:9" s="2" customFormat="1" x14ac:dyDescent="0.2">
      <c r="A1394" s="390" t="s">
        <v>304</v>
      </c>
      <c r="B1394" s="391">
        <v>21500000</v>
      </c>
      <c r="C1394" s="391">
        <v>21458200</v>
      </c>
      <c r="D1394" s="391">
        <v>21458200</v>
      </c>
      <c r="E1394" s="391">
        <v>14958200</v>
      </c>
      <c r="F1394" s="202">
        <v>41800</v>
      </c>
      <c r="G1394" s="168">
        <v>99.805581395348838</v>
      </c>
      <c r="H1394" s="168">
        <v>99.805581395348838</v>
      </c>
      <c r="I1394" s="168">
        <v>69.573023255813951</v>
      </c>
    </row>
    <row r="1395" spans="1:9" s="2" customFormat="1" x14ac:dyDescent="0.2">
      <c r="A1395" s="389" t="s">
        <v>31</v>
      </c>
      <c r="B1395" s="386">
        <v>24869500000</v>
      </c>
      <c r="C1395" s="386">
        <v>19320062247.84</v>
      </c>
      <c r="D1395" s="386">
        <v>12646480608.91</v>
      </c>
      <c r="E1395" s="386">
        <v>12180210782.369999</v>
      </c>
      <c r="F1395" s="203">
        <v>5549437752.1599998</v>
      </c>
      <c r="G1395" s="204">
        <v>77.685768703994853</v>
      </c>
      <c r="H1395" s="204">
        <v>50.85136656913086</v>
      </c>
      <c r="I1395" s="204">
        <v>48.976500461891064</v>
      </c>
    </row>
    <row r="1396" spans="1:9" s="2" customFormat="1" x14ac:dyDescent="0.2">
      <c r="A1396" s="390" t="s">
        <v>427</v>
      </c>
      <c r="B1396" s="391">
        <v>24869500000</v>
      </c>
      <c r="C1396" s="391">
        <v>19320062247.84</v>
      </c>
      <c r="D1396" s="391">
        <v>12646480608.91</v>
      </c>
      <c r="E1396" s="391">
        <v>12180210782.369999</v>
      </c>
      <c r="F1396" s="165">
        <v>5549437752.1599998</v>
      </c>
      <c r="G1396" s="166">
        <v>77.685768703994853</v>
      </c>
      <c r="H1396" s="166">
        <v>50.85136656913086</v>
      </c>
      <c r="I1396" s="166">
        <v>48.976500461891064</v>
      </c>
    </row>
    <row r="1397" spans="1:9" s="2" customFormat="1" x14ac:dyDescent="0.2">
      <c r="A1397" s="389" t="s">
        <v>33</v>
      </c>
      <c r="B1397" s="386">
        <v>400000000</v>
      </c>
      <c r="C1397" s="386">
        <v>344751478</v>
      </c>
      <c r="D1397" s="386">
        <v>344751478</v>
      </c>
      <c r="E1397" s="386">
        <v>344751478</v>
      </c>
      <c r="F1397" s="203">
        <v>55248522</v>
      </c>
      <c r="G1397" s="204">
        <v>86.187869500000005</v>
      </c>
      <c r="H1397" s="204">
        <v>86.187869500000005</v>
      </c>
      <c r="I1397" s="395">
        <v>86.187869500000005</v>
      </c>
    </row>
    <row r="1398" spans="1:9" s="394" customFormat="1" x14ac:dyDescent="0.2">
      <c r="A1398" s="390" t="s">
        <v>378</v>
      </c>
      <c r="B1398" s="391">
        <v>400000000</v>
      </c>
      <c r="C1398" s="391">
        <v>344751478</v>
      </c>
      <c r="D1398" s="391">
        <v>344751478</v>
      </c>
      <c r="E1398" s="391">
        <v>344751478</v>
      </c>
      <c r="F1398" s="202">
        <v>55248522</v>
      </c>
      <c r="G1398" s="168">
        <v>86.187869500000005</v>
      </c>
      <c r="H1398" s="168">
        <v>86.187869500000005</v>
      </c>
      <c r="I1398" s="168">
        <v>86.187869500000005</v>
      </c>
    </row>
    <row r="1399" spans="1:9" s="2" customFormat="1" x14ac:dyDescent="0.2">
      <c r="A1399" s="389" t="s">
        <v>127</v>
      </c>
      <c r="B1399" s="386">
        <v>1168000000</v>
      </c>
      <c r="C1399" s="386">
        <v>878577763</v>
      </c>
      <c r="D1399" s="386">
        <v>878577763</v>
      </c>
      <c r="E1399" s="386">
        <v>878577763</v>
      </c>
      <c r="F1399" s="203">
        <v>289422237</v>
      </c>
      <c r="G1399" s="204">
        <v>75.220698886986298</v>
      </c>
      <c r="H1399" s="204">
        <v>75.220698886986298</v>
      </c>
      <c r="I1399" s="204">
        <v>75.220698886986298</v>
      </c>
    </row>
    <row r="1400" spans="1:9" s="2" customFormat="1" x14ac:dyDescent="0.2">
      <c r="A1400" s="390" t="s">
        <v>128</v>
      </c>
      <c r="B1400" s="391">
        <v>951460000</v>
      </c>
      <c r="C1400" s="391">
        <v>857015863</v>
      </c>
      <c r="D1400" s="391">
        <v>857015863</v>
      </c>
      <c r="E1400" s="391">
        <v>857015863</v>
      </c>
      <c r="F1400" s="202">
        <v>94444137</v>
      </c>
      <c r="G1400" s="168">
        <v>90.073766947638362</v>
      </c>
      <c r="H1400" s="168">
        <v>90.073766947638362</v>
      </c>
      <c r="I1400" s="168">
        <v>90.073766947638362</v>
      </c>
    </row>
    <row r="1401" spans="1:9" s="2" customFormat="1" x14ac:dyDescent="0.2">
      <c r="A1401" s="390" t="s">
        <v>129</v>
      </c>
      <c r="B1401" s="391">
        <v>20000000</v>
      </c>
      <c r="C1401" s="391">
        <v>18376900</v>
      </c>
      <c r="D1401" s="391">
        <v>18376900</v>
      </c>
      <c r="E1401" s="391">
        <v>18376900</v>
      </c>
      <c r="F1401" s="165">
        <v>1623100</v>
      </c>
      <c r="G1401" s="166">
        <v>91.884500000000003</v>
      </c>
      <c r="H1401" s="166">
        <v>91.884500000000003</v>
      </c>
      <c r="I1401" s="166">
        <v>91.884500000000003</v>
      </c>
    </row>
    <row r="1402" spans="1:9" s="2" customFormat="1" x14ac:dyDescent="0.2">
      <c r="A1402" s="390" t="s">
        <v>130</v>
      </c>
      <c r="B1402" s="391">
        <v>190000000</v>
      </c>
      <c r="C1402" s="391">
        <v>0</v>
      </c>
      <c r="D1402" s="391">
        <v>0</v>
      </c>
      <c r="E1402" s="391">
        <v>0</v>
      </c>
      <c r="F1402" s="202">
        <v>190000000</v>
      </c>
      <c r="G1402" s="168">
        <v>0</v>
      </c>
      <c r="H1402" s="168">
        <v>0</v>
      </c>
      <c r="I1402" s="168">
        <v>0</v>
      </c>
    </row>
    <row r="1403" spans="1:9" s="2" customFormat="1" x14ac:dyDescent="0.2">
      <c r="A1403" s="390" t="s">
        <v>1710</v>
      </c>
      <c r="B1403" s="391">
        <v>6540000</v>
      </c>
      <c r="C1403" s="391">
        <v>3185000</v>
      </c>
      <c r="D1403" s="391">
        <v>3185000</v>
      </c>
      <c r="E1403" s="391">
        <v>3185000</v>
      </c>
      <c r="F1403" s="165">
        <v>3355000</v>
      </c>
      <c r="G1403" s="166">
        <v>48.700305810397552</v>
      </c>
      <c r="H1403" s="166">
        <v>48.700305810397552</v>
      </c>
      <c r="I1403" s="166">
        <v>48.700305810397552</v>
      </c>
    </row>
    <row r="1404" spans="1:9" s="2" customFormat="1" x14ac:dyDescent="0.2">
      <c r="A1404" s="388" t="s">
        <v>131</v>
      </c>
      <c r="B1404" s="386">
        <v>13870000000</v>
      </c>
      <c r="C1404" s="386">
        <v>6501402214.2000008</v>
      </c>
      <c r="D1404" s="386">
        <v>0</v>
      </c>
      <c r="E1404" s="386">
        <v>0</v>
      </c>
      <c r="F1404" s="161">
        <v>7368597785.7999992</v>
      </c>
      <c r="G1404" s="162">
        <v>46.873844370584003</v>
      </c>
      <c r="H1404" s="162">
        <v>0</v>
      </c>
      <c r="I1404" s="396">
        <v>0</v>
      </c>
    </row>
    <row r="1405" spans="1:9" s="2" customFormat="1" x14ac:dyDescent="0.2">
      <c r="A1405" s="389" t="s">
        <v>1653</v>
      </c>
      <c r="B1405" s="386">
        <v>13870000000</v>
      </c>
      <c r="C1405" s="386">
        <v>6501402214.2000008</v>
      </c>
      <c r="D1405" s="386">
        <v>0</v>
      </c>
      <c r="E1405" s="386">
        <v>0</v>
      </c>
      <c r="F1405" s="203">
        <v>7368597785.7999992</v>
      </c>
      <c r="G1405" s="204">
        <v>46.873844370584003</v>
      </c>
      <c r="H1405" s="204">
        <v>0</v>
      </c>
      <c r="I1405" s="395">
        <v>0</v>
      </c>
    </row>
    <row r="1406" spans="1:9" s="2" customFormat="1" ht="22.5" x14ac:dyDescent="0.2">
      <c r="A1406" s="390" t="s">
        <v>451</v>
      </c>
      <c r="B1406" s="391">
        <v>13870000000</v>
      </c>
      <c r="C1406" s="391">
        <v>6501402214.2000008</v>
      </c>
      <c r="D1406" s="391">
        <v>0</v>
      </c>
      <c r="E1406" s="391">
        <v>0</v>
      </c>
      <c r="F1406" s="165">
        <v>7368597785.7999992</v>
      </c>
      <c r="G1406" s="166">
        <v>46.873844370584003</v>
      </c>
      <c r="H1406" s="166">
        <v>0</v>
      </c>
      <c r="I1406" s="166">
        <v>0</v>
      </c>
    </row>
    <row r="1407" spans="1:9" s="394" customFormat="1" x14ac:dyDescent="0.2">
      <c r="A1407" s="387" t="s">
        <v>452</v>
      </c>
      <c r="B1407" s="386">
        <v>6641562000000</v>
      </c>
      <c r="C1407" s="386">
        <v>3658656694026.0103</v>
      </c>
      <c r="D1407" s="386">
        <v>3623524491112.9302</v>
      </c>
      <c r="E1407" s="386">
        <v>3622898882361.9302</v>
      </c>
      <c r="F1407" s="203">
        <v>2982905305973.9897</v>
      </c>
      <c r="G1407" s="204">
        <v>55.087292628240313</v>
      </c>
      <c r="H1407" s="204">
        <v>54.558317623368268</v>
      </c>
      <c r="I1407" s="204">
        <v>54.548898020705529</v>
      </c>
    </row>
    <row r="1408" spans="1:9" s="2" customFormat="1" x14ac:dyDescent="0.2">
      <c r="A1408" s="388" t="s">
        <v>109</v>
      </c>
      <c r="B1408" s="386">
        <v>6631022000000</v>
      </c>
      <c r="C1408" s="386">
        <v>3654264231579.6899</v>
      </c>
      <c r="D1408" s="386">
        <v>3622647754219.9302</v>
      </c>
      <c r="E1408" s="386">
        <v>3622022145468.9302</v>
      </c>
      <c r="F1408" s="161">
        <v>2976757768420.3101</v>
      </c>
      <c r="G1408" s="162">
        <v>55.108612693181982</v>
      </c>
      <c r="H1408" s="162">
        <v>54.631816245217259</v>
      </c>
      <c r="I1408" s="162">
        <v>54.622381670109533</v>
      </c>
    </row>
    <row r="1409" spans="1:9" s="2" customFormat="1" x14ac:dyDescent="0.2">
      <c r="A1409" s="389" t="s">
        <v>28</v>
      </c>
      <c r="B1409" s="386">
        <v>9210000000</v>
      </c>
      <c r="C1409" s="386">
        <v>4340469782</v>
      </c>
      <c r="D1409" s="386">
        <v>4335744023</v>
      </c>
      <c r="E1409" s="386">
        <v>4335718015</v>
      </c>
      <c r="F1409" s="161">
        <v>4869530218</v>
      </c>
      <c r="G1409" s="162">
        <v>47.127793507057547</v>
      </c>
      <c r="H1409" s="162">
        <v>47.076482334419111</v>
      </c>
      <c r="I1409" s="396">
        <v>47.076199945711181</v>
      </c>
    </row>
    <row r="1410" spans="1:9" s="2" customFormat="1" ht="11.25" customHeight="1" x14ac:dyDescent="0.2">
      <c r="A1410" s="390" t="s">
        <v>110</v>
      </c>
      <c r="B1410" s="391">
        <v>4985000000</v>
      </c>
      <c r="C1410" s="391">
        <v>2993001098</v>
      </c>
      <c r="D1410" s="391">
        <v>2990108745</v>
      </c>
      <c r="E1410" s="391">
        <v>2990082737</v>
      </c>
      <c r="F1410" s="165">
        <v>1991998902</v>
      </c>
      <c r="G1410" s="166">
        <v>60.040142387161488</v>
      </c>
      <c r="H1410" s="166">
        <v>59.982121263791377</v>
      </c>
      <c r="I1410" s="166">
        <v>59.981599538615846</v>
      </c>
    </row>
    <row r="1411" spans="1:9" s="2" customFormat="1" x14ac:dyDescent="0.2">
      <c r="A1411" s="390" t="s">
        <v>111</v>
      </c>
      <c r="B1411" s="391">
        <v>1781000000</v>
      </c>
      <c r="C1411" s="391">
        <v>892259260</v>
      </c>
      <c r="D1411" s="391">
        <v>891926829</v>
      </c>
      <c r="E1411" s="391">
        <v>891926829</v>
      </c>
      <c r="F1411" s="165">
        <v>888740740</v>
      </c>
      <c r="G1411" s="166">
        <v>50.098779337450871</v>
      </c>
      <c r="H1411" s="166">
        <v>50.08011392476137</v>
      </c>
      <c r="I1411" s="166">
        <v>50.08011392476137</v>
      </c>
    </row>
    <row r="1412" spans="1:9" s="2" customFormat="1" x14ac:dyDescent="0.2">
      <c r="A1412" s="390" t="s">
        <v>112</v>
      </c>
      <c r="B1412" s="391">
        <v>626000000</v>
      </c>
      <c r="C1412" s="391">
        <v>455209424</v>
      </c>
      <c r="D1412" s="391">
        <v>453708449</v>
      </c>
      <c r="E1412" s="391">
        <v>453708449</v>
      </c>
      <c r="F1412" s="202">
        <v>170790576</v>
      </c>
      <c r="G1412" s="168">
        <v>72.717160383386584</v>
      </c>
      <c r="H1412" s="168">
        <v>72.477388019169325</v>
      </c>
      <c r="I1412" s="168">
        <v>72.477388019169325</v>
      </c>
    </row>
    <row r="1413" spans="1:9" s="2" customFormat="1" ht="11.25" customHeight="1" x14ac:dyDescent="0.2">
      <c r="A1413" s="390" t="s">
        <v>216</v>
      </c>
      <c r="B1413" s="391">
        <v>1795000000</v>
      </c>
      <c r="C1413" s="391">
        <v>0</v>
      </c>
      <c r="D1413" s="391">
        <v>0</v>
      </c>
      <c r="E1413" s="391">
        <v>0</v>
      </c>
      <c r="F1413" s="202">
        <v>1795000000</v>
      </c>
      <c r="G1413" s="168">
        <v>0</v>
      </c>
      <c r="H1413" s="168">
        <v>0</v>
      </c>
      <c r="I1413" s="168">
        <v>0</v>
      </c>
    </row>
    <row r="1414" spans="1:9" s="2" customFormat="1" x14ac:dyDescent="0.2">
      <c r="A1414" s="390" t="s">
        <v>149</v>
      </c>
      <c r="B1414" s="391">
        <v>13000000</v>
      </c>
      <c r="C1414" s="391">
        <v>0</v>
      </c>
      <c r="D1414" s="391">
        <v>0</v>
      </c>
      <c r="E1414" s="391">
        <v>0</v>
      </c>
      <c r="F1414" s="202">
        <v>13000000</v>
      </c>
      <c r="G1414" s="168">
        <v>0</v>
      </c>
      <c r="H1414" s="168">
        <v>0</v>
      </c>
      <c r="I1414" s="168">
        <v>0</v>
      </c>
    </row>
    <row r="1415" spans="1:9" s="2" customFormat="1" x14ac:dyDescent="0.2">
      <c r="A1415" s="390" t="s">
        <v>150</v>
      </c>
      <c r="B1415" s="391">
        <v>3000000</v>
      </c>
      <c r="C1415" s="391">
        <v>0</v>
      </c>
      <c r="D1415" s="391">
        <v>0</v>
      </c>
      <c r="E1415" s="391">
        <v>0</v>
      </c>
      <c r="F1415" s="165">
        <v>3000000</v>
      </c>
      <c r="G1415" s="166">
        <v>0</v>
      </c>
      <c r="H1415" s="166">
        <v>0</v>
      </c>
      <c r="I1415" s="166">
        <v>0</v>
      </c>
    </row>
    <row r="1416" spans="1:9" s="2" customFormat="1" x14ac:dyDescent="0.2">
      <c r="A1416" s="390" t="s">
        <v>151</v>
      </c>
      <c r="B1416" s="391">
        <v>7000000</v>
      </c>
      <c r="C1416" s="391">
        <v>0</v>
      </c>
      <c r="D1416" s="391">
        <v>0</v>
      </c>
      <c r="E1416" s="391">
        <v>0</v>
      </c>
      <c r="F1416" s="165">
        <v>7000000</v>
      </c>
      <c r="G1416" s="166">
        <v>0</v>
      </c>
      <c r="H1416" s="166">
        <v>0</v>
      </c>
      <c r="I1416" s="166">
        <v>0</v>
      </c>
    </row>
    <row r="1417" spans="1:9" s="2" customFormat="1" x14ac:dyDescent="0.2">
      <c r="A1417" s="389" t="s">
        <v>29</v>
      </c>
      <c r="B1417" s="386">
        <v>9437000000</v>
      </c>
      <c r="C1417" s="386">
        <v>7365792784.4499998</v>
      </c>
      <c r="D1417" s="386">
        <v>4425687147.7700005</v>
      </c>
      <c r="E1417" s="386">
        <v>4425687147.7700005</v>
      </c>
      <c r="F1417" s="203">
        <v>2071207215.5500002</v>
      </c>
      <c r="G1417" s="204">
        <v>78.052270684009756</v>
      </c>
      <c r="H1417" s="204">
        <v>46.897182873476744</v>
      </c>
      <c r="I1417" s="395">
        <v>46.897182873476744</v>
      </c>
    </row>
    <row r="1418" spans="1:9" s="2" customFormat="1" x14ac:dyDescent="0.2">
      <c r="A1418" s="390" t="s">
        <v>113</v>
      </c>
      <c r="B1418" s="391">
        <v>9437000000</v>
      </c>
      <c r="C1418" s="391">
        <v>7365792784.4499998</v>
      </c>
      <c r="D1418" s="391">
        <v>4425687147.7700005</v>
      </c>
      <c r="E1418" s="391">
        <v>4425687147.7700005</v>
      </c>
      <c r="F1418" s="165">
        <v>2071207215.5500002</v>
      </c>
      <c r="G1418" s="166">
        <v>78.052270684009756</v>
      </c>
      <c r="H1418" s="166">
        <v>46.897182873476744</v>
      </c>
      <c r="I1418" s="166">
        <v>46.897182873476744</v>
      </c>
    </row>
    <row r="1419" spans="1:9" s="2" customFormat="1" x14ac:dyDescent="0.2">
      <c r="A1419" s="389" t="s">
        <v>30</v>
      </c>
      <c r="B1419" s="386">
        <v>6592786000000</v>
      </c>
      <c r="C1419" s="386">
        <v>3637092720364.96</v>
      </c>
      <c r="D1419" s="386">
        <v>3608492330134.0801</v>
      </c>
      <c r="E1419" s="386">
        <v>3607866747391.0801</v>
      </c>
      <c r="F1419" s="161">
        <v>2955693279635.04</v>
      </c>
      <c r="G1419" s="162">
        <v>55.167765499516598</v>
      </c>
      <c r="H1419" s="162">
        <v>54.733952082383382</v>
      </c>
      <c r="I1419" s="162">
        <v>54.724463184321174</v>
      </c>
    </row>
    <row r="1420" spans="1:9" s="2" customFormat="1" x14ac:dyDescent="0.2">
      <c r="A1420" s="390" t="s">
        <v>115</v>
      </c>
      <c r="B1420" s="391">
        <v>221665000000</v>
      </c>
      <c r="C1420" s="391">
        <v>0</v>
      </c>
      <c r="D1420" s="391">
        <v>0</v>
      </c>
      <c r="E1420" s="391">
        <v>0</v>
      </c>
      <c r="F1420" s="165">
        <v>221665000000</v>
      </c>
      <c r="G1420" s="166">
        <v>0</v>
      </c>
      <c r="H1420" s="166">
        <v>0</v>
      </c>
      <c r="I1420" s="166">
        <v>0</v>
      </c>
    </row>
    <row r="1421" spans="1:9" s="2" customFormat="1" x14ac:dyDescent="0.2">
      <c r="A1421" s="390" t="s">
        <v>152</v>
      </c>
      <c r="B1421" s="391">
        <v>2149000000</v>
      </c>
      <c r="C1421" s="391">
        <v>1265251886</v>
      </c>
      <c r="D1421" s="391">
        <v>1265251886</v>
      </c>
      <c r="E1421" s="391">
        <v>1265251886</v>
      </c>
      <c r="F1421" s="202">
        <v>883748114</v>
      </c>
      <c r="G1421" s="168">
        <v>58.876309260120983</v>
      </c>
      <c r="H1421" s="168">
        <v>58.876309260120983</v>
      </c>
      <c r="I1421" s="168">
        <v>58.876309260120983</v>
      </c>
    </row>
    <row r="1422" spans="1:9" s="2" customFormat="1" x14ac:dyDescent="0.2">
      <c r="A1422" s="390" t="s">
        <v>117</v>
      </c>
      <c r="B1422" s="391">
        <v>1337000000</v>
      </c>
      <c r="C1422" s="391">
        <v>228747000</v>
      </c>
      <c r="D1422" s="391">
        <v>228747000</v>
      </c>
      <c r="E1422" s="391">
        <v>101318000</v>
      </c>
      <c r="F1422" s="165">
        <v>1108253000</v>
      </c>
      <c r="G1422" s="166">
        <v>17.108975317875842</v>
      </c>
      <c r="H1422" s="166">
        <v>17.108975317875842</v>
      </c>
      <c r="I1422" s="166">
        <v>7.5780104712041885</v>
      </c>
    </row>
    <row r="1423" spans="1:9" s="2" customFormat="1" x14ac:dyDescent="0.2">
      <c r="A1423" s="390" t="s">
        <v>118</v>
      </c>
      <c r="B1423" s="391">
        <v>106000000</v>
      </c>
      <c r="C1423" s="391">
        <v>39207246</v>
      </c>
      <c r="D1423" s="391">
        <v>39207246</v>
      </c>
      <c r="E1423" s="391">
        <v>39207246</v>
      </c>
      <c r="F1423" s="165">
        <v>66792754</v>
      </c>
      <c r="G1423" s="166">
        <v>36.987967924528306</v>
      </c>
      <c r="H1423" s="166">
        <v>36.987967924528306</v>
      </c>
      <c r="I1423" s="166">
        <v>36.987967924528306</v>
      </c>
    </row>
    <row r="1424" spans="1:9" s="2" customFormat="1" ht="11.25" customHeight="1" x14ac:dyDescent="0.2">
      <c r="A1424" s="390" t="s">
        <v>438</v>
      </c>
      <c r="B1424" s="391">
        <v>5880377000000</v>
      </c>
      <c r="C1424" s="391">
        <v>3368672293628</v>
      </c>
      <c r="D1424" s="391">
        <v>3368666375536</v>
      </c>
      <c r="E1424" s="391">
        <v>3368391599749</v>
      </c>
      <c r="F1424" s="165">
        <v>2511704706372</v>
      </c>
      <c r="G1424" s="166">
        <v>57.286672157720496</v>
      </c>
      <c r="H1424" s="166">
        <v>57.286571516350058</v>
      </c>
      <c r="I1424" s="166">
        <v>57.281898758344916</v>
      </c>
    </row>
    <row r="1425" spans="1:9" s="2" customFormat="1" ht="11.25" customHeight="1" x14ac:dyDescent="0.2">
      <c r="A1425" s="390" t="s">
        <v>439</v>
      </c>
      <c r="B1425" s="391">
        <v>1424000000</v>
      </c>
      <c r="C1425" s="391">
        <v>855537729.91999996</v>
      </c>
      <c r="D1425" s="391">
        <v>541551063.91999996</v>
      </c>
      <c r="E1425" s="391">
        <v>541551063.91999996</v>
      </c>
      <c r="F1425" s="202">
        <v>568462270.08000004</v>
      </c>
      <c r="G1425" s="168">
        <v>60.079896764044939</v>
      </c>
      <c r="H1425" s="168">
        <v>38.030271342696622</v>
      </c>
      <c r="I1425" s="168">
        <v>38.030271342696622</v>
      </c>
    </row>
    <row r="1426" spans="1:9" s="2" customFormat="1" x14ac:dyDescent="0.2">
      <c r="A1426" s="390" t="s">
        <v>124</v>
      </c>
      <c r="B1426" s="391">
        <v>42000000000</v>
      </c>
      <c r="C1426" s="391">
        <v>17066773693</v>
      </c>
      <c r="D1426" s="391">
        <v>16732194325</v>
      </c>
      <c r="E1426" s="391">
        <v>16509147569</v>
      </c>
      <c r="F1426" s="165">
        <v>24933226307</v>
      </c>
      <c r="G1426" s="166">
        <v>40.635175459523808</v>
      </c>
      <c r="H1426" s="166">
        <v>39.838557916666666</v>
      </c>
      <c r="I1426" s="166">
        <v>39.307494211904768</v>
      </c>
    </row>
    <row r="1427" spans="1:9" s="2" customFormat="1" x14ac:dyDescent="0.2">
      <c r="A1427" s="390" t="s">
        <v>436</v>
      </c>
      <c r="B1427" s="391">
        <v>443728000000</v>
      </c>
      <c r="C1427" s="391">
        <v>248964909182.04001</v>
      </c>
      <c r="D1427" s="391">
        <v>221019003077.16</v>
      </c>
      <c r="E1427" s="391">
        <v>221018671877.16</v>
      </c>
      <c r="F1427" s="165">
        <v>194763090817.95999</v>
      </c>
      <c r="G1427" s="166">
        <v>56.107549936456572</v>
      </c>
      <c r="H1427" s="166">
        <v>49.809568717133018</v>
      </c>
      <c r="I1427" s="166">
        <v>49.809494076812818</v>
      </c>
    </row>
    <row r="1428" spans="1:9" s="2" customFormat="1" x14ac:dyDescent="0.2">
      <c r="A1428" s="389" t="s">
        <v>31</v>
      </c>
      <c r="B1428" s="386">
        <v>494000000</v>
      </c>
      <c r="C1428" s="386">
        <v>128254143.28</v>
      </c>
      <c r="D1428" s="386">
        <v>56998410.079999998</v>
      </c>
      <c r="E1428" s="386">
        <v>56998410.079999998</v>
      </c>
      <c r="F1428" s="161">
        <v>365745856.72000003</v>
      </c>
      <c r="G1428" s="162">
        <v>25.962377182186238</v>
      </c>
      <c r="H1428" s="162">
        <v>11.538139692307691</v>
      </c>
      <c r="I1428" s="396">
        <v>11.538139692307691</v>
      </c>
    </row>
    <row r="1429" spans="1:9" s="2" customFormat="1" x14ac:dyDescent="0.2">
      <c r="A1429" s="390" t="s">
        <v>427</v>
      </c>
      <c r="B1429" s="391">
        <v>494000000</v>
      </c>
      <c r="C1429" s="391">
        <v>128254143.28</v>
      </c>
      <c r="D1429" s="391">
        <v>56998410.079999998</v>
      </c>
      <c r="E1429" s="391">
        <v>56998410.079999998</v>
      </c>
      <c r="F1429" s="202">
        <v>365745856.72000003</v>
      </c>
      <c r="G1429" s="168">
        <v>25.962377182186238</v>
      </c>
      <c r="H1429" s="168">
        <v>11.538139692307691</v>
      </c>
      <c r="I1429" s="168">
        <v>11.538139692307691</v>
      </c>
    </row>
    <row r="1430" spans="1:9" s="2" customFormat="1" x14ac:dyDescent="0.2">
      <c r="A1430" s="389" t="s">
        <v>32</v>
      </c>
      <c r="B1430" s="386">
        <v>1597000000</v>
      </c>
      <c r="C1430" s="386">
        <v>1437300000</v>
      </c>
      <c r="D1430" s="386">
        <v>1437300000</v>
      </c>
      <c r="E1430" s="386">
        <v>1437300000</v>
      </c>
      <c r="F1430" s="203">
        <v>159700000</v>
      </c>
      <c r="G1430" s="204">
        <v>90</v>
      </c>
      <c r="H1430" s="204">
        <v>90</v>
      </c>
      <c r="I1430" s="204">
        <v>90</v>
      </c>
    </row>
    <row r="1431" spans="1:9" s="2" customFormat="1" x14ac:dyDescent="0.2">
      <c r="A1431" s="390" t="s">
        <v>156</v>
      </c>
      <c r="B1431" s="391">
        <v>1597000000</v>
      </c>
      <c r="C1431" s="391">
        <v>1437300000</v>
      </c>
      <c r="D1431" s="391">
        <v>1437300000</v>
      </c>
      <c r="E1431" s="391">
        <v>1437300000</v>
      </c>
      <c r="F1431" s="202">
        <v>159700000</v>
      </c>
      <c r="G1431" s="168">
        <v>90</v>
      </c>
      <c r="H1431" s="168">
        <v>90</v>
      </c>
      <c r="I1431" s="168">
        <v>90</v>
      </c>
    </row>
    <row r="1432" spans="1:9" s="2" customFormat="1" x14ac:dyDescent="0.2">
      <c r="A1432" s="389" t="s">
        <v>33</v>
      </c>
      <c r="B1432" s="386">
        <v>457000000</v>
      </c>
      <c r="C1432" s="386">
        <v>456971269</v>
      </c>
      <c r="D1432" s="386">
        <v>456971269</v>
      </c>
      <c r="E1432" s="386">
        <v>456971269</v>
      </c>
      <c r="F1432" s="161">
        <v>28731</v>
      </c>
      <c r="G1432" s="162">
        <v>99.993713129102844</v>
      </c>
      <c r="H1432" s="162">
        <v>99.993713129102844</v>
      </c>
      <c r="I1432" s="396">
        <v>99.993713129102844</v>
      </c>
    </row>
    <row r="1433" spans="1:9" s="2" customFormat="1" x14ac:dyDescent="0.2">
      <c r="A1433" s="390" t="s">
        <v>378</v>
      </c>
      <c r="B1433" s="391">
        <v>457000000</v>
      </c>
      <c r="C1433" s="391">
        <v>456971269</v>
      </c>
      <c r="D1433" s="391">
        <v>456971269</v>
      </c>
      <c r="E1433" s="391">
        <v>456971269</v>
      </c>
      <c r="F1433" s="202">
        <v>28731</v>
      </c>
      <c r="G1433" s="168">
        <v>99.993713129102844</v>
      </c>
      <c r="H1433" s="168">
        <v>99.993713129102844</v>
      </c>
      <c r="I1433" s="168">
        <v>99.993713129102844</v>
      </c>
    </row>
    <row r="1434" spans="1:9" s="2" customFormat="1" x14ac:dyDescent="0.2">
      <c r="A1434" s="389" t="s">
        <v>127</v>
      </c>
      <c r="B1434" s="386">
        <v>17041000000</v>
      </c>
      <c r="C1434" s="386">
        <v>3442723236</v>
      </c>
      <c r="D1434" s="386">
        <v>3442723236</v>
      </c>
      <c r="E1434" s="386">
        <v>3442723236</v>
      </c>
      <c r="F1434" s="203">
        <v>13598276764</v>
      </c>
      <c r="G1434" s="204">
        <v>20.202589261193594</v>
      </c>
      <c r="H1434" s="204">
        <v>20.202589261193594</v>
      </c>
      <c r="I1434" s="204">
        <v>20.202589261193594</v>
      </c>
    </row>
    <row r="1435" spans="1:9" s="2" customFormat="1" x14ac:dyDescent="0.2">
      <c r="A1435" s="390" t="s">
        <v>128</v>
      </c>
      <c r="B1435" s="391">
        <v>5700000000</v>
      </c>
      <c r="C1435" s="391">
        <v>3442199148</v>
      </c>
      <c r="D1435" s="391">
        <v>3442199148</v>
      </c>
      <c r="E1435" s="391">
        <v>3442199148</v>
      </c>
      <c r="F1435" s="165">
        <v>2257800852</v>
      </c>
      <c r="G1435" s="166">
        <v>60.389458736842109</v>
      </c>
      <c r="H1435" s="166">
        <v>60.389458736842109</v>
      </c>
      <c r="I1435" s="166">
        <v>60.389458736842109</v>
      </c>
    </row>
    <row r="1436" spans="1:9" s="2" customFormat="1" x14ac:dyDescent="0.2">
      <c r="A1436" s="390" t="s">
        <v>129</v>
      </c>
      <c r="B1436" s="391">
        <v>3000000</v>
      </c>
      <c r="C1436" s="391">
        <v>524088</v>
      </c>
      <c r="D1436" s="391">
        <v>524088</v>
      </c>
      <c r="E1436" s="391">
        <v>524088</v>
      </c>
      <c r="F1436" s="165">
        <v>2475912</v>
      </c>
      <c r="G1436" s="166">
        <v>17.4696</v>
      </c>
      <c r="H1436" s="166">
        <v>17.4696</v>
      </c>
      <c r="I1436" s="166">
        <v>17.4696</v>
      </c>
    </row>
    <row r="1437" spans="1:9" s="2" customFormat="1" ht="11.25" customHeight="1" x14ac:dyDescent="0.2">
      <c r="A1437" s="390" t="s">
        <v>130</v>
      </c>
      <c r="B1437" s="391">
        <v>11338000000</v>
      </c>
      <c r="C1437" s="391">
        <v>0</v>
      </c>
      <c r="D1437" s="391">
        <v>0</v>
      </c>
      <c r="E1437" s="391">
        <v>0</v>
      </c>
      <c r="F1437" s="165">
        <v>11338000000</v>
      </c>
      <c r="G1437" s="166">
        <v>0</v>
      </c>
      <c r="H1437" s="166">
        <v>0</v>
      </c>
      <c r="I1437" s="166">
        <v>0</v>
      </c>
    </row>
    <row r="1438" spans="1:9" s="2" customFormat="1" x14ac:dyDescent="0.2">
      <c r="A1438" s="388" t="s">
        <v>131</v>
      </c>
      <c r="B1438" s="386">
        <v>10540000000</v>
      </c>
      <c r="C1438" s="386">
        <v>4392462446.3199997</v>
      </c>
      <c r="D1438" s="386">
        <v>876736893</v>
      </c>
      <c r="E1438" s="386">
        <v>876736893</v>
      </c>
      <c r="F1438" s="161">
        <v>6147537553.6800003</v>
      </c>
      <c r="G1438" s="162">
        <v>41.674216758254268</v>
      </c>
      <c r="H1438" s="162">
        <v>8.3181868406072113</v>
      </c>
      <c r="I1438" s="396">
        <v>8.3181868406072113</v>
      </c>
    </row>
    <row r="1439" spans="1:9" s="2" customFormat="1" x14ac:dyDescent="0.2">
      <c r="A1439" s="389" t="s">
        <v>1653</v>
      </c>
      <c r="B1439" s="386">
        <v>10540000000</v>
      </c>
      <c r="C1439" s="386">
        <v>4392462446.3199997</v>
      </c>
      <c r="D1439" s="386">
        <v>876736893</v>
      </c>
      <c r="E1439" s="386">
        <v>876736893</v>
      </c>
      <c r="F1439" s="203">
        <v>6147537553.6800003</v>
      </c>
      <c r="G1439" s="204">
        <v>41.674216758254268</v>
      </c>
      <c r="H1439" s="204">
        <v>8.3181868406072113</v>
      </c>
      <c r="I1439" s="395">
        <v>8.3181868406072113</v>
      </c>
    </row>
    <row r="1440" spans="1:9" s="2" customFormat="1" ht="22.5" x14ac:dyDescent="0.2">
      <c r="A1440" s="390" t="s">
        <v>453</v>
      </c>
      <c r="B1440" s="391">
        <v>4500000000</v>
      </c>
      <c r="C1440" s="391">
        <v>2402106448</v>
      </c>
      <c r="D1440" s="391">
        <v>198224782</v>
      </c>
      <c r="E1440" s="391">
        <v>198224782</v>
      </c>
      <c r="F1440" s="202">
        <v>2097893552</v>
      </c>
      <c r="G1440" s="168">
        <v>53.380143288888895</v>
      </c>
      <c r="H1440" s="168">
        <v>4.4049951555555555</v>
      </c>
      <c r="I1440" s="168">
        <v>4.4049951555555555</v>
      </c>
    </row>
    <row r="1441" spans="1:9" s="2" customFormat="1" ht="11.25" customHeight="1" x14ac:dyDescent="0.2">
      <c r="A1441" s="390" t="s">
        <v>454</v>
      </c>
      <c r="B1441" s="391">
        <v>3340000000</v>
      </c>
      <c r="C1441" s="391">
        <v>1425639331.6600001</v>
      </c>
      <c r="D1441" s="391">
        <v>415043778</v>
      </c>
      <c r="E1441" s="391">
        <v>415043778</v>
      </c>
      <c r="F1441" s="165">
        <v>1914360668.3399999</v>
      </c>
      <c r="G1441" s="166">
        <v>42.683812325149702</v>
      </c>
      <c r="H1441" s="166">
        <v>12.426460419161677</v>
      </c>
      <c r="I1441" s="166">
        <v>12.426460419161677</v>
      </c>
    </row>
    <row r="1442" spans="1:9" s="2" customFormat="1" ht="22.5" x14ac:dyDescent="0.2">
      <c r="A1442" s="390" t="s">
        <v>455</v>
      </c>
      <c r="B1442" s="391">
        <v>2700000000</v>
      </c>
      <c r="C1442" s="391">
        <v>564716666.65999997</v>
      </c>
      <c r="D1442" s="391">
        <v>263468333</v>
      </c>
      <c r="E1442" s="391">
        <v>263468333</v>
      </c>
      <c r="F1442" s="165">
        <v>2135283333.3400002</v>
      </c>
      <c r="G1442" s="166">
        <v>20.915432098518515</v>
      </c>
      <c r="H1442" s="166">
        <v>9.7580864074074078</v>
      </c>
      <c r="I1442" s="166">
        <v>9.7580864074074078</v>
      </c>
    </row>
    <row r="1443" spans="1:9" s="394" customFormat="1" x14ac:dyDescent="0.2">
      <c r="A1443" s="387" t="s">
        <v>456</v>
      </c>
      <c r="B1443" s="386">
        <v>358734000000</v>
      </c>
      <c r="C1443" s="386">
        <v>140045022045.91998</v>
      </c>
      <c r="D1443" s="386">
        <v>71610335755.809982</v>
      </c>
      <c r="E1443" s="386">
        <v>71247940664.829987</v>
      </c>
      <c r="F1443" s="203">
        <v>218688977954.08002</v>
      </c>
      <c r="G1443" s="204">
        <v>39.038681041083365</v>
      </c>
      <c r="H1443" s="204">
        <v>19.961959489708249</v>
      </c>
      <c r="I1443" s="204">
        <v>19.860938931026887</v>
      </c>
    </row>
    <row r="1444" spans="1:9" s="2" customFormat="1" x14ac:dyDescent="0.2">
      <c r="A1444" s="388" t="s">
        <v>109</v>
      </c>
      <c r="B1444" s="386">
        <v>351734000000</v>
      </c>
      <c r="C1444" s="386">
        <v>134045022045.92</v>
      </c>
      <c r="D1444" s="386">
        <v>71591144327.269989</v>
      </c>
      <c r="E1444" s="386">
        <v>71228749236.289993</v>
      </c>
      <c r="F1444" s="203">
        <v>217688977954.08002</v>
      </c>
      <c r="G1444" s="204">
        <v>38.10977103320122</v>
      </c>
      <c r="H1444" s="204">
        <v>20.353774251926168</v>
      </c>
      <c r="I1444" s="395">
        <v>20.250743242418988</v>
      </c>
    </row>
    <row r="1445" spans="1:9" s="2" customFormat="1" x14ac:dyDescent="0.2">
      <c r="A1445" s="389" t="s">
        <v>28</v>
      </c>
      <c r="B1445" s="386">
        <v>10973000000</v>
      </c>
      <c r="C1445" s="386">
        <v>3859056368.8600001</v>
      </c>
      <c r="D1445" s="386">
        <v>3745416228.8600001</v>
      </c>
      <c r="E1445" s="386">
        <v>3734578808.8600001</v>
      </c>
      <c r="F1445" s="203">
        <v>7113943631.1399994</v>
      </c>
      <c r="G1445" s="204">
        <v>35.168653685045108</v>
      </c>
      <c r="H1445" s="204">
        <v>34.133019492025888</v>
      </c>
      <c r="I1445" s="395">
        <v>34.034255070263377</v>
      </c>
    </row>
    <row r="1446" spans="1:9" s="2" customFormat="1" x14ac:dyDescent="0.2">
      <c r="A1446" s="390" t="s">
        <v>110</v>
      </c>
      <c r="B1446" s="391">
        <v>6635000000</v>
      </c>
      <c r="C1446" s="391">
        <v>2567339109.8200002</v>
      </c>
      <c r="D1446" s="391">
        <v>2565242915.02</v>
      </c>
      <c r="E1446" s="391">
        <v>2558015518.02</v>
      </c>
      <c r="F1446" s="202">
        <v>4067660890.1799998</v>
      </c>
      <c r="G1446" s="168">
        <v>38.693882589600605</v>
      </c>
      <c r="H1446" s="168">
        <v>38.662289600904295</v>
      </c>
      <c r="I1446" s="168">
        <v>38.553361236171817</v>
      </c>
    </row>
    <row r="1447" spans="1:9" s="2" customFormat="1" x14ac:dyDescent="0.2">
      <c r="A1447" s="390" t="s">
        <v>111</v>
      </c>
      <c r="B1447" s="391">
        <v>2372000000</v>
      </c>
      <c r="C1447" s="391">
        <v>874303772.03999996</v>
      </c>
      <c r="D1447" s="391">
        <v>762759826.84000003</v>
      </c>
      <c r="E1447" s="391">
        <v>762759826.84000003</v>
      </c>
      <c r="F1447" s="165">
        <v>1497696227.96</v>
      </c>
      <c r="G1447" s="166">
        <v>36.859349580101181</v>
      </c>
      <c r="H1447" s="166">
        <v>32.15682237942665</v>
      </c>
      <c r="I1447" s="166">
        <v>32.15682237942665</v>
      </c>
    </row>
    <row r="1448" spans="1:9" s="2" customFormat="1" x14ac:dyDescent="0.2">
      <c r="A1448" s="390" t="s">
        <v>112</v>
      </c>
      <c r="B1448" s="391">
        <v>923000000</v>
      </c>
      <c r="C1448" s="391">
        <v>417413487</v>
      </c>
      <c r="D1448" s="391">
        <v>417413487</v>
      </c>
      <c r="E1448" s="391">
        <v>413803464</v>
      </c>
      <c r="F1448" s="202">
        <v>505586513</v>
      </c>
      <c r="G1448" s="168">
        <v>45.223563055254608</v>
      </c>
      <c r="H1448" s="168">
        <v>45.223563055254608</v>
      </c>
      <c r="I1448" s="168">
        <v>44.832444637053086</v>
      </c>
    </row>
    <row r="1449" spans="1:9" s="2" customFormat="1" x14ac:dyDescent="0.2">
      <c r="A1449" s="390" t="s">
        <v>216</v>
      </c>
      <c r="B1449" s="391">
        <v>1043000000</v>
      </c>
      <c r="C1449" s="391">
        <v>0</v>
      </c>
      <c r="D1449" s="391">
        <v>0</v>
      </c>
      <c r="E1449" s="391">
        <v>0</v>
      </c>
      <c r="F1449" s="165">
        <v>1043000000</v>
      </c>
      <c r="G1449" s="166">
        <v>0</v>
      </c>
      <c r="H1449" s="166">
        <v>0</v>
      </c>
      <c r="I1449" s="166">
        <v>0</v>
      </c>
    </row>
    <row r="1450" spans="1:9" s="2" customFormat="1" x14ac:dyDescent="0.2">
      <c r="A1450" s="389" t="s">
        <v>29</v>
      </c>
      <c r="B1450" s="386">
        <v>3923000000</v>
      </c>
      <c r="C1450" s="386">
        <v>1988699927.6600001</v>
      </c>
      <c r="D1450" s="386">
        <v>319945271.69999999</v>
      </c>
      <c r="E1450" s="386">
        <v>277506431.88</v>
      </c>
      <c r="F1450" s="161">
        <v>1934300072.3399999</v>
      </c>
      <c r="G1450" s="162">
        <v>50.693345084374208</v>
      </c>
      <c r="H1450" s="162">
        <v>8.1556276242671419</v>
      </c>
      <c r="I1450" s="396">
        <v>7.0738320642365533</v>
      </c>
    </row>
    <row r="1451" spans="1:9" s="2" customFormat="1" x14ac:dyDescent="0.2">
      <c r="A1451" s="390" t="s">
        <v>113</v>
      </c>
      <c r="B1451" s="391">
        <v>3923000000</v>
      </c>
      <c r="C1451" s="391">
        <v>1988699927.6600001</v>
      </c>
      <c r="D1451" s="391">
        <v>319945271.69999999</v>
      </c>
      <c r="E1451" s="391">
        <v>277506431.88</v>
      </c>
      <c r="F1451" s="165">
        <v>1934300072.3399999</v>
      </c>
      <c r="G1451" s="166">
        <v>50.693345084374208</v>
      </c>
      <c r="H1451" s="166">
        <v>8.1556276242671419</v>
      </c>
      <c r="I1451" s="166">
        <v>7.0738320642365533</v>
      </c>
    </row>
    <row r="1452" spans="1:9" s="2" customFormat="1" x14ac:dyDescent="0.2">
      <c r="A1452" s="389" t="s">
        <v>30</v>
      </c>
      <c r="B1452" s="386">
        <v>1680000000</v>
      </c>
      <c r="C1452" s="386">
        <v>62850647.799999997</v>
      </c>
      <c r="D1452" s="386">
        <v>61763796.399999999</v>
      </c>
      <c r="E1452" s="386">
        <v>61763796.399999999</v>
      </c>
      <c r="F1452" s="203">
        <v>1617149352.2</v>
      </c>
      <c r="G1452" s="204">
        <v>3.7411099880952379</v>
      </c>
      <c r="H1452" s="204">
        <v>3.6764164523809524</v>
      </c>
      <c r="I1452" s="395">
        <v>3.6764164523809524</v>
      </c>
    </row>
    <row r="1453" spans="1:9" s="2" customFormat="1" x14ac:dyDescent="0.2">
      <c r="A1453" s="390" t="s">
        <v>152</v>
      </c>
      <c r="B1453" s="391">
        <v>90000000</v>
      </c>
      <c r="C1453" s="391">
        <v>44027808.799999997</v>
      </c>
      <c r="D1453" s="391">
        <v>44026868.399999999</v>
      </c>
      <c r="E1453" s="391">
        <v>44026868.399999999</v>
      </c>
      <c r="F1453" s="202">
        <v>45972191.200000003</v>
      </c>
      <c r="G1453" s="168">
        <v>48.919787555555551</v>
      </c>
      <c r="H1453" s="168">
        <v>48.918742666666667</v>
      </c>
      <c r="I1453" s="168">
        <v>48.918742666666667</v>
      </c>
    </row>
    <row r="1454" spans="1:9" s="2" customFormat="1" x14ac:dyDescent="0.2">
      <c r="A1454" s="390" t="s">
        <v>118</v>
      </c>
      <c r="B1454" s="391">
        <v>90000000</v>
      </c>
      <c r="C1454" s="391">
        <v>18822839</v>
      </c>
      <c r="D1454" s="391">
        <v>17736928</v>
      </c>
      <c r="E1454" s="391">
        <v>17736928</v>
      </c>
      <c r="F1454" s="202">
        <v>71177161</v>
      </c>
      <c r="G1454" s="168">
        <v>20.914265555555556</v>
      </c>
      <c r="H1454" s="168">
        <v>19.707697777777778</v>
      </c>
      <c r="I1454" s="168">
        <v>19.707697777777778</v>
      </c>
    </row>
    <row r="1455" spans="1:9" s="2" customFormat="1" x14ac:dyDescent="0.2">
      <c r="A1455" s="390" t="s">
        <v>124</v>
      </c>
      <c r="B1455" s="391">
        <v>1500000000</v>
      </c>
      <c r="C1455" s="391">
        <v>0</v>
      </c>
      <c r="D1455" s="391">
        <v>0</v>
      </c>
      <c r="E1455" s="391">
        <v>0</v>
      </c>
      <c r="F1455" s="165">
        <v>1500000000</v>
      </c>
      <c r="G1455" s="166">
        <v>0</v>
      </c>
      <c r="H1455" s="166">
        <v>0</v>
      </c>
      <c r="I1455" s="166">
        <v>0</v>
      </c>
    </row>
    <row r="1456" spans="1:9" s="2" customFormat="1" x14ac:dyDescent="0.2">
      <c r="A1456" s="389" t="s">
        <v>31</v>
      </c>
      <c r="B1456" s="386">
        <v>249523000000</v>
      </c>
      <c r="C1456" s="386">
        <v>74322407359.029999</v>
      </c>
      <c r="D1456" s="386">
        <v>15796748979.09</v>
      </c>
      <c r="E1456" s="386">
        <v>15635445185.549999</v>
      </c>
      <c r="F1456" s="203">
        <v>175200592640.97</v>
      </c>
      <c r="G1456" s="204">
        <v>29.785794239020053</v>
      </c>
      <c r="H1456" s="204">
        <v>6.3307787174288546</v>
      </c>
      <c r="I1456" s="395">
        <v>6.2661338576203391</v>
      </c>
    </row>
    <row r="1457" spans="1:9" s="2" customFormat="1" x14ac:dyDescent="0.2">
      <c r="A1457" s="390" t="s">
        <v>427</v>
      </c>
      <c r="B1457" s="391">
        <v>249523000000</v>
      </c>
      <c r="C1457" s="391">
        <v>74322407359.029999</v>
      </c>
      <c r="D1457" s="391">
        <v>15796748979.09</v>
      </c>
      <c r="E1457" s="391">
        <v>15635445185.549999</v>
      </c>
      <c r="F1457" s="202">
        <v>175200592640.97</v>
      </c>
      <c r="G1457" s="168">
        <v>29.785794239020053</v>
      </c>
      <c r="H1457" s="168">
        <v>6.3307787174288546</v>
      </c>
      <c r="I1457" s="168">
        <v>6.2661338576203391</v>
      </c>
    </row>
    <row r="1458" spans="1:9" s="2" customFormat="1" x14ac:dyDescent="0.2">
      <c r="A1458" s="389" t="s">
        <v>32</v>
      </c>
      <c r="B1458" s="386">
        <v>82793000000</v>
      </c>
      <c r="C1458" s="386">
        <v>53077983909.779999</v>
      </c>
      <c r="D1458" s="386">
        <v>51130179218.43</v>
      </c>
      <c r="E1458" s="386">
        <v>51125442212.809998</v>
      </c>
      <c r="F1458" s="161">
        <v>29715016090.220001</v>
      </c>
      <c r="G1458" s="162">
        <v>64.109265167079343</v>
      </c>
      <c r="H1458" s="162">
        <v>61.756645149263825</v>
      </c>
      <c r="I1458" s="162">
        <v>61.750923644281521</v>
      </c>
    </row>
    <row r="1459" spans="1:9" s="2" customFormat="1" x14ac:dyDescent="0.2">
      <c r="A1459" s="390" t="s">
        <v>156</v>
      </c>
      <c r="B1459" s="391">
        <v>82793000000</v>
      </c>
      <c r="C1459" s="391">
        <v>53077983909.779999</v>
      </c>
      <c r="D1459" s="391">
        <v>51130179218.43</v>
      </c>
      <c r="E1459" s="391">
        <v>51125442212.809998</v>
      </c>
      <c r="F1459" s="202">
        <v>29715016090.220001</v>
      </c>
      <c r="G1459" s="168">
        <v>64.109265167079343</v>
      </c>
      <c r="H1459" s="168">
        <v>61.756645149263825</v>
      </c>
      <c r="I1459" s="168">
        <v>61.750923644281521</v>
      </c>
    </row>
    <row r="1460" spans="1:9" s="2" customFormat="1" x14ac:dyDescent="0.2">
      <c r="A1460" s="389" t="s">
        <v>33</v>
      </c>
      <c r="B1460" s="386">
        <v>300000000</v>
      </c>
      <c r="C1460" s="386">
        <v>119190181</v>
      </c>
      <c r="D1460" s="386">
        <v>119190181</v>
      </c>
      <c r="E1460" s="386">
        <v>119190181</v>
      </c>
      <c r="F1460" s="203">
        <v>180809819</v>
      </c>
      <c r="G1460" s="204">
        <v>39.730060333333334</v>
      </c>
      <c r="H1460" s="204">
        <v>39.730060333333334</v>
      </c>
      <c r="I1460" s="395">
        <v>39.730060333333334</v>
      </c>
    </row>
    <row r="1461" spans="1:9" s="2" customFormat="1" x14ac:dyDescent="0.2">
      <c r="A1461" s="390" t="s">
        <v>378</v>
      </c>
      <c r="B1461" s="391">
        <v>300000000</v>
      </c>
      <c r="C1461" s="391">
        <v>119190181</v>
      </c>
      <c r="D1461" s="391">
        <v>119190181</v>
      </c>
      <c r="E1461" s="391">
        <v>119190181</v>
      </c>
      <c r="F1461" s="165">
        <v>180809819</v>
      </c>
      <c r="G1461" s="166">
        <v>39.730060333333334</v>
      </c>
      <c r="H1461" s="166">
        <v>39.730060333333334</v>
      </c>
      <c r="I1461" s="166">
        <v>39.730060333333334</v>
      </c>
    </row>
    <row r="1462" spans="1:9" s="2" customFormat="1" x14ac:dyDescent="0.2">
      <c r="A1462" s="389" t="s">
        <v>127</v>
      </c>
      <c r="B1462" s="386">
        <v>2542000000</v>
      </c>
      <c r="C1462" s="386">
        <v>614833651.78999996</v>
      </c>
      <c r="D1462" s="386">
        <v>417900651.79000002</v>
      </c>
      <c r="E1462" s="386">
        <v>274822619.79000002</v>
      </c>
      <c r="F1462" s="203">
        <v>1927166348.21</v>
      </c>
      <c r="G1462" s="204">
        <v>24.187004397718333</v>
      </c>
      <c r="H1462" s="204">
        <v>16.439836813139262</v>
      </c>
      <c r="I1462" s="204">
        <v>10.811275365460268</v>
      </c>
    </row>
    <row r="1463" spans="1:9" s="2" customFormat="1" x14ac:dyDescent="0.2">
      <c r="A1463" s="390" t="s">
        <v>128</v>
      </c>
      <c r="B1463" s="391">
        <v>1251000000</v>
      </c>
      <c r="C1463" s="391">
        <v>614833651.78999996</v>
      </c>
      <c r="D1463" s="391">
        <v>417900651.79000002</v>
      </c>
      <c r="E1463" s="391">
        <v>274822619.79000002</v>
      </c>
      <c r="F1463" s="165">
        <v>636166348.21000004</v>
      </c>
      <c r="G1463" s="166">
        <v>49.147374243804954</v>
      </c>
      <c r="H1463" s="166">
        <v>33.405327880895285</v>
      </c>
      <c r="I1463" s="166">
        <v>21.96823499520384</v>
      </c>
    </row>
    <row r="1464" spans="1:9" s="2" customFormat="1" x14ac:dyDescent="0.2">
      <c r="A1464" s="390" t="s">
        <v>130</v>
      </c>
      <c r="B1464" s="391">
        <v>1281000000</v>
      </c>
      <c r="C1464" s="391">
        <v>0</v>
      </c>
      <c r="D1464" s="391">
        <v>0</v>
      </c>
      <c r="E1464" s="391">
        <v>0</v>
      </c>
      <c r="F1464" s="202">
        <v>1281000000</v>
      </c>
      <c r="G1464" s="168">
        <v>0</v>
      </c>
      <c r="H1464" s="168">
        <v>0</v>
      </c>
      <c r="I1464" s="168">
        <v>0</v>
      </c>
    </row>
    <row r="1465" spans="1:9" s="2" customFormat="1" x14ac:dyDescent="0.2">
      <c r="A1465" s="390" t="s">
        <v>188</v>
      </c>
      <c r="B1465" s="391">
        <v>10000000</v>
      </c>
      <c r="C1465" s="391">
        <v>0</v>
      </c>
      <c r="D1465" s="391">
        <v>0</v>
      </c>
      <c r="E1465" s="391">
        <v>0</v>
      </c>
      <c r="F1465" s="165">
        <v>10000000</v>
      </c>
      <c r="G1465" s="166">
        <v>0</v>
      </c>
      <c r="H1465" s="166">
        <v>0</v>
      </c>
      <c r="I1465" s="166">
        <v>0</v>
      </c>
    </row>
    <row r="1466" spans="1:9" s="2" customFormat="1" x14ac:dyDescent="0.2">
      <c r="A1466" s="388" t="s">
        <v>131</v>
      </c>
      <c r="B1466" s="386">
        <v>7000000000</v>
      </c>
      <c r="C1466" s="386">
        <v>6000000000</v>
      </c>
      <c r="D1466" s="386">
        <v>19191428.539999999</v>
      </c>
      <c r="E1466" s="386">
        <v>19191428.539999999</v>
      </c>
      <c r="F1466" s="161">
        <v>1000000000</v>
      </c>
      <c r="G1466" s="162">
        <v>85.714285714285708</v>
      </c>
      <c r="H1466" s="162">
        <v>0.27416326485714282</v>
      </c>
      <c r="I1466" s="396">
        <v>0.27416326485714282</v>
      </c>
    </row>
    <row r="1467" spans="1:9" s="2" customFormat="1" x14ac:dyDescent="0.2">
      <c r="A1467" s="389" t="s">
        <v>1653</v>
      </c>
      <c r="B1467" s="386">
        <v>7000000000</v>
      </c>
      <c r="C1467" s="386">
        <v>6000000000</v>
      </c>
      <c r="D1467" s="386">
        <v>19191428.539999999</v>
      </c>
      <c r="E1467" s="386">
        <v>19191428.539999999</v>
      </c>
      <c r="F1467" s="203">
        <v>1000000000</v>
      </c>
      <c r="G1467" s="204">
        <v>85.714285714285708</v>
      </c>
      <c r="H1467" s="204">
        <v>0.27416326485714282</v>
      </c>
      <c r="I1467" s="395">
        <v>0.27416326485714282</v>
      </c>
    </row>
    <row r="1468" spans="1:9" s="2" customFormat="1" ht="22.5" x14ac:dyDescent="0.2">
      <c r="A1468" s="390" t="s">
        <v>431</v>
      </c>
      <c r="B1468" s="391">
        <v>1000000000</v>
      </c>
      <c r="C1468" s="391">
        <v>0</v>
      </c>
      <c r="D1468" s="391">
        <v>0</v>
      </c>
      <c r="E1468" s="391">
        <v>0</v>
      </c>
      <c r="F1468" s="165">
        <v>1000000000</v>
      </c>
      <c r="G1468" s="166">
        <v>0</v>
      </c>
      <c r="H1468" s="166">
        <v>0</v>
      </c>
      <c r="I1468" s="166">
        <v>0</v>
      </c>
    </row>
    <row r="1469" spans="1:9" s="2" customFormat="1" ht="22.5" x14ac:dyDescent="0.2">
      <c r="A1469" s="390" t="s">
        <v>440</v>
      </c>
      <c r="B1469" s="391">
        <v>6000000000</v>
      </c>
      <c r="C1469" s="391">
        <v>6000000000</v>
      </c>
      <c r="D1469" s="391">
        <v>19191428.539999999</v>
      </c>
      <c r="E1469" s="391">
        <v>19191428.539999999</v>
      </c>
      <c r="F1469" s="165">
        <v>0</v>
      </c>
      <c r="G1469" s="166">
        <v>100</v>
      </c>
      <c r="H1469" s="166">
        <v>0.31985714233333329</v>
      </c>
      <c r="I1469" s="166">
        <v>0.31985714233333329</v>
      </c>
    </row>
    <row r="1470" spans="1:9" s="394" customFormat="1" x14ac:dyDescent="0.2">
      <c r="A1470" s="387" t="s">
        <v>457</v>
      </c>
      <c r="B1470" s="386">
        <v>35250000000</v>
      </c>
      <c r="C1470" s="386">
        <v>18648707024.699997</v>
      </c>
      <c r="D1470" s="386">
        <v>12131926263.050001</v>
      </c>
      <c r="E1470" s="386">
        <v>12080726263.050001</v>
      </c>
      <c r="F1470" s="203">
        <v>16601292975.300003</v>
      </c>
      <c r="G1470" s="204">
        <v>52.904133403404252</v>
      </c>
      <c r="H1470" s="204">
        <v>34.416812093758871</v>
      </c>
      <c r="I1470" s="204">
        <v>34.271563866808513</v>
      </c>
    </row>
    <row r="1471" spans="1:9" s="2" customFormat="1" x14ac:dyDescent="0.2">
      <c r="A1471" s="388" t="s">
        <v>109</v>
      </c>
      <c r="B1471" s="386">
        <v>29744000000</v>
      </c>
      <c r="C1471" s="386">
        <v>17470029024.699997</v>
      </c>
      <c r="D1471" s="386">
        <v>11479612263.050001</v>
      </c>
      <c r="E1471" s="386">
        <v>11428412263.050001</v>
      </c>
      <c r="F1471" s="203">
        <v>12273970975.300003</v>
      </c>
      <c r="G1471" s="204">
        <v>58.734632277770295</v>
      </c>
      <c r="H1471" s="204">
        <v>38.594715784864178</v>
      </c>
      <c r="I1471" s="395">
        <v>38.422580228113233</v>
      </c>
    </row>
    <row r="1472" spans="1:9" s="2" customFormat="1" x14ac:dyDescent="0.2">
      <c r="A1472" s="389" t="s">
        <v>28</v>
      </c>
      <c r="B1472" s="386">
        <v>11177000000</v>
      </c>
      <c r="C1472" s="386">
        <v>4753469663</v>
      </c>
      <c r="D1472" s="386">
        <v>4680725565</v>
      </c>
      <c r="E1472" s="386">
        <v>4680725565</v>
      </c>
      <c r="F1472" s="161">
        <v>6423530337</v>
      </c>
      <c r="G1472" s="162">
        <v>42.529029820166414</v>
      </c>
      <c r="H1472" s="162">
        <v>41.878192404044015</v>
      </c>
      <c r="I1472" s="396">
        <v>41.878192404044015</v>
      </c>
    </row>
    <row r="1473" spans="1:9" s="2" customFormat="1" x14ac:dyDescent="0.2">
      <c r="A1473" s="390" t="s">
        <v>110</v>
      </c>
      <c r="B1473" s="391">
        <v>6512000000</v>
      </c>
      <c r="C1473" s="391">
        <v>3127663207</v>
      </c>
      <c r="D1473" s="391">
        <v>3110307860</v>
      </c>
      <c r="E1473" s="391">
        <v>3110307860</v>
      </c>
      <c r="F1473" s="165">
        <v>3384336793</v>
      </c>
      <c r="G1473" s="166">
        <v>48.029226151719904</v>
      </c>
      <c r="H1473" s="166">
        <v>47.762712837837839</v>
      </c>
      <c r="I1473" s="166">
        <v>47.762712837837839</v>
      </c>
    </row>
    <row r="1474" spans="1:9" s="2" customFormat="1" x14ac:dyDescent="0.2">
      <c r="A1474" s="390" t="s">
        <v>111</v>
      </c>
      <c r="B1474" s="391">
        <v>2325000000</v>
      </c>
      <c r="C1474" s="391">
        <v>1218517541</v>
      </c>
      <c r="D1474" s="391">
        <v>1163128790</v>
      </c>
      <c r="E1474" s="391">
        <v>1163128790</v>
      </c>
      <c r="F1474" s="202">
        <v>1106482459</v>
      </c>
      <c r="G1474" s="168">
        <v>52.409356602150538</v>
      </c>
      <c r="H1474" s="168">
        <v>50.027044731182791</v>
      </c>
      <c r="I1474" s="168">
        <v>50.027044731182791</v>
      </c>
    </row>
    <row r="1475" spans="1:9" s="2" customFormat="1" x14ac:dyDescent="0.2">
      <c r="A1475" s="390" t="s">
        <v>112</v>
      </c>
      <c r="B1475" s="391">
        <v>1295000000</v>
      </c>
      <c r="C1475" s="391">
        <v>407288915</v>
      </c>
      <c r="D1475" s="391">
        <v>407288915</v>
      </c>
      <c r="E1475" s="391">
        <v>407288915</v>
      </c>
      <c r="F1475" s="165">
        <v>887711085</v>
      </c>
      <c r="G1475" s="166">
        <v>31.450881467181468</v>
      </c>
      <c r="H1475" s="166">
        <v>31.450881467181468</v>
      </c>
      <c r="I1475" s="166">
        <v>31.450881467181468</v>
      </c>
    </row>
    <row r="1476" spans="1:9" s="2" customFormat="1" x14ac:dyDescent="0.2">
      <c r="A1476" s="390" t="s">
        <v>216</v>
      </c>
      <c r="B1476" s="391">
        <v>1045000000</v>
      </c>
      <c r="C1476" s="391">
        <v>0</v>
      </c>
      <c r="D1476" s="391">
        <v>0</v>
      </c>
      <c r="E1476" s="391">
        <v>0</v>
      </c>
      <c r="F1476" s="202">
        <v>1045000000</v>
      </c>
      <c r="G1476" s="168">
        <v>0</v>
      </c>
      <c r="H1476" s="168">
        <v>0</v>
      </c>
      <c r="I1476" s="168">
        <v>0</v>
      </c>
    </row>
    <row r="1477" spans="1:9" s="2" customFormat="1" x14ac:dyDescent="0.2">
      <c r="A1477" s="389" t="s">
        <v>29</v>
      </c>
      <c r="B1477" s="386">
        <v>14271000000</v>
      </c>
      <c r="C1477" s="386">
        <v>12535022255.780001</v>
      </c>
      <c r="D1477" s="386">
        <v>6617349592.1300001</v>
      </c>
      <c r="E1477" s="386">
        <v>6566149592.1300001</v>
      </c>
      <c r="F1477" s="203">
        <v>1735977744.2199993</v>
      </c>
      <c r="G1477" s="204">
        <v>87.83562648574032</v>
      </c>
      <c r="H1477" s="204">
        <v>46.369207428561424</v>
      </c>
      <c r="I1477" s="204">
        <v>46.010437895942822</v>
      </c>
    </row>
    <row r="1478" spans="1:9" s="2" customFormat="1" x14ac:dyDescent="0.2">
      <c r="A1478" s="390" t="s">
        <v>113</v>
      </c>
      <c r="B1478" s="391">
        <v>14271000000</v>
      </c>
      <c r="C1478" s="391">
        <v>12535022255.780001</v>
      </c>
      <c r="D1478" s="391">
        <v>6617349592.1300001</v>
      </c>
      <c r="E1478" s="391">
        <v>6566149592.1300001</v>
      </c>
      <c r="F1478" s="202">
        <v>1735977744.2199993</v>
      </c>
      <c r="G1478" s="168">
        <v>87.83562648574032</v>
      </c>
      <c r="H1478" s="168">
        <v>46.369207428561424</v>
      </c>
      <c r="I1478" s="168">
        <v>46.010437895942822</v>
      </c>
    </row>
    <row r="1479" spans="1:9" s="2" customFormat="1" x14ac:dyDescent="0.2">
      <c r="A1479" s="389" t="s">
        <v>30</v>
      </c>
      <c r="B1479" s="386">
        <v>4035000000</v>
      </c>
      <c r="C1479" s="386">
        <v>49947105.920000002</v>
      </c>
      <c r="D1479" s="386">
        <v>49947105.920000002</v>
      </c>
      <c r="E1479" s="386">
        <v>49947105.920000002</v>
      </c>
      <c r="F1479" s="203">
        <v>3985052894.0799999</v>
      </c>
      <c r="G1479" s="204">
        <v>1.2378464912019826</v>
      </c>
      <c r="H1479" s="204">
        <v>1.2378464912019826</v>
      </c>
      <c r="I1479" s="395">
        <v>1.2378464912019826</v>
      </c>
    </row>
    <row r="1480" spans="1:9" s="394" customFormat="1" ht="11.25" customHeight="1" x14ac:dyDescent="0.2">
      <c r="A1480" s="390" t="s">
        <v>115</v>
      </c>
      <c r="B1480" s="391">
        <v>3232000000</v>
      </c>
      <c r="C1480" s="391">
        <v>0</v>
      </c>
      <c r="D1480" s="391">
        <v>0</v>
      </c>
      <c r="E1480" s="391">
        <v>0</v>
      </c>
      <c r="F1480" s="165">
        <v>3232000000</v>
      </c>
      <c r="G1480" s="166">
        <v>0</v>
      </c>
      <c r="H1480" s="166">
        <v>0</v>
      </c>
      <c r="I1480" s="166">
        <v>0</v>
      </c>
    </row>
    <row r="1481" spans="1:9" s="2" customFormat="1" x14ac:dyDescent="0.2">
      <c r="A1481" s="390" t="s">
        <v>118</v>
      </c>
      <c r="B1481" s="391">
        <v>42000000</v>
      </c>
      <c r="C1481" s="391">
        <v>42000000</v>
      </c>
      <c r="D1481" s="391">
        <v>42000000</v>
      </c>
      <c r="E1481" s="391">
        <v>42000000</v>
      </c>
      <c r="F1481" s="202">
        <v>0</v>
      </c>
      <c r="G1481" s="168">
        <v>100</v>
      </c>
      <c r="H1481" s="168">
        <v>100</v>
      </c>
      <c r="I1481" s="168">
        <v>100</v>
      </c>
    </row>
    <row r="1482" spans="1:9" s="2" customFormat="1" x14ac:dyDescent="0.2">
      <c r="A1482" s="390" t="s">
        <v>124</v>
      </c>
      <c r="B1482" s="391">
        <v>761000000</v>
      </c>
      <c r="C1482" s="391">
        <v>7947105.9199999999</v>
      </c>
      <c r="D1482" s="391">
        <v>7947105.9199999999</v>
      </c>
      <c r="E1482" s="391">
        <v>7947105.9199999999</v>
      </c>
      <c r="F1482" s="202">
        <v>753052894.08000004</v>
      </c>
      <c r="G1482" s="168">
        <v>1.0442977555847568</v>
      </c>
      <c r="H1482" s="168">
        <v>1.0442977555847568</v>
      </c>
      <c r="I1482" s="168">
        <v>1.0442977555847568</v>
      </c>
    </row>
    <row r="1483" spans="1:9" s="2" customFormat="1" x14ac:dyDescent="0.2">
      <c r="A1483" s="389" t="s">
        <v>127</v>
      </c>
      <c r="B1483" s="386">
        <v>261000000</v>
      </c>
      <c r="C1483" s="386">
        <v>131590000</v>
      </c>
      <c r="D1483" s="386">
        <v>131590000</v>
      </c>
      <c r="E1483" s="386">
        <v>131590000</v>
      </c>
      <c r="F1483" s="203">
        <v>129410000</v>
      </c>
      <c r="G1483" s="204">
        <v>50.417624521072803</v>
      </c>
      <c r="H1483" s="204">
        <v>50.417624521072803</v>
      </c>
      <c r="I1483" s="395">
        <v>50.417624521072803</v>
      </c>
    </row>
    <row r="1484" spans="1:9" s="2" customFormat="1" x14ac:dyDescent="0.2">
      <c r="A1484" s="390" t="s">
        <v>128</v>
      </c>
      <c r="B1484" s="391">
        <v>162000000</v>
      </c>
      <c r="C1484" s="391">
        <v>131590000</v>
      </c>
      <c r="D1484" s="391">
        <v>131590000</v>
      </c>
      <c r="E1484" s="391">
        <v>131590000</v>
      </c>
      <c r="F1484" s="202">
        <v>30410000</v>
      </c>
      <c r="G1484" s="168">
        <v>81.228395061728392</v>
      </c>
      <c r="H1484" s="168">
        <v>81.228395061728392</v>
      </c>
      <c r="I1484" s="168">
        <v>81.228395061728392</v>
      </c>
    </row>
    <row r="1485" spans="1:9" s="2" customFormat="1" x14ac:dyDescent="0.2">
      <c r="A1485" s="390" t="s">
        <v>130</v>
      </c>
      <c r="B1485" s="391">
        <v>99000000</v>
      </c>
      <c r="C1485" s="391">
        <v>0</v>
      </c>
      <c r="D1485" s="391">
        <v>0</v>
      </c>
      <c r="E1485" s="391">
        <v>0</v>
      </c>
      <c r="F1485" s="202">
        <v>99000000</v>
      </c>
      <c r="G1485" s="168">
        <v>0</v>
      </c>
      <c r="H1485" s="168">
        <v>0</v>
      </c>
      <c r="I1485" s="168">
        <v>0</v>
      </c>
    </row>
    <row r="1486" spans="1:9" s="2" customFormat="1" x14ac:dyDescent="0.2">
      <c r="A1486" s="388" t="s">
        <v>131</v>
      </c>
      <c r="B1486" s="386">
        <v>5506000000</v>
      </c>
      <c r="C1486" s="386">
        <v>1178678000</v>
      </c>
      <c r="D1486" s="386">
        <v>652314000</v>
      </c>
      <c r="E1486" s="386">
        <v>652314000</v>
      </c>
      <c r="F1486" s="161">
        <v>4327322000</v>
      </c>
      <c r="G1486" s="162">
        <v>21.407155830003632</v>
      </c>
      <c r="H1486" s="162">
        <v>11.847330185252451</v>
      </c>
      <c r="I1486" s="396">
        <v>11.847330185252451</v>
      </c>
    </row>
    <row r="1487" spans="1:9" s="2" customFormat="1" x14ac:dyDescent="0.2">
      <c r="A1487" s="389" t="s">
        <v>1653</v>
      </c>
      <c r="B1487" s="386">
        <v>5506000000</v>
      </c>
      <c r="C1487" s="386">
        <v>1178678000</v>
      </c>
      <c r="D1487" s="386">
        <v>652314000</v>
      </c>
      <c r="E1487" s="386">
        <v>652314000</v>
      </c>
      <c r="F1487" s="203">
        <v>4327322000</v>
      </c>
      <c r="G1487" s="204">
        <v>21.407155830003632</v>
      </c>
      <c r="H1487" s="204">
        <v>11.847330185252451</v>
      </c>
      <c r="I1487" s="204">
        <v>11.847330185252451</v>
      </c>
    </row>
    <row r="1488" spans="1:9" s="2" customFormat="1" ht="22.5" x14ac:dyDescent="0.2">
      <c r="A1488" s="390" t="s">
        <v>380</v>
      </c>
      <c r="B1488" s="391">
        <v>5506000000</v>
      </c>
      <c r="C1488" s="391">
        <v>1178678000</v>
      </c>
      <c r="D1488" s="391">
        <v>652314000</v>
      </c>
      <c r="E1488" s="391">
        <v>652314000</v>
      </c>
      <c r="F1488" s="165">
        <v>4327322000</v>
      </c>
      <c r="G1488" s="166">
        <v>21.407155830003632</v>
      </c>
      <c r="H1488" s="166">
        <v>11.847330185252451</v>
      </c>
      <c r="I1488" s="166">
        <v>11.847330185252451</v>
      </c>
    </row>
    <row r="1489" spans="1:9" s="394" customFormat="1" x14ac:dyDescent="0.2">
      <c r="A1489" s="387" t="s">
        <v>458</v>
      </c>
      <c r="B1489" s="386">
        <v>506283000000</v>
      </c>
      <c r="C1489" s="386">
        <v>390870107482.96002</v>
      </c>
      <c r="D1489" s="386">
        <v>222333974055.12</v>
      </c>
      <c r="E1489" s="386">
        <v>195424378491.35001</v>
      </c>
      <c r="F1489" s="203">
        <v>115412892517.03998</v>
      </c>
      <c r="G1489" s="204">
        <v>77.203877571034383</v>
      </c>
      <c r="H1489" s="204">
        <v>43.91495943081636</v>
      </c>
      <c r="I1489" s="204">
        <v>38.599830231579965</v>
      </c>
    </row>
    <row r="1490" spans="1:9" s="2" customFormat="1" x14ac:dyDescent="0.2">
      <c r="A1490" s="388" t="s">
        <v>109</v>
      </c>
      <c r="B1490" s="386">
        <v>486283000000</v>
      </c>
      <c r="C1490" s="386">
        <v>375401713066.90002</v>
      </c>
      <c r="D1490" s="386">
        <v>217841540153.70999</v>
      </c>
      <c r="E1490" s="386">
        <v>192268353554.87</v>
      </c>
      <c r="F1490" s="161">
        <v>110881286933.09998</v>
      </c>
      <c r="G1490" s="162">
        <v>77.19819797667202</v>
      </c>
      <c r="H1490" s="162">
        <v>44.797276514644764</v>
      </c>
      <c r="I1490" s="396">
        <v>39.538366250695582</v>
      </c>
    </row>
    <row r="1491" spans="1:9" s="2" customFormat="1" x14ac:dyDescent="0.2">
      <c r="A1491" s="389" t="s">
        <v>28</v>
      </c>
      <c r="B1491" s="386">
        <v>93730000000</v>
      </c>
      <c r="C1491" s="386">
        <v>47602981926</v>
      </c>
      <c r="D1491" s="386">
        <v>47566983611</v>
      </c>
      <c r="E1491" s="386">
        <v>47566983611</v>
      </c>
      <c r="F1491" s="203">
        <v>46127018074</v>
      </c>
      <c r="G1491" s="204">
        <v>50.787348688786935</v>
      </c>
      <c r="H1491" s="204">
        <v>50.748942292755785</v>
      </c>
      <c r="I1491" s="395">
        <v>50.748942292755785</v>
      </c>
    </row>
    <row r="1492" spans="1:9" s="2" customFormat="1" x14ac:dyDescent="0.2">
      <c r="A1492" s="390" t="s">
        <v>110</v>
      </c>
      <c r="B1492" s="391">
        <v>57044000000</v>
      </c>
      <c r="C1492" s="391">
        <v>36322539542</v>
      </c>
      <c r="D1492" s="391">
        <v>36292596448</v>
      </c>
      <c r="E1492" s="391">
        <v>36292596448</v>
      </c>
      <c r="F1492" s="202">
        <v>20721460458</v>
      </c>
      <c r="G1492" s="168">
        <v>63.674601258677512</v>
      </c>
      <c r="H1492" s="168">
        <v>63.622110034359444</v>
      </c>
      <c r="I1492" s="168">
        <v>63.622110034359444</v>
      </c>
    </row>
    <row r="1493" spans="1:9" s="2" customFormat="1" x14ac:dyDescent="0.2">
      <c r="A1493" s="390" t="s">
        <v>111</v>
      </c>
      <c r="B1493" s="391">
        <v>19222000000</v>
      </c>
      <c r="C1493" s="391">
        <v>10762915575</v>
      </c>
      <c r="D1493" s="391">
        <v>10761644475</v>
      </c>
      <c r="E1493" s="391">
        <v>10761644475</v>
      </c>
      <c r="F1493" s="165">
        <v>8459084425</v>
      </c>
      <c r="G1493" s="166">
        <v>55.992693658308191</v>
      </c>
      <c r="H1493" s="166">
        <v>55.98608092290084</v>
      </c>
      <c r="I1493" s="166">
        <v>55.98608092290084</v>
      </c>
    </row>
    <row r="1494" spans="1:9" s="2" customFormat="1" x14ac:dyDescent="0.2">
      <c r="A1494" s="390" t="s">
        <v>112</v>
      </c>
      <c r="B1494" s="391">
        <v>739000000</v>
      </c>
      <c r="C1494" s="391">
        <v>517526809</v>
      </c>
      <c r="D1494" s="391">
        <v>512742688</v>
      </c>
      <c r="E1494" s="391">
        <v>512742688</v>
      </c>
      <c r="F1494" s="165">
        <v>221473191</v>
      </c>
      <c r="G1494" s="166">
        <v>70.030691339648172</v>
      </c>
      <c r="H1494" s="166">
        <v>69.383313667117733</v>
      </c>
      <c r="I1494" s="166">
        <v>69.383313667117733</v>
      </c>
    </row>
    <row r="1495" spans="1:9" s="2" customFormat="1" x14ac:dyDescent="0.2">
      <c r="A1495" s="390" t="s">
        <v>216</v>
      </c>
      <c r="B1495" s="391">
        <v>16725000000</v>
      </c>
      <c r="C1495" s="391">
        <v>0</v>
      </c>
      <c r="D1495" s="391">
        <v>0</v>
      </c>
      <c r="E1495" s="391">
        <v>0</v>
      </c>
      <c r="F1495" s="202">
        <v>16725000000</v>
      </c>
      <c r="G1495" s="168">
        <v>0</v>
      </c>
      <c r="H1495" s="168">
        <v>0</v>
      </c>
      <c r="I1495" s="168">
        <v>0</v>
      </c>
    </row>
    <row r="1496" spans="1:9" s="2" customFormat="1" x14ac:dyDescent="0.2">
      <c r="A1496" s="389" t="s">
        <v>29</v>
      </c>
      <c r="B1496" s="386">
        <v>14659000000</v>
      </c>
      <c r="C1496" s="386">
        <v>11055694279.02</v>
      </c>
      <c r="D1496" s="386">
        <v>6511915596.6300001</v>
      </c>
      <c r="E1496" s="386">
        <v>5647790204.4499998</v>
      </c>
      <c r="F1496" s="203">
        <v>3603305720.9799995</v>
      </c>
      <c r="G1496" s="204">
        <v>75.419157371034856</v>
      </c>
      <c r="H1496" s="204">
        <v>44.42264545078109</v>
      </c>
      <c r="I1496" s="395">
        <v>38.527800016713279</v>
      </c>
    </row>
    <row r="1497" spans="1:9" s="2" customFormat="1" ht="11.25" customHeight="1" x14ac:dyDescent="0.2">
      <c r="A1497" s="390" t="s">
        <v>113</v>
      </c>
      <c r="B1497" s="391">
        <v>14659000000</v>
      </c>
      <c r="C1497" s="391">
        <v>11055694279.02</v>
      </c>
      <c r="D1497" s="391">
        <v>6511915596.6300001</v>
      </c>
      <c r="E1497" s="391">
        <v>5647790204.4499998</v>
      </c>
      <c r="F1497" s="202">
        <v>3603305720.9799995</v>
      </c>
      <c r="G1497" s="168">
        <v>75.419157371034856</v>
      </c>
      <c r="H1497" s="168">
        <v>44.42264545078109</v>
      </c>
      <c r="I1497" s="168">
        <v>38.527800016713279</v>
      </c>
    </row>
    <row r="1498" spans="1:9" s="2" customFormat="1" x14ac:dyDescent="0.2">
      <c r="A1498" s="389" t="s">
        <v>30</v>
      </c>
      <c r="B1498" s="386">
        <v>51621000000</v>
      </c>
      <c r="C1498" s="386">
        <v>20713150079</v>
      </c>
      <c r="D1498" s="386">
        <v>20631106128</v>
      </c>
      <c r="E1498" s="386">
        <v>20607137325</v>
      </c>
      <c r="F1498" s="203">
        <v>30907849921</v>
      </c>
      <c r="G1498" s="204">
        <v>40.125433600666391</v>
      </c>
      <c r="H1498" s="204">
        <v>39.966498378566861</v>
      </c>
      <c r="I1498" s="395">
        <v>39.920066106816989</v>
      </c>
    </row>
    <row r="1499" spans="1:9" s="2" customFormat="1" x14ac:dyDescent="0.2">
      <c r="A1499" s="390" t="s">
        <v>115</v>
      </c>
      <c r="B1499" s="391">
        <v>12208000000</v>
      </c>
      <c r="C1499" s="391">
        <v>0</v>
      </c>
      <c r="D1499" s="391">
        <v>0</v>
      </c>
      <c r="E1499" s="391">
        <v>0</v>
      </c>
      <c r="F1499" s="165">
        <v>12208000000</v>
      </c>
      <c r="G1499" s="166">
        <v>0</v>
      </c>
      <c r="H1499" s="166">
        <v>0</v>
      </c>
      <c r="I1499" s="166">
        <v>0</v>
      </c>
    </row>
    <row r="1500" spans="1:9" s="2" customFormat="1" x14ac:dyDescent="0.2">
      <c r="A1500" s="390" t="s">
        <v>152</v>
      </c>
      <c r="B1500" s="391">
        <v>25000000000</v>
      </c>
      <c r="C1500" s="391">
        <v>12495877987</v>
      </c>
      <c r="D1500" s="391">
        <v>12495877987</v>
      </c>
      <c r="E1500" s="391">
        <v>12495877987</v>
      </c>
      <c r="F1500" s="202">
        <v>12504122013</v>
      </c>
      <c r="G1500" s="168">
        <v>49.983511948</v>
      </c>
      <c r="H1500" s="168">
        <v>49.983511948</v>
      </c>
      <c r="I1500" s="168">
        <v>49.983511948</v>
      </c>
    </row>
    <row r="1501" spans="1:9" s="2" customFormat="1" x14ac:dyDescent="0.2">
      <c r="A1501" s="390" t="s">
        <v>117</v>
      </c>
      <c r="B1501" s="391">
        <v>8820000000</v>
      </c>
      <c r="C1501" s="391">
        <v>6128351000</v>
      </c>
      <c r="D1501" s="391">
        <v>6128351000</v>
      </c>
      <c r="E1501" s="391">
        <v>6128351000</v>
      </c>
      <c r="F1501" s="202">
        <v>2691649000</v>
      </c>
      <c r="G1501" s="168">
        <v>69.482437641723365</v>
      </c>
      <c r="H1501" s="168">
        <v>69.482437641723365</v>
      </c>
      <c r="I1501" s="168">
        <v>69.482437641723365</v>
      </c>
    </row>
    <row r="1502" spans="1:9" s="2" customFormat="1" x14ac:dyDescent="0.2">
      <c r="A1502" s="390" t="s">
        <v>118</v>
      </c>
      <c r="B1502" s="391">
        <v>593000000</v>
      </c>
      <c r="C1502" s="391">
        <v>249911446</v>
      </c>
      <c r="D1502" s="391">
        <v>249911446</v>
      </c>
      <c r="E1502" s="391">
        <v>249911446</v>
      </c>
      <c r="F1502" s="165">
        <v>343088554</v>
      </c>
      <c r="G1502" s="166">
        <v>42.143582799325465</v>
      </c>
      <c r="H1502" s="166">
        <v>42.143582799325465</v>
      </c>
      <c r="I1502" s="166">
        <v>42.143582799325465</v>
      </c>
    </row>
    <row r="1503" spans="1:9" s="2" customFormat="1" x14ac:dyDescent="0.2">
      <c r="A1503" s="390" t="s">
        <v>124</v>
      </c>
      <c r="B1503" s="391">
        <v>5000000000</v>
      </c>
      <c r="C1503" s="391">
        <v>1839009646</v>
      </c>
      <c r="D1503" s="391">
        <v>1756965695</v>
      </c>
      <c r="E1503" s="391">
        <v>1732996892</v>
      </c>
      <c r="F1503" s="202">
        <v>3160990354</v>
      </c>
      <c r="G1503" s="168">
        <v>36.780192919999998</v>
      </c>
      <c r="H1503" s="168">
        <v>35.139313900000005</v>
      </c>
      <c r="I1503" s="168">
        <v>34.659937839999998</v>
      </c>
    </row>
    <row r="1504" spans="1:9" s="2" customFormat="1" x14ac:dyDescent="0.2">
      <c r="A1504" s="389" t="s">
        <v>31</v>
      </c>
      <c r="B1504" s="386">
        <v>319304000000</v>
      </c>
      <c r="C1504" s="386">
        <v>292282551153.88</v>
      </c>
      <c r="D1504" s="386">
        <v>139521441043.07999</v>
      </c>
      <c r="E1504" s="386">
        <v>114836348639.42</v>
      </c>
      <c r="F1504" s="161">
        <v>27021448846.119995</v>
      </c>
      <c r="G1504" s="162">
        <v>91.537391061145485</v>
      </c>
      <c r="H1504" s="162">
        <v>43.695488012389447</v>
      </c>
      <c r="I1504" s="396">
        <v>35.964581915484928</v>
      </c>
    </row>
    <row r="1505" spans="1:9" s="2" customFormat="1" x14ac:dyDescent="0.2">
      <c r="A1505" s="390" t="s">
        <v>427</v>
      </c>
      <c r="B1505" s="391">
        <v>319304000000</v>
      </c>
      <c r="C1505" s="391">
        <v>292282551153.88</v>
      </c>
      <c r="D1505" s="391">
        <v>139521441043.07999</v>
      </c>
      <c r="E1505" s="391">
        <v>114836348639.42</v>
      </c>
      <c r="F1505" s="202">
        <v>27021448846.119995</v>
      </c>
      <c r="G1505" s="168">
        <v>91.537391061145485</v>
      </c>
      <c r="H1505" s="168">
        <v>43.695488012389447</v>
      </c>
      <c r="I1505" s="168">
        <v>35.964581915484928</v>
      </c>
    </row>
    <row r="1506" spans="1:9" s="394" customFormat="1" x14ac:dyDescent="0.2">
      <c r="A1506" s="389" t="s">
        <v>33</v>
      </c>
      <c r="B1506" s="386">
        <v>6130000000</v>
      </c>
      <c r="C1506" s="386">
        <v>3388413939</v>
      </c>
      <c r="D1506" s="386">
        <v>3252552085</v>
      </c>
      <c r="E1506" s="386">
        <v>3252552085</v>
      </c>
      <c r="F1506" s="203">
        <v>2741586061</v>
      </c>
      <c r="G1506" s="204">
        <v>55.275920701468181</v>
      </c>
      <c r="H1506" s="204">
        <v>53.059577243066883</v>
      </c>
      <c r="I1506" s="204">
        <v>53.059577243066883</v>
      </c>
    </row>
    <row r="1507" spans="1:9" s="2" customFormat="1" ht="11.25" customHeight="1" x14ac:dyDescent="0.2">
      <c r="A1507" s="390" t="s">
        <v>378</v>
      </c>
      <c r="B1507" s="391">
        <v>6130000000</v>
      </c>
      <c r="C1507" s="391">
        <v>3388413939</v>
      </c>
      <c r="D1507" s="391">
        <v>3252552085</v>
      </c>
      <c r="E1507" s="391">
        <v>3252552085</v>
      </c>
      <c r="F1507" s="165">
        <v>2741586061</v>
      </c>
      <c r="G1507" s="166">
        <v>55.275920701468181</v>
      </c>
      <c r="H1507" s="166">
        <v>53.059577243066883</v>
      </c>
      <c r="I1507" s="166">
        <v>53.059577243066883</v>
      </c>
    </row>
    <row r="1508" spans="1:9" s="2" customFormat="1" x14ac:dyDescent="0.2">
      <c r="A1508" s="389" t="s">
        <v>127</v>
      </c>
      <c r="B1508" s="386">
        <v>839000000</v>
      </c>
      <c r="C1508" s="386">
        <v>358921690</v>
      </c>
      <c r="D1508" s="386">
        <v>357541690</v>
      </c>
      <c r="E1508" s="386">
        <v>357541690</v>
      </c>
      <c r="F1508" s="203">
        <v>480078310</v>
      </c>
      <c r="G1508" s="204">
        <v>42.779700834326576</v>
      </c>
      <c r="H1508" s="204">
        <v>42.615219308700837</v>
      </c>
      <c r="I1508" s="204">
        <v>42.615219308700837</v>
      </c>
    </row>
    <row r="1509" spans="1:9" s="2" customFormat="1" ht="11.25" customHeight="1" x14ac:dyDescent="0.2">
      <c r="A1509" s="390" t="s">
        <v>129</v>
      </c>
      <c r="B1509" s="391">
        <v>815000000</v>
      </c>
      <c r="C1509" s="391">
        <v>347580749</v>
      </c>
      <c r="D1509" s="391">
        <v>346200749</v>
      </c>
      <c r="E1509" s="391">
        <v>346200749</v>
      </c>
      <c r="F1509" s="165">
        <v>467419251</v>
      </c>
      <c r="G1509" s="166">
        <v>42.647944662576684</v>
      </c>
      <c r="H1509" s="166">
        <v>42.478619509202453</v>
      </c>
      <c r="I1509" s="166">
        <v>42.478619509202453</v>
      </c>
    </row>
    <row r="1510" spans="1:9" s="2" customFormat="1" x14ac:dyDescent="0.2">
      <c r="A1510" s="390" t="s">
        <v>188</v>
      </c>
      <c r="B1510" s="391">
        <v>24000000</v>
      </c>
      <c r="C1510" s="391">
        <v>11340941</v>
      </c>
      <c r="D1510" s="391">
        <v>11340941</v>
      </c>
      <c r="E1510" s="391">
        <v>11340941</v>
      </c>
      <c r="F1510" s="202">
        <v>12659059</v>
      </c>
      <c r="G1510" s="168">
        <v>47.253920833333332</v>
      </c>
      <c r="H1510" s="168">
        <v>47.253920833333332</v>
      </c>
      <c r="I1510" s="168">
        <v>47.253920833333332</v>
      </c>
    </row>
    <row r="1511" spans="1:9" s="2" customFormat="1" x14ac:dyDescent="0.2">
      <c r="A1511" s="388" t="s">
        <v>131</v>
      </c>
      <c r="B1511" s="386">
        <v>20000000000</v>
      </c>
      <c r="C1511" s="386">
        <v>15468394416.060001</v>
      </c>
      <c r="D1511" s="386">
        <v>4492433901.4099998</v>
      </c>
      <c r="E1511" s="386">
        <v>3156024936.48</v>
      </c>
      <c r="F1511" s="203">
        <v>4531605583.9399986</v>
      </c>
      <c r="G1511" s="204">
        <v>77.341972080299996</v>
      </c>
      <c r="H1511" s="204">
        <v>22.46216950705</v>
      </c>
      <c r="I1511" s="395">
        <v>15.780124682400002</v>
      </c>
    </row>
    <row r="1512" spans="1:9" s="2" customFormat="1" x14ac:dyDescent="0.2">
      <c r="A1512" s="389" t="s">
        <v>1653</v>
      </c>
      <c r="B1512" s="386">
        <v>20000000000</v>
      </c>
      <c r="C1512" s="386">
        <v>15468394416.060001</v>
      </c>
      <c r="D1512" s="386">
        <v>4492433901.4099998</v>
      </c>
      <c r="E1512" s="386">
        <v>3156024936.48</v>
      </c>
      <c r="F1512" s="161">
        <v>4531605583.9399986</v>
      </c>
      <c r="G1512" s="162">
        <v>77.341972080299996</v>
      </c>
      <c r="H1512" s="162">
        <v>22.46216950705</v>
      </c>
      <c r="I1512" s="396">
        <v>15.780124682400002</v>
      </c>
    </row>
    <row r="1513" spans="1:9" s="2" customFormat="1" ht="22.5" x14ac:dyDescent="0.2">
      <c r="A1513" s="390" t="s">
        <v>425</v>
      </c>
      <c r="B1513" s="391">
        <v>15000000000</v>
      </c>
      <c r="C1513" s="391">
        <v>12821828669.560001</v>
      </c>
      <c r="D1513" s="391">
        <v>2643386220.4099998</v>
      </c>
      <c r="E1513" s="391">
        <v>1306977255.48</v>
      </c>
      <c r="F1513" s="165">
        <v>2178171330.4399986</v>
      </c>
      <c r="G1513" s="166">
        <v>85.478857797066681</v>
      </c>
      <c r="H1513" s="166">
        <v>17.622574802733332</v>
      </c>
      <c r="I1513" s="166">
        <v>8.7131817032000001</v>
      </c>
    </row>
    <row r="1514" spans="1:9" s="2" customFormat="1" ht="22.5" x14ac:dyDescent="0.2">
      <c r="A1514" s="390" t="s">
        <v>459</v>
      </c>
      <c r="B1514" s="391">
        <v>5000000000</v>
      </c>
      <c r="C1514" s="391">
        <v>2646565746.5</v>
      </c>
      <c r="D1514" s="391">
        <v>1849047681</v>
      </c>
      <c r="E1514" s="391">
        <v>1849047681</v>
      </c>
      <c r="F1514" s="165">
        <v>2353434253.5</v>
      </c>
      <c r="G1514" s="166">
        <v>52.931314929999992</v>
      </c>
      <c r="H1514" s="166">
        <v>36.980953620000001</v>
      </c>
      <c r="I1514" s="166">
        <v>36.980953620000001</v>
      </c>
    </row>
    <row r="1515" spans="1:9" s="394" customFormat="1" x14ac:dyDescent="0.2">
      <c r="A1515" s="387" t="s">
        <v>460</v>
      </c>
      <c r="B1515" s="386">
        <v>937513639961</v>
      </c>
      <c r="C1515" s="386">
        <v>616081490931.64001</v>
      </c>
      <c r="D1515" s="386">
        <v>426051799794.48004</v>
      </c>
      <c r="E1515" s="386">
        <v>392989691512.44</v>
      </c>
      <c r="F1515" s="203">
        <v>321432149029.35999</v>
      </c>
      <c r="G1515" s="204">
        <v>65.714402934688891</v>
      </c>
      <c r="H1515" s="204">
        <v>45.444864120825329</v>
      </c>
      <c r="I1515" s="204">
        <v>41.918290546555475</v>
      </c>
    </row>
    <row r="1516" spans="1:9" s="2" customFormat="1" x14ac:dyDescent="0.2">
      <c r="A1516" s="388" t="s">
        <v>109</v>
      </c>
      <c r="B1516" s="386">
        <v>933633639961</v>
      </c>
      <c r="C1516" s="386">
        <v>612223890931.64001</v>
      </c>
      <c r="D1516" s="386">
        <v>424901999794.48004</v>
      </c>
      <c r="E1516" s="386">
        <v>392989691512.44</v>
      </c>
      <c r="F1516" s="203">
        <v>321409749029.35999</v>
      </c>
      <c r="G1516" s="204">
        <v>65.574317883106062</v>
      </c>
      <c r="H1516" s="204">
        <v>45.510570914328788</v>
      </c>
      <c r="I1516" s="395">
        <v>42.092494817223603</v>
      </c>
    </row>
    <row r="1517" spans="1:9" s="2" customFormat="1" x14ac:dyDescent="0.2">
      <c r="A1517" s="389" t="s">
        <v>28</v>
      </c>
      <c r="B1517" s="386">
        <v>60830000000</v>
      </c>
      <c r="C1517" s="386">
        <v>33991219658.400002</v>
      </c>
      <c r="D1517" s="386">
        <v>33991219658.400002</v>
      </c>
      <c r="E1517" s="386">
        <v>33978913275.400002</v>
      </c>
      <c r="F1517" s="203">
        <v>26838780341.599998</v>
      </c>
      <c r="G1517" s="204">
        <v>55.879039385829365</v>
      </c>
      <c r="H1517" s="204">
        <v>55.879039385829365</v>
      </c>
      <c r="I1517" s="395">
        <v>55.858808606608576</v>
      </c>
    </row>
    <row r="1518" spans="1:9" s="2" customFormat="1" x14ac:dyDescent="0.2">
      <c r="A1518" s="390" t="s">
        <v>110</v>
      </c>
      <c r="B1518" s="391">
        <v>38483000000</v>
      </c>
      <c r="C1518" s="391">
        <v>23228457180</v>
      </c>
      <c r="D1518" s="391">
        <v>23228457180</v>
      </c>
      <c r="E1518" s="391">
        <v>23219790556</v>
      </c>
      <c r="F1518" s="165">
        <v>15254542820</v>
      </c>
      <c r="G1518" s="166">
        <v>60.36030761635007</v>
      </c>
      <c r="H1518" s="166">
        <v>60.36030761635007</v>
      </c>
      <c r="I1518" s="166">
        <v>60.337786960476059</v>
      </c>
    </row>
    <row r="1519" spans="1:9" s="2" customFormat="1" x14ac:dyDescent="0.2">
      <c r="A1519" s="390" t="s">
        <v>111</v>
      </c>
      <c r="B1519" s="391">
        <v>13574000000</v>
      </c>
      <c r="C1519" s="391">
        <v>8780005251.3999996</v>
      </c>
      <c r="D1519" s="391">
        <v>8780005251.3999996</v>
      </c>
      <c r="E1519" s="391">
        <v>8780005251.3999996</v>
      </c>
      <c r="F1519" s="165">
        <v>4793994748.6000004</v>
      </c>
      <c r="G1519" s="166">
        <v>64.68251990128185</v>
      </c>
      <c r="H1519" s="166">
        <v>64.68251990128185</v>
      </c>
      <c r="I1519" s="166">
        <v>64.68251990128185</v>
      </c>
    </row>
    <row r="1520" spans="1:9" s="2" customFormat="1" x14ac:dyDescent="0.2">
      <c r="A1520" s="390" t="s">
        <v>112</v>
      </c>
      <c r="B1520" s="391">
        <v>3002000000</v>
      </c>
      <c r="C1520" s="391">
        <v>1982757227</v>
      </c>
      <c r="D1520" s="391">
        <v>1982757227</v>
      </c>
      <c r="E1520" s="391">
        <v>1979117468</v>
      </c>
      <c r="F1520" s="165">
        <v>1019242773</v>
      </c>
      <c r="G1520" s="166">
        <v>66.047875649566961</v>
      </c>
      <c r="H1520" s="166">
        <v>66.047875649566961</v>
      </c>
      <c r="I1520" s="166">
        <v>65.926631179213857</v>
      </c>
    </row>
    <row r="1521" spans="1:9" s="2" customFormat="1" x14ac:dyDescent="0.2">
      <c r="A1521" s="390" t="s">
        <v>216</v>
      </c>
      <c r="B1521" s="391">
        <v>5771000000</v>
      </c>
      <c r="C1521" s="391">
        <v>0</v>
      </c>
      <c r="D1521" s="391">
        <v>0</v>
      </c>
      <c r="E1521" s="391">
        <v>0</v>
      </c>
      <c r="F1521" s="165">
        <v>5771000000</v>
      </c>
      <c r="G1521" s="166">
        <v>0</v>
      </c>
      <c r="H1521" s="166">
        <v>0</v>
      </c>
      <c r="I1521" s="166">
        <v>0</v>
      </c>
    </row>
    <row r="1522" spans="1:9" s="2" customFormat="1" x14ac:dyDescent="0.2">
      <c r="A1522" s="389" t="s">
        <v>29</v>
      </c>
      <c r="B1522" s="386">
        <v>21603000000</v>
      </c>
      <c r="C1522" s="386">
        <v>12958158024.57</v>
      </c>
      <c r="D1522" s="386">
        <v>7910053302.1199999</v>
      </c>
      <c r="E1522" s="386">
        <v>6797223490.2399998</v>
      </c>
      <c r="F1522" s="203">
        <v>8644841975.4300003</v>
      </c>
      <c r="G1522" s="204">
        <v>59.98314134411887</v>
      </c>
      <c r="H1522" s="204">
        <v>36.615531648937647</v>
      </c>
      <c r="I1522" s="395">
        <v>31.4642572339027</v>
      </c>
    </row>
    <row r="1523" spans="1:9" s="2" customFormat="1" x14ac:dyDescent="0.2">
      <c r="A1523" s="390" t="s">
        <v>113</v>
      </c>
      <c r="B1523" s="391">
        <v>21603000000</v>
      </c>
      <c r="C1523" s="391">
        <v>12958158024.57</v>
      </c>
      <c r="D1523" s="391">
        <v>7910053302.1199999</v>
      </c>
      <c r="E1523" s="391">
        <v>6797223490.2399998</v>
      </c>
      <c r="F1523" s="165">
        <v>8644841975.4300003</v>
      </c>
      <c r="G1523" s="166">
        <v>59.98314134411887</v>
      </c>
      <c r="H1523" s="166">
        <v>36.615531648937647</v>
      </c>
      <c r="I1523" s="166">
        <v>31.4642572339027</v>
      </c>
    </row>
    <row r="1524" spans="1:9" s="2" customFormat="1" x14ac:dyDescent="0.2">
      <c r="A1524" s="389" t="s">
        <v>30</v>
      </c>
      <c r="B1524" s="386">
        <v>8581000000</v>
      </c>
      <c r="C1524" s="386">
        <v>1771172779</v>
      </c>
      <c r="D1524" s="386">
        <v>1750359381</v>
      </c>
      <c r="E1524" s="386">
        <v>1743598163</v>
      </c>
      <c r="F1524" s="203">
        <v>6809827221</v>
      </c>
      <c r="G1524" s="204">
        <v>20.640633714019348</v>
      </c>
      <c r="H1524" s="204">
        <v>20.398081587227594</v>
      </c>
      <c r="I1524" s="395">
        <v>20.319288695956182</v>
      </c>
    </row>
    <row r="1525" spans="1:9" s="2" customFormat="1" x14ac:dyDescent="0.2">
      <c r="A1525" s="390" t="s">
        <v>152</v>
      </c>
      <c r="B1525" s="391">
        <v>1995000000</v>
      </c>
      <c r="C1525" s="391">
        <v>1158386823</v>
      </c>
      <c r="D1525" s="391">
        <v>1158386823</v>
      </c>
      <c r="E1525" s="391">
        <v>1158386823</v>
      </c>
      <c r="F1525" s="202">
        <v>836613177</v>
      </c>
      <c r="G1525" s="168">
        <v>58.064502406015038</v>
      </c>
      <c r="H1525" s="168">
        <v>58.064502406015038</v>
      </c>
      <c r="I1525" s="168">
        <v>58.064502406015038</v>
      </c>
    </row>
    <row r="1526" spans="1:9" s="2" customFormat="1" x14ac:dyDescent="0.2">
      <c r="A1526" s="390" t="s">
        <v>153</v>
      </c>
      <c r="B1526" s="391">
        <v>65000000</v>
      </c>
      <c r="C1526" s="391">
        <v>28249080</v>
      </c>
      <c r="D1526" s="391">
        <v>27435682</v>
      </c>
      <c r="E1526" s="391">
        <v>20674464</v>
      </c>
      <c r="F1526" s="165">
        <v>36750920</v>
      </c>
      <c r="G1526" s="166">
        <v>43.460123076923082</v>
      </c>
      <c r="H1526" s="166">
        <v>42.208741538461538</v>
      </c>
      <c r="I1526" s="166">
        <v>31.806867692307694</v>
      </c>
    </row>
    <row r="1527" spans="1:9" s="2" customFormat="1" x14ac:dyDescent="0.2">
      <c r="A1527" s="390" t="s">
        <v>117</v>
      </c>
      <c r="B1527" s="391">
        <v>4221000000</v>
      </c>
      <c r="C1527" s="391">
        <v>351009109</v>
      </c>
      <c r="D1527" s="391">
        <v>351009109</v>
      </c>
      <c r="E1527" s="391">
        <v>351009109</v>
      </c>
      <c r="F1527" s="202">
        <v>3869990891</v>
      </c>
      <c r="G1527" s="168">
        <v>8.3157808339256096</v>
      </c>
      <c r="H1527" s="168">
        <v>8.3157808339256096</v>
      </c>
      <c r="I1527" s="168">
        <v>8.3157808339256096</v>
      </c>
    </row>
    <row r="1528" spans="1:9" s="2" customFormat="1" x14ac:dyDescent="0.2">
      <c r="A1528" s="390" t="s">
        <v>118</v>
      </c>
      <c r="B1528" s="391">
        <v>300000000</v>
      </c>
      <c r="C1528" s="391">
        <v>213527767</v>
      </c>
      <c r="D1528" s="391">
        <v>213527767</v>
      </c>
      <c r="E1528" s="391">
        <v>213527767</v>
      </c>
      <c r="F1528" s="165">
        <v>86472233</v>
      </c>
      <c r="G1528" s="166">
        <v>71.175922333333332</v>
      </c>
      <c r="H1528" s="166">
        <v>71.175922333333332</v>
      </c>
      <c r="I1528" s="166">
        <v>71.175922333333332</v>
      </c>
    </row>
    <row r="1529" spans="1:9" s="2" customFormat="1" x14ac:dyDescent="0.2">
      <c r="A1529" s="390" t="s">
        <v>124</v>
      </c>
      <c r="B1529" s="391">
        <v>2000000000</v>
      </c>
      <c r="C1529" s="391">
        <v>20000000</v>
      </c>
      <c r="D1529" s="391">
        <v>0</v>
      </c>
      <c r="E1529" s="391">
        <v>0</v>
      </c>
      <c r="F1529" s="165">
        <v>1980000000</v>
      </c>
      <c r="G1529" s="166">
        <v>1</v>
      </c>
      <c r="H1529" s="166">
        <v>0</v>
      </c>
      <c r="I1529" s="166">
        <v>0</v>
      </c>
    </row>
    <row r="1530" spans="1:9" s="2" customFormat="1" x14ac:dyDescent="0.2">
      <c r="A1530" s="389" t="s">
        <v>31</v>
      </c>
      <c r="B1530" s="386">
        <v>823438639961</v>
      </c>
      <c r="C1530" s="386">
        <v>555942139207.67004</v>
      </c>
      <c r="D1530" s="386">
        <v>373689166190.96002</v>
      </c>
      <c r="E1530" s="386">
        <v>342908755321.79999</v>
      </c>
      <c r="F1530" s="203">
        <v>267496500753.32996</v>
      </c>
      <c r="G1530" s="204">
        <v>67.514701427419141</v>
      </c>
      <c r="H1530" s="204">
        <v>45.381543694458983</v>
      </c>
      <c r="I1530" s="204">
        <v>41.643510357740922</v>
      </c>
    </row>
    <row r="1531" spans="1:9" s="2" customFormat="1" x14ac:dyDescent="0.2">
      <c r="A1531" s="390" t="s">
        <v>427</v>
      </c>
      <c r="B1531" s="391">
        <v>823438639961</v>
      </c>
      <c r="C1531" s="391">
        <v>555942139207.67004</v>
      </c>
      <c r="D1531" s="391">
        <v>373689166190.96002</v>
      </c>
      <c r="E1531" s="391">
        <v>342908755321.79999</v>
      </c>
      <c r="F1531" s="165">
        <v>267496500753.32996</v>
      </c>
      <c r="G1531" s="166">
        <v>67.514701427419141</v>
      </c>
      <c r="H1531" s="166">
        <v>45.381543694458983</v>
      </c>
      <c r="I1531" s="166">
        <v>41.643510357740922</v>
      </c>
    </row>
    <row r="1532" spans="1:9" s="2" customFormat="1" x14ac:dyDescent="0.2">
      <c r="A1532" s="389" t="s">
        <v>32</v>
      </c>
      <c r="B1532" s="386">
        <v>17000000000</v>
      </c>
      <c r="C1532" s="386">
        <v>7067560000</v>
      </c>
      <c r="D1532" s="386">
        <v>7067560000</v>
      </c>
      <c r="E1532" s="386">
        <v>7067560000</v>
      </c>
      <c r="F1532" s="203">
        <v>9932440000</v>
      </c>
      <c r="G1532" s="204">
        <v>41.573882352941176</v>
      </c>
      <c r="H1532" s="204">
        <v>41.573882352941176</v>
      </c>
      <c r="I1532" s="395">
        <v>41.573882352941176</v>
      </c>
    </row>
    <row r="1533" spans="1:9" s="2" customFormat="1" x14ac:dyDescent="0.2">
      <c r="A1533" s="390" t="s">
        <v>156</v>
      </c>
      <c r="B1533" s="391">
        <v>17000000000</v>
      </c>
      <c r="C1533" s="391">
        <v>7067560000</v>
      </c>
      <c r="D1533" s="391">
        <v>7067560000</v>
      </c>
      <c r="E1533" s="391">
        <v>7067560000</v>
      </c>
      <c r="F1533" s="202">
        <v>9932440000</v>
      </c>
      <c r="G1533" s="168">
        <v>41.573882352941176</v>
      </c>
      <c r="H1533" s="168">
        <v>41.573882352941176</v>
      </c>
      <c r="I1533" s="168">
        <v>41.573882352941176</v>
      </c>
    </row>
    <row r="1534" spans="1:9" s="2" customFormat="1" x14ac:dyDescent="0.2">
      <c r="A1534" s="389" t="s">
        <v>33</v>
      </c>
      <c r="B1534" s="386">
        <v>610000000</v>
      </c>
      <c r="C1534" s="386">
        <v>172173427</v>
      </c>
      <c r="D1534" s="386">
        <v>172173427</v>
      </c>
      <c r="E1534" s="386">
        <v>172173427</v>
      </c>
      <c r="F1534" s="161">
        <v>437826573</v>
      </c>
      <c r="G1534" s="162">
        <v>28.225151967213115</v>
      </c>
      <c r="H1534" s="162">
        <v>28.225151967213115</v>
      </c>
      <c r="I1534" s="162">
        <v>28.225151967213115</v>
      </c>
    </row>
    <row r="1535" spans="1:9" s="2" customFormat="1" x14ac:dyDescent="0.2">
      <c r="A1535" s="390" t="s">
        <v>378</v>
      </c>
      <c r="B1535" s="391">
        <v>610000000</v>
      </c>
      <c r="C1535" s="391">
        <v>172173427</v>
      </c>
      <c r="D1535" s="391">
        <v>172173427</v>
      </c>
      <c r="E1535" s="391">
        <v>172173427</v>
      </c>
      <c r="F1535" s="165">
        <v>437826573</v>
      </c>
      <c r="G1535" s="166">
        <v>28.225151967213115</v>
      </c>
      <c r="H1535" s="166">
        <v>28.225151967213115</v>
      </c>
      <c r="I1535" s="166">
        <v>28.225151967213115</v>
      </c>
    </row>
    <row r="1536" spans="1:9" s="2" customFormat="1" x14ac:dyDescent="0.2">
      <c r="A1536" s="389" t="s">
        <v>127</v>
      </c>
      <c r="B1536" s="386">
        <v>1571000000</v>
      </c>
      <c r="C1536" s="386">
        <v>321467835</v>
      </c>
      <c r="D1536" s="386">
        <v>321467835</v>
      </c>
      <c r="E1536" s="386">
        <v>321467835</v>
      </c>
      <c r="F1536" s="161">
        <v>1249532165</v>
      </c>
      <c r="G1536" s="162">
        <v>20.462624761298535</v>
      </c>
      <c r="H1536" s="162">
        <v>20.462624761298535</v>
      </c>
      <c r="I1536" s="396">
        <v>20.462624761298535</v>
      </c>
    </row>
    <row r="1537" spans="1:9" s="2" customFormat="1" ht="11.45" customHeight="1" x14ac:dyDescent="0.2">
      <c r="A1537" s="390" t="s">
        <v>128</v>
      </c>
      <c r="B1537" s="391">
        <v>326000000</v>
      </c>
      <c r="C1537" s="391">
        <v>321467835</v>
      </c>
      <c r="D1537" s="391">
        <v>321467835</v>
      </c>
      <c r="E1537" s="391">
        <v>321467835</v>
      </c>
      <c r="F1537" s="202">
        <v>4532165</v>
      </c>
      <c r="G1537" s="168">
        <v>98.609765337423312</v>
      </c>
      <c r="H1537" s="168">
        <v>98.609765337423312</v>
      </c>
      <c r="I1537" s="168">
        <v>98.609765337423312</v>
      </c>
    </row>
    <row r="1538" spans="1:9" s="2" customFormat="1" x14ac:dyDescent="0.2">
      <c r="A1538" s="390" t="s">
        <v>130</v>
      </c>
      <c r="B1538" s="391">
        <v>1245000000</v>
      </c>
      <c r="C1538" s="391">
        <v>0</v>
      </c>
      <c r="D1538" s="391">
        <v>0</v>
      </c>
      <c r="E1538" s="391">
        <v>0</v>
      </c>
      <c r="F1538" s="165">
        <v>1245000000</v>
      </c>
      <c r="G1538" s="166">
        <v>0</v>
      </c>
      <c r="H1538" s="166">
        <v>0</v>
      </c>
      <c r="I1538" s="166">
        <v>0</v>
      </c>
    </row>
    <row r="1539" spans="1:9" s="2" customFormat="1" x14ac:dyDescent="0.2">
      <c r="A1539" s="388" t="s">
        <v>131</v>
      </c>
      <c r="B1539" s="386">
        <v>3880000000</v>
      </c>
      <c r="C1539" s="386">
        <v>3857600000</v>
      </c>
      <c r="D1539" s="386">
        <v>1149800000</v>
      </c>
      <c r="E1539" s="386">
        <v>0</v>
      </c>
      <c r="F1539" s="203">
        <v>22400000</v>
      </c>
      <c r="G1539" s="204">
        <v>99.422680412371136</v>
      </c>
      <c r="H1539" s="204">
        <v>29.634020618556701</v>
      </c>
      <c r="I1539" s="204">
        <v>0</v>
      </c>
    </row>
    <row r="1540" spans="1:9" s="2" customFormat="1" x14ac:dyDescent="0.2">
      <c r="A1540" s="389" t="s">
        <v>1653</v>
      </c>
      <c r="B1540" s="386">
        <v>3880000000</v>
      </c>
      <c r="C1540" s="386">
        <v>3857600000</v>
      </c>
      <c r="D1540" s="386">
        <v>1149800000</v>
      </c>
      <c r="E1540" s="386">
        <v>0</v>
      </c>
      <c r="F1540" s="203">
        <v>22400000</v>
      </c>
      <c r="G1540" s="204">
        <v>99.422680412371136</v>
      </c>
      <c r="H1540" s="204">
        <v>29.634020618556701</v>
      </c>
      <c r="I1540" s="395">
        <v>0</v>
      </c>
    </row>
    <row r="1541" spans="1:9" s="2" customFormat="1" ht="22.5" x14ac:dyDescent="0.2">
      <c r="A1541" s="390" t="s">
        <v>379</v>
      </c>
      <c r="B1541" s="391">
        <v>3880000000</v>
      </c>
      <c r="C1541" s="391">
        <v>3857600000</v>
      </c>
      <c r="D1541" s="391">
        <v>1149800000</v>
      </c>
      <c r="E1541" s="391">
        <v>0</v>
      </c>
      <c r="F1541" s="165">
        <v>22400000</v>
      </c>
      <c r="G1541" s="166">
        <v>99.422680412371136</v>
      </c>
      <c r="H1541" s="166">
        <v>29.634020618556701</v>
      </c>
      <c r="I1541" s="166">
        <v>0</v>
      </c>
    </row>
    <row r="1542" spans="1:9" s="394" customFormat="1" x14ac:dyDescent="0.2">
      <c r="A1542" s="387" t="s">
        <v>461</v>
      </c>
      <c r="B1542" s="386">
        <v>157478000000</v>
      </c>
      <c r="C1542" s="386">
        <v>74822003720.37001</v>
      </c>
      <c r="D1542" s="386">
        <v>63367364611.959999</v>
      </c>
      <c r="E1542" s="386">
        <v>62503540082.25</v>
      </c>
      <c r="F1542" s="203">
        <v>82655996279.62999</v>
      </c>
      <c r="G1542" s="204">
        <v>47.512670798695702</v>
      </c>
      <c r="H1542" s="204">
        <v>40.238868039954788</v>
      </c>
      <c r="I1542" s="204">
        <v>39.690331400100334</v>
      </c>
    </row>
    <row r="1543" spans="1:9" s="2" customFormat="1" x14ac:dyDescent="0.2">
      <c r="A1543" s="388" t="s">
        <v>109</v>
      </c>
      <c r="B1543" s="386">
        <v>142478000000</v>
      </c>
      <c r="C1543" s="386">
        <v>71506331079.410004</v>
      </c>
      <c r="D1543" s="386">
        <v>63065121394.360001</v>
      </c>
      <c r="E1543" s="386">
        <v>62208862238.25</v>
      </c>
      <c r="F1543" s="203">
        <v>70971668920.589996</v>
      </c>
      <c r="G1543" s="204">
        <v>50.187629724876828</v>
      </c>
      <c r="H1543" s="204">
        <v>44.263059134996283</v>
      </c>
      <c r="I1543" s="395">
        <v>43.662082734351969</v>
      </c>
    </row>
    <row r="1544" spans="1:9" s="2" customFormat="1" x14ac:dyDescent="0.2">
      <c r="A1544" s="389" t="s">
        <v>28</v>
      </c>
      <c r="B1544" s="386">
        <v>111468000000</v>
      </c>
      <c r="C1544" s="386">
        <v>54985373566.889999</v>
      </c>
      <c r="D1544" s="386">
        <v>54984833566.889999</v>
      </c>
      <c r="E1544" s="386">
        <v>54131001666.779999</v>
      </c>
      <c r="F1544" s="203">
        <v>56482626433.110001</v>
      </c>
      <c r="G1544" s="204">
        <v>49.328393410566264</v>
      </c>
      <c r="H1544" s="204">
        <v>49.327908966600283</v>
      </c>
      <c r="I1544" s="204">
        <v>48.561920611099147</v>
      </c>
    </row>
    <row r="1545" spans="1:9" s="2" customFormat="1" ht="11.25" customHeight="1" x14ac:dyDescent="0.2">
      <c r="A1545" s="390" t="s">
        <v>110</v>
      </c>
      <c r="B1545" s="391">
        <v>51546000000</v>
      </c>
      <c r="C1545" s="391">
        <v>23314596431.59</v>
      </c>
      <c r="D1545" s="391">
        <v>23314596431.59</v>
      </c>
      <c r="E1545" s="391">
        <v>23314596431.59</v>
      </c>
      <c r="F1545" s="202">
        <v>28231403568.41</v>
      </c>
      <c r="G1545" s="168">
        <v>45.23066083030691</v>
      </c>
      <c r="H1545" s="168">
        <v>45.23066083030691</v>
      </c>
      <c r="I1545" s="168">
        <v>45.23066083030691</v>
      </c>
    </row>
    <row r="1546" spans="1:9" s="2" customFormat="1" x14ac:dyDescent="0.2">
      <c r="A1546" s="390" t="s">
        <v>111</v>
      </c>
      <c r="B1546" s="391">
        <v>18731000000</v>
      </c>
      <c r="C1546" s="391">
        <v>9635665630.7800007</v>
      </c>
      <c r="D1546" s="391">
        <v>9635125630.7800007</v>
      </c>
      <c r="E1546" s="391">
        <v>8781293730.6700001</v>
      </c>
      <c r="F1546" s="202">
        <v>9095334369.2199993</v>
      </c>
      <c r="G1546" s="168">
        <v>51.442344940366247</v>
      </c>
      <c r="H1546" s="168">
        <v>51.43946201900593</v>
      </c>
      <c r="I1546" s="168">
        <v>46.88107271726016</v>
      </c>
    </row>
    <row r="1547" spans="1:9" s="2" customFormat="1" ht="11.25" customHeight="1" x14ac:dyDescent="0.2">
      <c r="A1547" s="390" t="s">
        <v>112</v>
      </c>
      <c r="B1547" s="391">
        <v>41191000000</v>
      </c>
      <c r="C1547" s="391">
        <v>22035111504.52</v>
      </c>
      <c r="D1547" s="391">
        <v>22035111504.52</v>
      </c>
      <c r="E1547" s="391">
        <v>22035111504.52</v>
      </c>
      <c r="F1547" s="202">
        <v>19155888495.48</v>
      </c>
      <c r="G1547" s="168">
        <v>53.49496614435192</v>
      </c>
      <c r="H1547" s="168">
        <v>53.49496614435192</v>
      </c>
      <c r="I1547" s="168">
        <v>53.49496614435192</v>
      </c>
    </row>
    <row r="1548" spans="1:9" s="2" customFormat="1" x14ac:dyDescent="0.2">
      <c r="A1548" s="389" t="s">
        <v>29</v>
      </c>
      <c r="B1548" s="386">
        <v>30392000000</v>
      </c>
      <c r="C1548" s="386">
        <v>16363931498.379999</v>
      </c>
      <c r="D1548" s="386">
        <v>7923261813.3299999</v>
      </c>
      <c r="E1548" s="386">
        <v>7920834557.3299999</v>
      </c>
      <c r="F1548" s="203">
        <v>14028068501.620001</v>
      </c>
      <c r="G1548" s="204">
        <v>53.842891216043697</v>
      </c>
      <c r="H1548" s="204">
        <v>26.070221812746773</v>
      </c>
      <c r="I1548" s="395">
        <v>26.062235316300342</v>
      </c>
    </row>
    <row r="1549" spans="1:9" s="2" customFormat="1" ht="11.25" customHeight="1" x14ac:dyDescent="0.2">
      <c r="A1549" s="390" t="s">
        <v>113</v>
      </c>
      <c r="B1549" s="391">
        <v>30392000000</v>
      </c>
      <c r="C1549" s="391">
        <v>16363931498.379999</v>
      </c>
      <c r="D1549" s="391">
        <v>7923261813.3299999</v>
      </c>
      <c r="E1549" s="391">
        <v>7920834557.3299999</v>
      </c>
      <c r="F1549" s="165">
        <v>14028068501.620001</v>
      </c>
      <c r="G1549" s="166">
        <v>53.842891216043697</v>
      </c>
      <c r="H1549" s="166">
        <v>26.070221812746773</v>
      </c>
      <c r="I1549" s="166">
        <v>26.062235316300342</v>
      </c>
    </row>
    <row r="1550" spans="1:9" s="2" customFormat="1" x14ac:dyDescent="0.2">
      <c r="A1550" s="389" t="s">
        <v>30</v>
      </c>
      <c r="B1550" s="386">
        <v>404000000</v>
      </c>
      <c r="C1550" s="386">
        <v>156322014.13999999</v>
      </c>
      <c r="D1550" s="386">
        <v>156322014.13999999</v>
      </c>
      <c r="E1550" s="386">
        <v>156322014.13999999</v>
      </c>
      <c r="F1550" s="203">
        <v>247677985.86000001</v>
      </c>
      <c r="G1550" s="204">
        <v>38.693567856435642</v>
      </c>
      <c r="H1550" s="204">
        <v>38.693567856435642</v>
      </c>
      <c r="I1550" s="204">
        <v>38.693567856435642</v>
      </c>
    </row>
    <row r="1551" spans="1:9" s="2" customFormat="1" x14ac:dyDescent="0.2">
      <c r="A1551" s="390" t="s">
        <v>118</v>
      </c>
      <c r="B1551" s="391">
        <v>254000000</v>
      </c>
      <c r="C1551" s="391">
        <v>156322014.13999999</v>
      </c>
      <c r="D1551" s="391">
        <v>156322014.13999999</v>
      </c>
      <c r="E1551" s="391">
        <v>156322014.13999999</v>
      </c>
      <c r="F1551" s="165">
        <v>97677985.860000014</v>
      </c>
      <c r="G1551" s="166">
        <v>61.544100055118101</v>
      </c>
      <c r="H1551" s="166">
        <v>61.544100055118101</v>
      </c>
      <c r="I1551" s="166">
        <v>61.544100055118101</v>
      </c>
    </row>
    <row r="1552" spans="1:9" s="394" customFormat="1" x14ac:dyDescent="0.2">
      <c r="A1552" s="390" t="s">
        <v>124</v>
      </c>
      <c r="B1552" s="391">
        <v>150000000</v>
      </c>
      <c r="C1552" s="391">
        <v>0</v>
      </c>
      <c r="D1552" s="391">
        <v>0</v>
      </c>
      <c r="E1552" s="391">
        <v>0</v>
      </c>
      <c r="F1552" s="202">
        <v>150000000</v>
      </c>
      <c r="G1552" s="168">
        <v>0</v>
      </c>
      <c r="H1552" s="168">
        <v>0</v>
      </c>
      <c r="I1552" s="168">
        <v>0</v>
      </c>
    </row>
    <row r="1553" spans="1:9" s="2" customFormat="1" x14ac:dyDescent="0.2">
      <c r="A1553" s="389" t="s">
        <v>33</v>
      </c>
      <c r="B1553" s="386">
        <v>25000000</v>
      </c>
      <c r="C1553" s="386">
        <v>0</v>
      </c>
      <c r="D1553" s="386">
        <v>0</v>
      </c>
      <c r="E1553" s="386">
        <v>0</v>
      </c>
      <c r="F1553" s="203">
        <v>25000000</v>
      </c>
      <c r="G1553" s="204">
        <v>0</v>
      </c>
      <c r="H1553" s="204">
        <v>0</v>
      </c>
      <c r="I1553" s="204">
        <v>0</v>
      </c>
    </row>
    <row r="1554" spans="1:9" s="2" customFormat="1" x14ac:dyDescent="0.2">
      <c r="A1554" s="390" t="s">
        <v>378</v>
      </c>
      <c r="B1554" s="391">
        <v>25000000</v>
      </c>
      <c r="C1554" s="391">
        <v>0</v>
      </c>
      <c r="D1554" s="391">
        <v>0</v>
      </c>
      <c r="E1554" s="391">
        <v>0</v>
      </c>
      <c r="F1554" s="202">
        <v>25000000</v>
      </c>
      <c r="G1554" s="168">
        <v>0</v>
      </c>
      <c r="H1554" s="168">
        <v>0</v>
      </c>
      <c r="I1554" s="168">
        <v>0</v>
      </c>
    </row>
    <row r="1555" spans="1:9" s="2" customFormat="1" x14ac:dyDescent="0.2">
      <c r="A1555" s="389" t="s">
        <v>127</v>
      </c>
      <c r="B1555" s="386">
        <v>189000000</v>
      </c>
      <c r="C1555" s="386">
        <v>704000</v>
      </c>
      <c r="D1555" s="386">
        <v>704000</v>
      </c>
      <c r="E1555" s="386">
        <v>704000</v>
      </c>
      <c r="F1555" s="203">
        <v>188296000</v>
      </c>
      <c r="G1555" s="204">
        <v>0.37248677248677253</v>
      </c>
      <c r="H1555" s="204">
        <v>0.37248677248677253</v>
      </c>
      <c r="I1555" s="395">
        <v>0.37248677248677253</v>
      </c>
    </row>
    <row r="1556" spans="1:9" s="2" customFormat="1" x14ac:dyDescent="0.2">
      <c r="A1556" s="390" t="s">
        <v>128</v>
      </c>
      <c r="B1556" s="391">
        <v>3000000</v>
      </c>
      <c r="C1556" s="391">
        <v>704000</v>
      </c>
      <c r="D1556" s="391">
        <v>704000</v>
      </c>
      <c r="E1556" s="391">
        <v>704000</v>
      </c>
      <c r="F1556" s="165">
        <v>2296000</v>
      </c>
      <c r="G1556" s="166">
        <v>23.466666666666665</v>
      </c>
      <c r="H1556" s="166">
        <v>23.466666666666665</v>
      </c>
      <c r="I1556" s="166">
        <v>23.466666666666665</v>
      </c>
    </row>
    <row r="1557" spans="1:9" s="2" customFormat="1" x14ac:dyDescent="0.2">
      <c r="A1557" s="390" t="s">
        <v>130</v>
      </c>
      <c r="B1557" s="391">
        <v>186000000</v>
      </c>
      <c r="C1557" s="391">
        <v>0</v>
      </c>
      <c r="D1557" s="391">
        <v>0</v>
      </c>
      <c r="E1557" s="391">
        <v>0</v>
      </c>
      <c r="F1557" s="165">
        <v>186000000</v>
      </c>
      <c r="G1557" s="166">
        <v>0</v>
      </c>
      <c r="H1557" s="166">
        <v>0</v>
      </c>
      <c r="I1557" s="166">
        <v>0</v>
      </c>
    </row>
    <row r="1558" spans="1:9" s="2" customFormat="1" x14ac:dyDescent="0.2">
      <c r="A1558" s="388" t="s">
        <v>131</v>
      </c>
      <c r="B1558" s="386">
        <v>15000000000</v>
      </c>
      <c r="C1558" s="386">
        <v>3315672640.96</v>
      </c>
      <c r="D1558" s="386">
        <v>302243217.60000002</v>
      </c>
      <c r="E1558" s="386">
        <v>294677844</v>
      </c>
      <c r="F1558" s="203">
        <v>11684327359.040001</v>
      </c>
      <c r="G1558" s="204">
        <v>22.104484273066667</v>
      </c>
      <c r="H1558" s="204">
        <v>2.0149547839999999</v>
      </c>
      <c r="I1558" s="395">
        <v>1.9645189600000001</v>
      </c>
    </row>
    <row r="1559" spans="1:9" s="2" customFormat="1" x14ac:dyDescent="0.2">
      <c r="A1559" s="389" t="s">
        <v>1653</v>
      </c>
      <c r="B1559" s="386">
        <v>15000000000</v>
      </c>
      <c r="C1559" s="386">
        <v>3315672640.96</v>
      </c>
      <c r="D1559" s="386">
        <v>302243217.60000002</v>
      </c>
      <c r="E1559" s="386">
        <v>294677844</v>
      </c>
      <c r="F1559" s="161">
        <v>11684327359.040001</v>
      </c>
      <c r="G1559" s="162">
        <v>22.104484273066667</v>
      </c>
      <c r="H1559" s="162">
        <v>2.0149547839999999</v>
      </c>
      <c r="I1559" s="162">
        <v>1.9645189600000001</v>
      </c>
    </row>
    <row r="1560" spans="1:9" s="2" customFormat="1" ht="22.5" x14ac:dyDescent="0.2">
      <c r="A1560" s="390" t="s">
        <v>462</v>
      </c>
      <c r="B1560" s="391">
        <v>15000000000</v>
      </c>
      <c r="C1560" s="391">
        <v>3315672640.96</v>
      </c>
      <c r="D1560" s="391">
        <v>302243217.60000002</v>
      </c>
      <c r="E1560" s="391">
        <v>294677844</v>
      </c>
      <c r="F1560" s="165">
        <v>11684327359.040001</v>
      </c>
      <c r="G1560" s="166">
        <v>22.104484273066667</v>
      </c>
      <c r="H1560" s="166">
        <v>2.0149547839999999</v>
      </c>
      <c r="I1560" s="166">
        <v>1.9645189600000001</v>
      </c>
    </row>
    <row r="1561" spans="1:9" s="394" customFormat="1" x14ac:dyDescent="0.2">
      <c r="A1561" s="387" t="s">
        <v>463</v>
      </c>
      <c r="B1561" s="386">
        <v>13283715469174</v>
      </c>
      <c r="C1561" s="386">
        <v>7783005211854.6602</v>
      </c>
      <c r="D1561" s="386">
        <v>7278717160937.6797</v>
      </c>
      <c r="E1561" s="386">
        <v>7257295563547.1191</v>
      </c>
      <c r="F1561" s="161">
        <v>5500710257319.3398</v>
      </c>
      <c r="G1561" s="162">
        <v>58.59057452650044</v>
      </c>
      <c r="H1561" s="162">
        <v>54.79428686822272</v>
      </c>
      <c r="I1561" s="162">
        <v>54.633024776752372</v>
      </c>
    </row>
    <row r="1562" spans="1:9" s="2" customFormat="1" x14ac:dyDescent="0.2">
      <c r="A1562" s="388" t="s">
        <v>109</v>
      </c>
      <c r="B1562" s="386">
        <v>12868526000000</v>
      </c>
      <c r="C1562" s="386">
        <v>7607891991497.75</v>
      </c>
      <c r="D1562" s="386">
        <v>7244396192167.1602</v>
      </c>
      <c r="E1562" s="386">
        <v>7222974594776.5996</v>
      </c>
      <c r="F1562" s="203">
        <v>5260634008502.25</v>
      </c>
      <c r="G1562" s="204">
        <v>59.120150913148485</v>
      </c>
      <c r="H1562" s="204">
        <v>56.29546221662963</v>
      </c>
      <c r="I1562" s="395">
        <v>56.128997173231795</v>
      </c>
    </row>
    <row r="1563" spans="1:9" s="2" customFormat="1" x14ac:dyDescent="0.2">
      <c r="A1563" s="389" t="s">
        <v>28</v>
      </c>
      <c r="B1563" s="386">
        <v>9639191000000</v>
      </c>
      <c r="C1563" s="386">
        <v>5849668738523.2705</v>
      </c>
      <c r="D1563" s="386">
        <v>5849611698497.9297</v>
      </c>
      <c r="E1563" s="386">
        <v>5849544955971.0098</v>
      </c>
      <c r="F1563" s="203">
        <v>3789522261476.7295</v>
      </c>
      <c r="G1563" s="204">
        <v>60.686303845657484</v>
      </c>
      <c r="H1563" s="204">
        <v>60.685712094489354</v>
      </c>
      <c r="I1563" s="395">
        <v>60.685019686517364</v>
      </c>
    </row>
    <row r="1564" spans="1:9" s="2" customFormat="1" x14ac:dyDescent="0.2">
      <c r="A1564" s="390" t="s">
        <v>110</v>
      </c>
      <c r="B1564" s="391">
        <v>5726396000000</v>
      </c>
      <c r="C1564" s="391">
        <v>3555614537452.3501</v>
      </c>
      <c r="D1564" s="391">
        <v>3555586130766.6499</v>
      </c>
      <c r="E1564" s="391">
        <v>3555586130766.6499</v>
      </c>
      <c r="F1564" s="165">
        <v>2170781462547.6499</v>
      </c>
      <c r="G1564" s="166">
        <v>62.091663542869725</v>
      </c>
      <c r="H1564" s="166">
        <v>62.091167477181983</v>
      </c>
      <c r="I1564" s="166">
        <v>62.091167477181983</v>
      </c>
    </row>
    <row r="1565" spans="1:9" s="2" customFormat="1" x14ac:dyDescent="0.2">
      <c r="A1565" s="390" t="s">
        <v>111</v>
      </c>
      <c r="B1565" s="391">
        <v>1448062000000</v>
      </c>
      <c r="C1565" s="391">
        <v>953662239580.08997</v>
      </c>
      <c r="D1565" s="391">
        <v>953662239580.08997</v>
      </c>
      <c r="E1565" s="391">
        <v>953662239580.08997</v>
      </c>
      <c r="F1565" s="165">
        <v>494399760419.91003</v>
      </c>
      <c r="G1565" s="166">
        <v>65.857832025154309</v>
      </c>
      <c r="H1565" s="166">
        <v>65.857832025154309</v>
      </c>
      <c r="I1565" s="166">
        <v>65.857832025154309</v>
      </c>
    </row>
    <row r="1566" spans="1:9" s="2" customFormat="1" x14ac:dyDescent="0.2">
      <c r="A1566" s="390" t="s">
        <v>112</v>
      </c>
      <c r="B1566" s="391">
        <v>2128652000000</v>
      </c>
      <c r="C1566" s="391">
        <v>1340391961490.8301</v>
      </c>
      <c r="D1566" s="391">
        <v>1340363328151.1899</v>
      </c>
      <c r="E1566" s="391">
        <v>1340296585624.27</v>
      </c>
      <c r="F1566" s="202">
        <v>788260038509.16992</v>
      </c>
      <c r="G1566" s="168">
        <v>62.969050905964444</v>
      </c>
      <c r="H1566" s="168">
        <v>62.967705766428239</v>
      </c>
      <c r="I1566" s="168">
        <v>62.964570330155887</v>
      </c>
    </row>
    <row r="1567" spans="1:9" s="2" customFormat="1" ht="11.25" customHeight="1" x14ac:dyDescent="0.2">
      <c r="A1567" s="390" t="s">
        <v>216</v>
      </c>
      <c r="B1567" s="391">
        <v>336081000000</v>
      </c>
      <c r="C1567" s="391">
        <v>0</v>
      </c>
      <c r="D1567" s="391">
        <v>0</v>
      </c>
      <c r="E1567" s="391">
        <v>0</v>
      </c>
      <c r="F1567" s="202">
        <v>336081000000</v>
      </c>
      <c r="G1567" s="168">
        <v>0</v>
      </c>
      <c r="H1567" s="168">
        <v>0</v>
      </c>
      <c r="I1567" s="168">
        <v>0</v>
      </c>
    </row>
    <row r="1568" spans="1:9" s="2" customFormat="1" x14ac:dyDescent="0.2">
      <c r="A1568" s="389" t="s">
        <v>29</v>
      </c>
      <c r="B1568" s="386">
        <v>1576946566000</v>
      </c>
      <c r="C1568" s="386">
        <v>828939877575.18994</v>
      </c>
      <c r="D1568" s="386">
        <v>466705171069.62</v>
      </c>
      <c r="E1568" s="386">
        <v>447970321159.26001</v>
      </c>
      <c r="F1568" s="203">
        <v>748006688424.81006</v>
      </c>
      <c r="G1568" s="204">
        <v>52.566136066222924</v>
      </c>
      <c r="H1568" s="204">
        <v>29.595496837501596</v>
      </c>
      <c r="I1568" s="395">
        <v>28.407450881202529</v>
      </c>
    </row>
    <row r="1569" spans="1:9" s="2" customFormat="1" x14ac:dyDescent="0.2">
      <c r="A1569" s="390" t="s">
        <v>113</v>
      </c>
      <c r="B1569" s="391">
        <v>1576946566000</v>
      </c>
      <c r="C1569" s="391">
        <v>828939877575.18994</v>
      </c>
      <c r="D1569" s="391">
        <v>466705171069.62</v>
      </c>
      <c r="E1569" s="391">
        <v>447970321159.26001</v>
      </c>
      <c r="F1569" s="165">
        <v>748006688424.81006</v>
      </c>
      <c r="G1569" s="166">
        <v>52.566136066222924</v>
      </c>
      <c r="H1569" s="166">
        <v>29.595496837501596</v>
      </c>
      <c r="I1569" s="166">
        <v>28.407450881202529</v>
      </c>
    </row>
    <row r="1570" spans="1:9" s="2" customFormat="1" x14ac:dyDescent="0.2">
      <c r="A1570" s="389" t="s">
        <v>30</v>
      </c>
      <c r="B1570" s="386">
        <v>1550763434000</v>
      </c>
      <c r="C1570" s="386">
        <v>885239072309.04993</v>
      </c>
      <c r="D1570" s="386">
        <v>884099337561.23987</v>
      </c>
      <c r="E1570" s="386">
        <v>881628207486.2699</v>
      </c>
      <c r="F1570" s="203">
        <v>665524361690.95007</v>
      </c>
      <c r="G1570" s="204">
        <v>57.08408213016002</v>
      </c>
      <c r="H1570" s="204">
        <v>57.01058705522972</v>
      </c>
      <c r="I1570" s="395">
        <v>56.851237794034162</v>
      </c>
    </row>
    <row r="1571" spans="1:9" s="2" customFormat="1" ht="22.5" x14ac:dyDescent="0.2">
      <c r="A1571" s="390" t="s">
        <v>464</v>
      </c>
      <c r="B1571" s="391">
        <v>3953000000</v>
      </c>
      <c r="C1571" s="391">
        <v>2268437352.0999999</v>
      </c>
      <c r="D1571" s="391">
        <v>1133559484.48</v>
      </c>
      <c r="E1571" s="391">
        <v>1105893340.5999999</v>
      </c>
      <c r="F1571" s="165">
        <v>1684562647.9000001</v>
      </c>
      <c r="G1571" s="166">
        <v>57.385210020237785</v>
      </c>
      <c r="H1571" s="166">
        <v>28.675929281052365</v>
      </c>
      <c r="I1571" s="166">
        <v>27.976052127498104</v>
      </c>
    </row>
    <row r="1572" spans="1:9" s="2" customFormat="1" x14ac:dyDescent="0.2">
      <c r="A1572" s="390" t="s">
        <v>115</v>
      </c>
      <c r="B1572" s="391">
        <v>154835434000</v>
      </c>
      <c r="C1572" s="391">
        <v>0</v>
      </c>
      <c r="D1572" s="391">
        <v>0</v>
      </c>
      <c r="E1572" s="391">
        <v>0</v>
      </c>
      <c r="F1572" s="202">
        <v>154835434000</v>
      </c>
      <c r="G1572" s="168">
        <v>0</v>
      </c>
      <c r="H1572" s="168">
        <v>0</v>
      </c>
      <c r="I1572" s="168">
        <v>0</v>
      </c>
    </row>
    <row r="1573" spans="1:9" s="2" customFormat="1" x14ac:dyDescent="0.2">
      <c r="A1573" s="390" t="s">
        <v>152</v>
      </c>
      <c r="B1573" s="391">
        <v>923924000000</v>
      </c>
      <c r="C1573" s="391">
        <v>596928166981.93994</v>
      </c>
      <c r="D1573" s="391">
        <v>596923310101.75</v>
      </c>
      <c r="E1573" s="391">
        <v>596923310101.75</v>
      </c>
      <c r="F1573" s="202">
        <v>326995833018.06006</v>
      </c>
      <c r="G1573" s="168">
        <v>64.607929546363124</v>
      </c>
      <c r="H1573" s="168">
        <v>64.607403866741208</v>
      </c>
      <c r="I1573" s="168">
        <v>64.607403866741208</v>
      </c>
    </row>
    <row r="1574" spans="1:9" s="2" customFormat="1" x14ac:dyDescent="0.2">
      <c r="A1574" s="390" t="s">
        <v>153</v>
      </c>
      <c r="B1574" s="391">
        <v>4370000000</v>
      </c>
      <c r="C1574" s="391">
        <v>1398191200.9400001</v>
      </c>
      <c r="D1574" s="391">
        <v>1398191200.9400001</v>
      </c>
      <c r="E1574" s="391">
        <v>1247638888.9400001</v>
      </c>
      <c r="F1574" s="202">
        <v>2971808799.0599999</v>
      </c>
      <c r="G1574" s="168">
        <v>31.995221989473688</v>
      </c>
      <c r="H1574" s="168">
        <v>31.995221989473688</v>
      </c>
      <c r="I1574" s="168">
        <v>28.550088991762014</v>
      </c>
    </row>
    <row r="1575" spans="1:9" s="2" customFormat="1" x14ac:dyDescent="0.2">
      <c r="A1575" s="390" t="s">
        <v>117</v>
      </c>
      <c r="B1575" s="391">
        <v>54607000000</v>
      </c>
      <c r="C1575" s="391">
        <v>24004930000</v>
      </c>
      <c r="D1575" s="391">
        <v>24004930000</v>
      </c>
      <c r="E1575" s="391">
        <v>24004930000</v>
      </c>
      <c r="F1575" s="165">
        <v>30602070000</v>
      </c>
      <c r="G1575" s="166">
        <v>43.959437434761114</v>
      </c>
      <c r="H1575" s="166">
        <v>43.959437434761114</v>
      </c>
      <c r="I1575" s="166">
        <v>43.959437434761114</v>
      </c>
    </row>
    <row r="1576" spans="1:9" s="2" customFormat="1" x14ac:dyDescent="0.2">
      <c r="A1576" s="390" t="s">
        <v>118</v>
      </c>
      <c r="B1576" s="391">
        <v>1161000000</v>
      </c>
      <c r="C1576" s="391">
        <v>692330240.71000004</v>
      </c>
      <c r="D1576" s="391">
        <v>692330240.71000004</v>
      </c>
      <c r="E1576" s="391">
        <v>692330240.71000004</v>
      </c>
      <c r="F1576" s="165">
        <v>468669759.28999996</v>
      </c>
      <c r="G1576" s="166">
        <v>59.632234341946599</v>
      </c>
      <c r="H1576" s="166">
        <v>59.632234341946599</v>
      </c>
      <c r="I1576" s="166">
        <v>59.632234341946599</v>
      </c>
    </row>
    <row r="1577" spans="1:9" s="2" customFormat="1" x14ac:dyDescent="0.2">
      <c r="A1577" s="390" t="s">
        <v>375</v>
      </c>
      <c r="B1577" s="391">
        <v>111997000000</v>
      </c>
      <c r="C1577" s="391">
        <v>46233036436.190002</v>
      </c>
      <c r="D1577" s="391">
        <v>46233036436.190002</v>
      </c>
      <c r="E1577" s="391">
        <v>44653993513.980003</v>
      </c>
      <c r="F1577" s="202">
        <v>65763963563.809998</v>
      </c>
      <c r="G1577" s="168">
        <v>41.280602548452194</v>
      </c>
      <c r="H1577" s="168">
        <v>41.280602548452194</v>
      </c>
      <c r="I1577" s="168">
        <v>39.870705031366917</v>
      </c>
    </row>
    <row r="1578" spans="1:9" s="2" customFormat="1" x14ac:dyDescent="0.2">
      <c r="A1578" s="390" t="s">
        <v>465</v>
      </c>
      <c r="B1578" s="391">
        <v>5678000000</v>
      </c>
      <c r="C1578" s="391">
        <v>3614600000.02</v>
      </c>
      <c r="D1578" s="391">
        <v>3614600000.02</v>
      </c>
      <c r="E1578" s="391">
        <v>3614600000.02</v>
      </c>
      <c r="F1578" s="165">
        <v>2063399999.98</v>
      </c>
      <c r="G1578" s="166">
        <v>63.659739345191966</v>
      </c>
      <c r="H1578" s="166">
        <v>63.659739345191966</v>
      </c>
      <c r="I1578" s="166">
        <v>63.659739345191966</v>
      </c>
    </row>
    <row r="1579" spans="1:9" s="2" customFormat="1" x14ac:dyDescent="0.2">
      <c r="A1579" s="390" t="s">
        <v>392</v>
      </c>
      <c r="B1579" s="391">
        <v>25618000000</v>
      </c>
      <c r="C1579" s="391">
        <v>7056473189.1599998</v>
      </c>
      <c r="D1579" s="391">
        <v>7056473189.1599998</v>
      </c>
      <c r="E1579" s="391">
        <v>6342604492.2799997</v>
      </c>
      <c r="F1579" s="202">
        <v>18561526810.84</v>
      </c>
      <c r="G1579" s="168">
        <v>27.544980830509797</v>
      </c>
      <c r="H1579" s="168">
        <v>27.544980830509797</v>
      </c>
      <c r="I1579" s="168">
        <v>24.758390554610038</v>
      </c>
    </row>
    <row r="1580" spans="1:9" s="2" customFormat="1" x14ac:dyDescent="0.2">
      <c r="A1580" s="390" t="s">
        <v>123</v>
      </c>
      <c r="B1580" s="391">
        <v>1265000000</v>
      </c>
      <c r="C1580" s="391">
        <v>1140568097.6400001</v>
      </c>
      <c r="D1580" s="391">
        <v>1140568097.6400001</v>
      </c>
      <c r="E1580" s="391">
        <v>1140568097.6400001</v>
      </c>
      <c r="F1580" s="165">
        <v>124431902.3599999</v>
      </c>
      <c r="G1580" s="166">
        <v>90.163485979446648</v>
      </c>
      <c r="H1580" s="166">
        <v>90.163485979446648</v>
      </c>
      <c r="I1580" s="166">
        <v>90.163485979446648</v>
      </c>
    </row>
    <row r="1581" spans="1:9" s="2" customFormat="1" x14ac:dyDescent="0.2">
      <c r="A1581" s="390" t="s">
        <v>124</v>
      </c>
      <c r="B1581" s="391">
        <v>200000000000</v>
      </c>
      <c r="C1581" s="391">
        <v>157100795486.23999</v>
      </c>
      <c r="D1581" s="391">
        <v>157100795486.23999</v>
      </c>
      <c r="E1581" s="391">
        <v>157100795486.23999</v>
      </c>
      <c r="F1581" s="202">
        <v>42899204513.76001</v>
      </c>
      <c r="G1581" s="168">
        <v>78.550397743119987</v>
      </c>
      <c r="H1581" s="168">
        <v>78.550397743119987</v>
      </c>
      <c r="I1581" s="168">
        <v>78.550397743119987</v>
      </c>
    </row>
    <row r="1582" spans="1:9" s="2" customFormat="1" x14ac:dyDescent="0.2">
      <c r="A1582" s="390" t="s">
        <v>436</v>
      </c>
      <c r="B1582" s="391">
        <v>63355000000</v>
      </c>
      <c r="C1582" s="391">
        <v>44801543324.110001</v>
      </c>
      <c r="D1582" s="391">
        <v>44801543324.110001</v>
      </c>
      <c r="E1582" s="391">
        <v>44801543324.110001</v>
      </c>
      <c r="F1582" s="165">
        <v>18553456675.889999</v>
      </c>
      <c r="G1582" s="166">
        <v>70.715086929382053</v>
      </c>
      <c r="H1582" s="166">
        <v>70.715086929382053</v>
      </c>
      <c r="I1582" s="166">
        <v>70.715086929382053</v>
      </c>
    </row>
    <row r="1583" spans="1:9" s="2" customFormat="1" x14ac:dyDescent="0.2">
      <c r="A1583" s="389" t="s">
        <v>33</v>
      </c>
      <c r="B1583" s="386">
        <v>52840000000</v>
      </c>
      <c r="C1583" s="386">
        <v>28248447972.049999</v>
      </c>
      <c r="D1583" s="386">
        <v>28248447972.049999</v>
      </c>
      <c r="E1583" s="386">
        <v>28104130044.560001</v>
      </c>
      <c r="F1583" s="161">
        <v>24591552027.950001</v>
      </c>
      <c r="G1583" s="162">
        <v>53.460348168149132</v>
      </c>
      <c r="H1583" s="162">
        <v>53.460348168149132</v>
      </c>
      <c r="I1583" s="162">
        <v>53.187225671006807</v>
      </c>
    </row>
    <row r="1584" spans="1:9" s="2" customFormat="1" x14ac:dyDescent="0.2">
      <c r="A1584" s="390" t="s">
        <v>378</v>
      </c>
      <c r="B1584" s="391">
        <v>52840000000</v>
      </c>
      <c r="C1584" s="391">
        <v>28248447972.049999</v>
      </c>
      <c r="D1584" s="391">
        <v>28248447972.049999</v>
      </c>
      <c r="E1584" s="391">
        <v>28104130044.560001</v>
      </c>
      <c r="F1584" s="202">
        <v>24591552027.950001</v>
      </c>
      <c r="G1584" s="168">
        <v>53.460348168149132</v>
      </c>
      <c r="H1584" s="168">
        <v>53.460348168149132</v>
      </c>
      <c r="I1584" s="168">
        <v>53.187225671006807</v>
      </c>
    </row>
    <row r="1585" spans="1:9" s="2" customFormat="1" x14ac:dyDescent="0.2">
      <c r="A1585" s="389" t="s">
        <v>127</v>
      </c>
      <c r="B1585" s="386">
        <v>48785000000</v>
      </c>
      <c r="C1585" s="386">
        <v>15795855118.190001</v>
      </c>
      <c r="D1585" s="386">
        <v>15731537066.32</v>
      </c>
      <c r="E1585" s="386">
        <v>15726980115.5</v>
      </c>
      <c r="F1585" s="203">
        <v>32989144881.809998</v>
      </c>
      <c r="G1585" s="204">
        <v>32.378507980301322</v>
      </c>
      <c r="H1585" s="204">
        <v>32.246668169150354</v>
      </c>
      <c r="I1585" s="204">
        <v>32.237327284001232</v>
      </c>
    </row>
    <row r="1586" spans="1:9" s="2" customFormat="1" x14ac:dyDescent="0.2">
      <c r="A1586" s="390" t="s">
        <v>128</v>
      </c>
      <c r="B1586" s="391">
        <v>16912000000</v>
      </c>
      <c r="C1586" s="391">
        <v>14897953704.84</v>
      </c>
      <c r="D1586" s="391">
        <v>14833635652.969999</v>
      </c>
      <c r="E1586" s="391">
        <v>14829078702.15</v>
      </c>
      <c r="F1586" s="165">
        <v>2014046295.1599998</v>
      </c>
      <c r="G1586" s="166">
        <v>88.091022379612113</v>
      </c>
      <c r="H1586" s="166">
        <v>87.710712233739358</v>
      </c>
      <c r="I1586" s="166">
        <v>87.683767160300377</v>
      </c>
    </row>
    <row r="1587" spans="1:9" s="2" customFormat="1" x14ac:dyDescent="0.2">
      <c r="A1587" s="390" t="s">
        <v>129</v>
      </c>
      <c r="B1587" s="391">
        <v>1363000000</v>
      </c>
      <c r="C1587" s="391">
        <v>897901413.35000002</v>
      </c>
      <c r="D1587" s="391">
        <v>897901413.35000002</v>
      </c>
      <c r="E1587" s="391">
        <v>897901413.35000002</v>
      </c>
      <c r="F1587" s="202">
        <v>465098586.64999998</v>
      </c>
      <c r="G1587" s="168">
        <v>65.876846173881148</v>
      </c>
      <c r="H1587" s="168">
        <v>65.876846173881148</v>
      </c>
      <c r="I1587" s="168">
        <v>65.876846173881148</v>
      </c>
    </row>
    <row r="1588" spans="1:9" s="2" customFormat="1" x14ac:dyDescent="0.2">
      <c r="A1588" s="390" t="s">
        <v>130</v>
      </c>
      <c r="B1588" s="391">
        <v>30267000000</v>
      </c>
      <c r="C1588" s="391">
        <v>0</v>
      </c>
      <c r="D1588" s="391">
        <v>0</v>
      </c>
      <c r="E1588" s="391">
        <v>0</v>
      </c>
      <c r="F1588" s="202">
        <v>30267000000</v>
      </c>
      <c r="G1588" s="168">
        <v>0</v>
      </c>
      <c r="H1588" s="168">
        <v>0</v>
      </c>
      <c r="I1588" s="168">
        <v>0</v>
      </c>
    </row>
    <row r="1589" spans="1:9" s="2" customFormat="1" x14ac:dyDescent="0.2">
      <c r="A1589" s="390" t="s">
        <v>393</v>
      </c>
      <c r="B1589" s="391">
        <v>236000000</v>
      </c>
      <c r="C1589" s="391">
        <v>0</v>
      </c>
      <c r="D1589" s="391">
        <v>0</v>
      </c>
      <c r="E1589" s="391">
        <v>0</v>
      </c>
      <c r="F1589" s="202">
        <v>236000000</v>
      </c>
      <c r="G1589" s="168">
        <v>0</v>
      </c>
      <c r="H1589" s="168">
        <v>0</v>
      </c>
      <c r="I1589" s="168">
        <v>0</v>
      </c>
    </row>
    <row r="1590" spans="1:9" s="2" customFormat="1" x14ac:dyDescent="0.2">
      <c r="A1590" s="390" t="s">
        <v>188</v>
      </c>
      <c r="B1590" s="391">
        <v>7000000</v>
      </c>
      <c r="C1590" s="391">
        <v>0</v>
      </c>
      <c r="D1590" s="391">
        <v>0</v>
      </c>
      <c r="E1590" s="391">
        <v>0</v>
      </c>
      <c r="F1590" s="202">
        <v>7000000</v>
      </c>
      <c r="G1590" s="168">
        <v>0</v>
      </c>
      <c r="H1590" s="168">
        <v>0</v>
      </c>
      <c r="I1590" s="168">
        <v>0</v>
      </c>
    </row>
    <row r="1591" spans="1:9" s="2" customFormat="1" x14ac:dyDescent="0.2">
      <c r="A1591" s="388" t="s">
        <v>330</v>
      </c>
      <c r="B1591" s="386">
        <v>87685908629</v>
      </c>
      <c r="C1591" s="386">
        <v>33757476658.470001</v>
      </c>
      <c r="D1591" s="386">
        <v>33757476658.470001</v>
      </c>
      <c r="E1591" s="386">
        <v>33757476658.470001</v>
      </c>
      <c r="F1591" s="203">
        <v>53928431970.529999</v>
      </c>
      <c r="G1591" s="204">
        <v>38.49817739963013</v>
      </c>
      <c r="H1591" s="204">
        <v>38.49817739963013</v>
      </c>
      <c r="I1591" s="395">
        <v>38.49817739963013</v>
      </c>
    </row>
    <row r="1592" spans="1:9" s="2" customFormat="1" x14ac:dyDescent="0.2">
      <c r="A1592" s="389" t="s">
        <v>41</v>
      </c>
      <c r="B1592" s="386">
        <v>87685908629</v>
      </c>
      <c r="C1592" s="386">
        <v>33757476658.470001</v>
      </c>
      <c r="D1592" s="386">
        <v>33757476658.470001</v>
      </c>
      <c r="E1592" s="386">
        <v>33757476658.470001</v>
      </c>
      <c r="F1592" s="203">
        <v>53928431970.529999</v>
      </c>
      <c r="G1592" s="204">
        <v>38.49817739963013</v>
      </c>
      <c r="H1592" s="204">
        <v>38.49817739963013</v>
      </c>
      <c r="I1592" s="395">
        <v>38.49817739963013</v>
      </c>
    </row>
    <row r="1593" spans="1:9" s="2" customFormat="1" x14ac:dyDescent="0.2">
      <c r="A1593" s="390" t="s">
        <v>331</v>
      </c>
      <c r="B1593" s="391">
        <v>87685908629</v>
      </c>
      <c r="C1593" s="391">
        <v>33757476658.470001</v>
      </c>
      <c r="D1593" s="391">
        <v>33757476658.470001</v>
      </c>
      <c r="E1593" s="391">
        <v>33757476658.470001</v>
      </c>
      <c r="F1593" s="165">
        <v>53928431970.529999</v>
      </c>
      <c r="G1593" s="166">
        <v>38.49817739963013</v>
      </c>
      <c r="H1593" s="166">
        <v>38.49817739963013</v>
      </c>
      <c r="I1593" s="166">
        <v>38.49817739963013</v>
      </c>
    </row>
    <row r="1594" spans="1:9" s="394" customFormat="1" x14ac:dyDescent="0.2">
      <c r="A1594" s="388" t="s">
        <v>131</v>
      </c>
      <c r="B1594" s="386">
        <v>327503560545</v>
      </c>
      <c r="C1594" s="386">
        <v>141355743698.44</v>
      </c>
      <c r="D1594" s="386">
        <v>563492112.04999995</v>
      </c>
      <c r="E1594" s="386">
        <v>563492112.04999995</v>
      </c>
      <c r="F1594" s="161">
        <v>186147816846.56</v>
      </c>
      <c r="G1594" s="162">
        <v>43.161589896369165</v>
      </c>
      <c r="H1594" s="162">
        <v>0.1720567895849103</v>
      </c>
      <c r="I1594" s="162">
        <v>0.1720567895849103</v>
      </c>
    </row>
    <row r="1595" spans="1:9" s="2" customFormat="1" x14ac:dyDescent="0.2">
      <c r="A1595" s="389" t="s">
        <v>1653</v>
      </c>
      <c r="B1595" s="386">
        <v>327503560545</v>
      </c>
      <c r="C1595" s="386">
        <v>141355743698.44</v>
      </c>
      <c r="D1595" s="386">
        <v>563492112.04999995</v>
      </c>
      <c r="E1595" s="386">
        <v>563492112.04999995</v>
      </c>
      <c r="F1595" s="203">
        <v>186147816846.56</v>
      </c>
      <c r="G1595" s="204">
        <v>43.161589896369165</v>
      </c>
      <c r="H1595" s="204">
        <v>0.1720567895849103</v>
      </c>
      <c r="I1595" s="204">
        <v>0.1720567895849103</v>
      </c>
    </row>
    <row r="1596" spans="1:9" s="2" customFormat="1" ht="22.5" x14ac:dyDescent="0.2">
      <c r="A1596" s="390" t="s">
        <v>424</v>
      </c>
      <c r="B1596" s="391">
        <v>11500000000</v>
      </c>
      <c r="C1596" s="391">
        <v>0</v>
      </c>
      <c r="D1596" s="391">
        <v>0</v>
      </c>
      <c r="E1596" s="391">
        <v>0</v>
      </c>
      <c r="F1596" s="202">
        <v>11500000000</v>
      </c>
      <c r="G1596" s="168">
        <v>0</v>
      </c>
      <c r="H1596" s="168">
        <v>0</v>
      </c>
      <c r="I1596" s="168">
        <v>0</v>
      </c>
    </row>
    <row r="1597" spans="1:9" s="2" customFormat="1" ht="22.5" x14ac:dyDescent="0.2">
      <c r="A1597" s="390" t="s">
        <v>466</v>
      </c>
      <c r="B1597" s="391">
        <v>174392000000</v>
      </c>
      <c r="C1597" s="391">
        <v>91412186511.619995</v>
      </c>
      <c r="D1597" s="391">
        <v>563492112.04999995</v>
      </c>
      <c r="E1597" s="391">
        <v>563492112.04999995</v>
      </c>
      <c r="F1597" s="165">
        <v>82979813488.380005</v>
      </c>
      <c r="G1597" s="166">
        <v>52.41764903872884</v>
      </c>
      <c r="H1597" s="166">
        <v>0.32311809718909124</v>
      </c>
      <c r="I1597" s="166">
        <v>0.32311809718909124</v>
      </c>
    </row>
    <row r="1598" spans="1:9" s="2" customFormat="1" ht="22.5" x14ac:dyDescent="0.2">
      <c r="A1598" s="390" t="s">
        <v>467</v>
      </c>
      <c r="B1598" s="391">
        <v>25000000000</v>
      </c>
      <c r="C1598" s="391">
        <v>0</v>
      </c>
      <c r="D1598" s="391">
        <v>0</v>
      </c>
      <c r="E1598" s="391">
        <v>0</v>
      </c>
      <c r="F1598" s="165">
        <v>25000000000</v>
      </c>
      <c r="G1598" s="166">
        <v>0</v>
      </c>
      <c r="H1598" s="166">
        <v>0</v>
      </c>
      <c r="I1598" s="166">
        <v>0</v>
      </c>
    </row>
    <row r="1599" spans="1:9" s="2" customFormat="1" ht="22.5" x14ac:dyDescent="0.2">
      <c r="A1599" s="390" t="s">
        <v>468</v>
      </c>
      <c r="B1599" s="391">
        <v>32000000000</v>
      </c>
      <c r="C1599" s="391">
        <v>25915407299.099998</v>
      </c>
      <c r="D1599" s="391">
        <v>0</v>
      </c>
      <c r="E1599" s="391">
        <v>0</v>
      </c>
      <c r="F1599" s="165">
        <v>6084592700.9000015</v>
      </c>
      <c r="G1599" s="166">
        <v>80.985647809687507</v>
      </c>
      <c r="H1599" s="166">
        <v>0</v>
      </c>
      <c r="I1599" s="166">
        <v>0</v>
      </c>
    </row>
    <row r="1600" spans="1:9" s="2" customFormat="1" ht="22.5" x14ac:dyDescent="0.2">
      <c r="A1600" s="390" t="s">
        <v>469</v>
      </c>
      <c r="B1600" s="391">
        <v>7000000000</v>
      </c>
      <c r="C1600" s="391">
        <v>7000000000</v>
      </c>
      <c r="D1600" s="391">
        <v>0</v>
      </c>
      <c r="E1600" s="391">
        <v>0</v>
      </c>
      <c r="F1600" s="165">
        <v>0</v>
      </c>
      <c r="G1600" s="166">
        <v>100</v>
      </c>
      <c r="H1600" s="166">
        <v>0</v>
      </c>
      <c r="I1600" s="166">
        <v>0</v>
      </c>
    </row>
    <row r="1601" spans="1:9" s="2" customFormat="1" ht="22.5" x14ac:dyDescent="0.2">
      <c r="A1601" s="390" t="s">
        <v>470</v>
      </c>
      <c r="B1601" s="391">
        <v>34003560545</v>
      </c>
      <c r="C1601" s="391">
        <v>16775921920.32</v>
      </c>
      <c r="D1601" s="391">
        <v>0</v>
      </c>
      <c r="E1601" s="391">
        <v>0</v>
      </c>
      <c r="F1601" s="165">
        <v>17227638624.68</v>
      </c>
      <c r="G1601" s="166">
        <v>49.335780287240503</v>
      </c>
      <c r="H1601" s="166">
        <v>0</v>
      </c>
      <c r="I1601" s="166">
        <v>0</v>
      </c>
    </row>
    <row r="1602" spans="1:9" s="2" customFormat="1" ht="22.5" x14ac:dyDescent="0.2">
      <c r="A1602" s="390" t="s">
        <v>471</v>
      </c>
      <c r="B1602" s="391">
        <v>43608000000</v>
      </c>
      <c r="C1602" s="391">
        <v>252227967.40000001</v>
      </c>
      <c r="D1602" s="391">
        <v>0</v>
      </c>
      <c r="E1602" s="391">
        <v>0</v>
      </c>
      <c r="F1602" s="202">
        <v>43355772032.599998</v>
      </c>
      <c r="G1602" s="168">
        <v>0.57839838424142365</v>
      </c>
      <c r="H1602" s="168">
        <v>0</v>
      </c>
      <c r="I1602" s="168">
        <v>0</v>
      </c>
    </row>
    <row r="1603" spans="1:9" s="394" customFormat="1" x14ac:dyDescent="0.2">
      <c r="A1603" s="387" t="s">
        <v>472</v>
      </c>
      <c r="B1603" s="386">
        <v>1921992434651</v>
      </c>
      <c r="C1603" s="386">
        <v>1314950839583.2302</v>
      </c>
      <c r="D1603" s="386">
        <v>762025888154.8999</v>
      </c>
      <c r="E1603" s="386">
        <v>704189091703.96985</v>
      </c>
      <c r="F1603" s="203">
        <v>607041595067.76978</v>
      </c>
      <c r="G1603" s="204">
        <v>68.416025780143201</v>
      </c>
      <c r="H1603" s="204">
        <v>39.647704872119874</v>
      </c>
      <c r="I1603" s="204">
        <v>36.638494460663068</v>
      </c>
    </row>
    <row r="1604" spans="1:9" s="2" customFormat="1" x14ac:dyDescent="0.2">
      <c r="A1604" s="388" t="s">
        <v>109</v>
      </c>
      <c r="B1604" s="386">
        <v>1880091000000</v>
      </c>
      <c r="C1604" s="386">
        <v>1306083776584.2302</v>
      </c>
      <c r="D1604" s="386">
        <v>762025888154.8999</v>
      </c>
      <c r="E1604" s="386">
        <v>704189091703.96985</v>
      </c>
      <c r="F1604" s="203">
        <v>574007223415.76978</v>
      </c>
      <c r="G1604" s="204">
        <v>69.469178703809035</v>
      </c>
      <c r="H1604" s="204">
        <v>40.531330034285567</v>
      </c>
      <c r="I1604" s="395">
        <v>37.455053596021145</v>
      </c>
    </row>
    <row r="1605" spans="1:9" s="2" customFormat="1" x14ac:dyDescent="0.2">
      <c r="A1605" s="389" t="s">
        <v>28</v>
      </c>
      <c r="B1605" s="386">
        <v>105259000000</v>
      </c>
      <c r="C1605" s="386">
        <v>53133197087.57</v>
      </c>
      <c r="D1605" s="386">
        <v>53032903061.82</v>
      </c>
      <c r="E1605" s="386">
        <v>53032903061.82</v>
      </c>
      <c r="F1605" s="203">
        <v>52125802912.43</v>
      </c>
      <c r="G1605" s="204">
        <v>50.478531135171337</v>
      </c>
      <c r="H1605" s="204">
        <v>50.383248047026854</v>
      </c>
      <c r="I1605" s="395">
        <v>50.383248047026854</v>
      </c>
    </row>
    <row r="1606" spans="1:9" s="2" customFormat="1" x14ac:dyDescent="0.2">
      <c r="A1606" s="390" t="s">
        <v>110</v>
      </c>
      <c r="B1606" s="391">
        <v>65368000000</v>
      </c>
      <c r="C1606" s="391">
        <v>36519640635.629997</v>
      </c>
      <c r="D1606" s="391">
        <v>36519640635.629997</v>
      </c>
      <c r="E1606" s="391">
        <v>36519640635.629997</v>
      </c>
      <c r="F1606" s="202">
        <v>28848359364.370003</v>
      </c>
      <c r="G1606" s="168">
        <v>55.867765015955818</v>
      </c>
      <c r="H1606" s="168">
        <v>55.867765015955818</v>
      </c>
      <c r="I1606" s="168">
        <v>55.867765015955818</v>
      </c>
    </row>
    <row r="1607" spans="1:9" s="2" customFormat="1" x14ac:dyDescent="0.2">
      <c r="A1607" s="390" t="s">
        <v>111</v>
      </c>
      <c r="B1607" s="391">
        <v>25654000000</v>
      </c>
      <c r="C1607" s="391">
        <v>14138104235.290001</v>
      </c>
      <c r="D1607" s="391">
        <v>14138104235.290001</v>
      </c>
      <c r="E1607" s="391">
        <v>14138104235.290001</v>
      </c>
      <c r="F1607" s="202">
        <v>11515895764.709999</v>
      </c>
      <c r="G1607" s="168">
        <v>55.110720493061514</v>
      </c>
      <c r="H1607" s="168">
        <v>55.110720493061514</v>
      </c>
      <c r="I1607" s="168">
        <v>55.110720493061514</v>
      </c>
    </row>
    <row r="1608" spans="1:9" s="2" customFormat="1" x14ac:dyDescent="0.2">
      <c r="A1608" s="390" t="s">
        <v>112</v>
      </c>
      <c r="B1608" s="391">
        <v>4235000000</v>
      </c>
      <c r="C1608" s="391">
        <v>2475452216.6500001</v>
      </c>
      <c r="D1608" s="391">
        <v>2375158190.9000001</v>
      </c>
      <c r="E1608" s="391">
        <v>2375158190.9000001</v>
      </c>
      <c r="F1608" s="165">
        <v>1759547783.3499999</v>
      </c>
      <c r="G1608" s="166">
        <v>58.45223652066116</v>
      </c>
      <c r="H1608" s="166">
        <v>56.084018675324678</v>
      </c>
      <c r="I1608" s="166">
        <v>56.084018675324678</v>
      </c>
    </row>
    <row r="1609" spans="1:9" s="2" customFormat="1" x14ac:dyDescent="0.2">
      <c r="A1609" s="390" t="s">
        <v>216</v>
      </c>
      <c r="B1609" s="391">
        <v>10002000000</v>
      </c>
      <c r="C1609" s="391">
        <v>0</v>
      </c>
      <c r="D1609" s="391">
        <v>0</v>
      </c>
      <c r="E1609" s="391">
        <v>0</v>
      </c>
      <c r="F1609" s="165">
        <v>10002000000</v>
      </c>
      <c r="G1609" s="166">
        <v>0</v>
      </c>
      <c r="H1609" s="166">
        <v>0</v>
      </c>
      <c r="I1609" s="166">
        <v>0</v>
      </c>
    </row>
    <row r="1610" spans="1:9" s="2" customFormat="1" x14ac:dyDescent="0.2">
      <c r="A1610" s="389" t="s">
        <v>29</v>
      </c>
      <c r="B1610" s="386">
        <v>1560432300000</v>
      </c>
      <c r="C1610" s="386">
        <v>1149500347312.1001</v>
      </c>
      <c r="D1610" s="386">
        <v>605542752908.52002</v>
      </c>
      <c r="E1610" s="386">
        <v>561005913985.92993</v>
      </c>
      <c r="F1610" s="203">
        <v>410931952687.8999</v>
      </c>
      <c r="G1610" s="204">
        <v>73.665505854505838</v>
      </c>
      <c r="H1610" s="204">
        <v>38.806089370780143</v>
      </c>
      <c r="I1610" s="204">
        <v>35.951954723439776</v>
      </c>
    </row>
    <row r="1611" spans="1:9" s="2" customFormat="1" x14ac:dyDescent="0.2">
      <c r="A1611" s="390" t="s">
        <v>113</v>
      </c>
      <c r="B1611" s="391">
        <v>1560432300000</v>
      </c>
      <c r="C1611" s="391">
        <v>1149500347312.1001</v>
      </c>
      <c r="D1611" s="391">
        <v>605542752908.52002</v>
      </c>
      <c r="E1611" s="391">
        <v>561005913985.92993</v>
      </c>
      <c r="F1611" s="165">
        <v>410931952687.8999</v>
      </c>
      <c r="G1611" s="166">
        <v>73.665505854505838</v>
      </c>
      <c r="H1611" s="166">
        <v>38.806089370780143</v>
      </c>
      <c r="I1611" s="166">
        <v>35.951954723439776</v>
      </c>
    </row>
    <row r="1612" spans="1:9" s="2" customFormat="1" x14ac:dyDescent="0.2">
      <c r="A1612" s="389" t="s">
        <v>30</v>
      </c>
      <c r="B1612" s="386">
        <v>210823700000</v>
      </c>
      <c r="C1612" s="386">
        <v>101265936205.02</v>
      </c>
      <c r="D1612" s="386">
        <v>101265936205.02</v>
      </c>
      <c r="E1612" s="386">
        <v>87969597922.410004</v>
      </c>
      <c r="F1612" s="203">
        <v>109557763794.98</v>
      </c>
      <c r="G1612" s="204">
        <v>48.033468820165858</v>
      </c>
      <c r="H1612" s="204">
        <v>48.033468820165858</v>
      </c>
      <c r="I1612" s="395">
        <v>41.726617037083592</v>
      </c>
    </row>
    <row r="1613" spans="1:9" s="2" customFormat="1" x14ac:dyDescent="0.2">
      <c r="A1613" s="390" t="s">
        <v>115</v>
      </c>
      <c r="B1613" s="391">
        <v>52548700000</v>
      </c>
      <c r="C1613" s="391">
        <v>0</v>
      </c>
      <c r="D1613" s="391">
        <v>0</v>
      </c>
      <c r="E1613" s="391">
        <v>0</v>
      </c>
      <c r="F1613" s="165">
        <v>52548700000</v>
      </c>
      <c r="G1613" s="166">
        <v>0</v>
      </c>
      <c r="H1613" s="166">
        <v>0</v>
      </c>
      <c r="I1613" s="166">
        <v>0</v>
      </c>
    </row>
    <row r="1614" spans="1:9" s="2" customFormat="1" x14ac:dyDescent="0.2">
      <c r="A1614" s="390" t="s">
        <v>118</v>
      </c>
      <c r="B1614" s="391">
        <v>489000000</v>
      </c>
      <c r="C1614" s="391">
        <v>329160281.86000001</v>
      </c>
      <c r="D1614" s="391">
        <v>329160281.86000001</v>
      </c>
      <c r="E1614" s="391">
        <v>329160281.86000001</v>
      </c>
      <c r="F1614" s="165">
        <v>159839718.13999999</v>
      </c>
      <c r="G1614" s="166">
        <v>67.312941075664625</v>
      </c>
      <c r="H1614" s="166">
        <v>67.312941075664625</v>
      </c>
      <c r="I1614" s="166">
        <v>67.312941075664625</v>
      </c>
    </row>
    <row r="1615" spans="1:9" s="2" customFormat="1" ht="11.25" customHeight="1" x14ac:dyDescent="0.2">
      <c r="A1615" s="390" t="s">
        <v>422</v>
      </c>
      <c r="B1615" s="391">
        <v>142286000000</v>
      </c>
      <c r="C1615" s="391">
        <v>93457267916.220001</v>
      </c>
      <c r="D1615" s="391">
        <v>93457267916.220001</v>
      </c>
      <c r="E1615" s="391">
        <v>80160929633.610001</v>
      </c>
      <c r="F1615" s="165">
        <v>48828732083.779999</v>
      </c>
      <c r="G1615" s="166">
        <v>65.682686923674851</v>
      </c>
      <c r="H1615" s="166">
        <v>65.682686923674851</v>
      </c>
      <c r="I1615" s="166">
        <v>56.33788962625276</v>
      </c>
    </row>
    <row r="1616" spans="1:9" s="2" customFormat="1" x14ac:dyDescent="0.2">
      <c r="A1616" s="390" t="s">
        <v>124</v>
      </c>
      <c r="B1616" s="391">
        <v>15500000000</v>
      </c>
      <c r="C1616" s="391">
        <v>7479508006.9399996</v>
      </c>
      <c r="D1616" s="391">
        <v>7479508006.9399996</v>
      </c>
      <c r="E1616" s="391">
        <v>7479508006.9399996</v>
      </c>
      <c r="F1616" s="165">
        <v>8020491993.0600004</v>
      </c>
      <c r="G1616" s="166">
        <v>48.254890367354832</v>
      </c>
      <c r="H1616" s="166">
        <v>48.254890367354832</v>
      </c>
      <c r="I1616" s="166">
        <v>48.254890367354832</v>
      </c>
    </row>
    <row r="1617" spans="1:9" s="2" customFormat="1" x14ac:dyDescent="0.2">
      <c r="A1617" s="389" t="s">
        <v>33</v>
      </c>
      <c r="B1617" s="386">
        <v>1400000000</v>
      </c>
      <c r="C1617" s="386">
        <v>504166513</v>
      </c>
      <c r="D1617" s="386">
        <v>504166513</v>
      </c>
      <c r="E1617" s="386">
        <v>504166513</v>
      </c>
      <c r="F1617" s="203">
        <v>895833487</v>
      </c>
      <c r="G1617" s="204">
        <v>36.011893785714285</v>
      </c>
      <c r="H1617" s="204">
        <v>36.011893785714285</v>
      </c>
      <c r="I1617" s="395">
        <v>36.011893785714285</v>
      </c>
    </row>
    <row r="1618" spans="1:9" s="2" customFormat="1" x14ac:dyDescent="0.2">
      <c r="A1618" s="390" t="s">
        <v>378</v>
      </c>
      <c r="B1618" s="391">
        <v>1400000000</v>
      </c>
      <c r="C1618" s="391">
        <v>504166513</v>
      </c>
      <c r="D1618" s="391">
        <v>504166513</v>
      </c>
      <c r="E1618" s="391">
        <v>504166513</v>
      </c>
      <c r="F1618" s="202">
        <v>895833487</v>
      </c>
      <c r="G1618" s="168">
        <v>36.011893785714285</v>
      </c>
      <c r="H1618" s="168">
        <v>36.011893785714285</v>
      </c>
      <c r="I1618" s="168">
        <v>36.011893785714285</v>
      </c>
    </row>
    <row r="1619" spans="1:9" s="2" customFormat="1" x14ac:dyDescent="0.2">
      <c r="A1619" s="389" t="s">
        <v>127</v>
      </c>
      <c r="B1619" s="386">
        <v>2176000000</v>
      </c>
      <c r="C1619" s="386">
        <v>1680129466.54</v>
      </c>
      <c r="D1619" s="386">
        <v>1680129466.54</v>
      </c>
      <c r="E1619" s="386">
        <v>1676510220.8099999</v>
      </c>
      <c r="F1619" s="161">
        <v>495870533.46000004</v>
      </c>
      <c r="G1619" s="162">
        <v>77.211832102022058</v>
      </c>
      <c r="H1619" s="162">
        <v>77.211832102022058</v>
      </c>
      <c r="I1619" s="396">
        <v>77.045506471047787</v>
      </c>
    </row>
    <row r="1620" spans="1:9" s="2" customFormat="1" x14ac:dyDescent="0.2">
      <c r="A1620" s="390" t="s">
        <v>128</v>
      </c>
      <c r="B1620" s="391">
        <v>866000000</v>
      </c>
      <c r="C1620" s="391">
        <v>835314232.53999996</v>
      </c>
      <c r="D1620" s="391">
        <v>835314232.53999996</v>
      </c>
      <c r="E1620" s="391">
        <v>831694986.80999994</v>
      </c>
      <c r="F1620" s="202">
        <v>30685767.460000038</v>
      </c>
      <c r="G1620" s="168">
        <v>96.456608838337175</v>
      </c>
      <c r="H1620" s="168">
        <v>96.456608838337175</v>
      </c>
      <c r="I1620" s="168">
        <v>96.038682079676661</v>
      </c>
    </row>
    <row r="1621" spans="1:9" s="2" customFormat="1" x14ac:dyDescent="0.2">
      <c r="A1621" s="390" t="s">
        <v>348</v>
      </c>
      <c r="B1621" s="391">
        <v>98000000</v>
      </c>
      <c r="C1621" s="391">
        <v>0</v>
      </c>
      <c r="D1621" s="391">
        <v>0</v>
      </c>
      <c r="E1621" s="391">
        <v>0</v>
      </c>
      <c r="F1621" s="202">
        <v>98000000</v>
      </c>
      <c r="G1621" s="168">
        <v>0</v>
      </c>
      <c r="H1621" s="168">
        <v>0</v>
      </c>
      <c r="I1621" s="168">
        <v>0</v>
      </c>
    </row>
    <row r="1622" spans="1:9" s="2" customFormat="1" x14ac:dyDescent="0.2">
      <c r="A1622" s="390" t="s">
        <v>423</v>
      </c>
      <c r="B1622" s="391">
        <v>1200000000</v>
      </c>
      <c r="C1622" s="391">
        <v>843655234</v>
      </c>
      <c r="D1622" s="391">
        <v>843655234</v>
      </c>
      <c r="E1622" s="391">
        <v>843655234</v>
      </c>
      <c r="F1622" s="165">
        <v>356344766</v>
      </c>
      <c r="G1622" s="166">
        <v>70.304602833333334</v>
      </c>
      <c r="H1622" s="166">
        <v>70.304602833333334</v>
      </c>
      <c r="I1622" s="166">
        <v>70.304602833333334</v>
      </c>
    </row>
    <row r="1623" spans="1:9" s="2" customFormat="1" x14ac:dyDescent="0.2">
      <c r="A1623" s="390" t="s">
        <v>188</v>
      </c>
      <c r="B1623" s="391">
        <v>12000000</v>
      </c>
      <c r="C1623" s="391">
        <v>1160000</v>
      </c>
      <c r="D1623" s="391">
        <v>1160000</v>
      </c>
      <c r="E1623" s="391">
        <v>1160000</v>
      </c>
      <c r="F1623" s="165">
        <v>10840000</v>
      </c>
      <c r="G1623" s="166">
        <v>9.6666666666666661</v>
      </c>
      <c r="H1623" s="166">
        <v>9.6666666666666661</v>
      </c>
      <c r="I1623" s="166">
        <v>9.6666666666666661</v>
      </c>
    </row>
    <row r="1624" spans="1:9" s="2" customFormat="1" x14ac:dyDescent="0.2">
      <c r="A1624" s="388" t="s">
        <v>131</v>
      </c>
      <c r="B1624" s="386">
        <v>41901434651</v>
      </c>
      <c r="C1624" s="386">
        <v>8867062999</v>
      </c>
      <c r="D1624" s="386">
        <v>0</v>
      </c>
      <c r="E1624" s="386">
        <v>0</v>
      </c>
      <c r="F1624" s="203">
        <v>33034371652</v>
      </c>
      <c r="G1624" s="204">
        <v>21.161716950396549</v>
      </c>
      <c r="H1624" s="204">
        <v>0</v>
      </c>
      <c r="I1624" s="395">
        <v>0</v>
      </c>
    </row>
    <row r="1625" spans="1:9" s="2" customFormat="1" x14ac:dyDescent="0.2">
      <c r="A1625" s="389" t="s">
        <v>1653</v>
      </c>
      <c r="B1625" s="386">
        <v>41901434651</v>
      </c>
      <c r="C1625" s="386">
        <v>8867062999</v>
      </c>
      <c r="D1625" s="386">
        <v>0</v>
      </c>
      <c r="E1625" s="386">
        <v>0</v>
      </c>
      <c r="F1625" s="203">
        <v>33034371652</v>
      </c>
      <c r="G1625" s="204">
        <v>21.161716950396549</v>
      </c>
      <c r="H1625" s="204">
        <v>0</v>
      </c>
      <c r="I1625" s="395">
        <v>0</v>
      </c>
    </row>
    <row r="1626" spans="1:9" s="2" customFormat="1" ht="22.5" x14ac:dyDescent="0.2">
      <c r="A1626" s="390" t="s">
        <v>424</v>
      </c>
      <c r="B1626" s="391">
        <v>2000000000</v>
      </c>
      <c r="C1626" s="391">
        <v>1618599796</v>
      </c>
      <c r="D1626" s="391">
        <v>0</v>
      </c>
      <c r="E1626" s="391">
        <v>0</v>
      </c>
      <c r="F1626" s="165">
        <v>381400204</v>
      </c>
      <c r="G1626" s="166">
        <v>80.929989800000001</v>
      </c>
      <c r="H1626" s="166">
        <v>0</v>
      </c>
      <c r="I1626" s="166">
        <v>0</v>
      </c>
    </row>
    <row r="1627" spans="1:9" s="2" customFormat="1" ht="22.5" x14ac:dyDescent="0.2">
      <c r="A1627" s="390" t="s">
        <v>443</v>
      </c>
      <c r="B1627" s="391">
        <v>27328463203</v>
      </c>
      <c r="C1627" s="391">
        <v>7248463203</v>
      </c>
      <c r="D1627" s="391">
        <v>0</v>
      </c>
      <c r="E1627" s="391">
        <v>0</v>
      </c>
      <c r="F1627" s="165">
        <v>20080000000</v>
      </c>
      <c r="G1627" s="166">
        <v>26.523493652596958</v>
      </c>
      <c r="H1627" s="166">
        <v>0</v>
      </c>
      <c r="I1627" s="166">
        <v>0</v>
      </c>
    </row>
    <row r="1628" spans="1:9" s="2" customFormat="1" ht="22.5" x14ac:dyDescent="0.2">
      <c r="A1628" s="390" t="s">
        <v>444</v>
      </c>
      <c r="B1628" s="391">
        <v>8000000000</v>
      </c>
      <c r="C1628" s="391">
        <v>0</v>
      </c>
      <c r="D1628" s="391">
        <v>0</v>
      </c>
      <c r="E1628" s="391">
        <v>0</v>
      </c>
      <c r="F1628" s="202">
        <v>8000000000</v>
      </c>
      <c r="G1628" s="168">
        <v>0</v>
      </c>
      <c r="H1628" s="168">
        <v>0</v>
      </c>
      <c r="I1628" s="168">
        <v>0</v>
      </c>
    </row>
    <row r="1629" spans="1:9" s="2" customFormat="1" ht="22.5" x14ac:dyDescent="0.2">
      <c r="A1629" s="390" t="s">
        <v>459</v>
      </c>
      <c r="B1629" s="391">
        <v>4572971448</v>
      </c>
      <c r="C1629" s="391">
        <v>0</v>
      </c>
      <c r="D1629" s="391">
        <v>0</v>
      </c>
      <c r="E1629" s="391">
        <v>0</v>
      </c>
      <c r="F1629" s="165">
        <v>4572971448</v>
      </c>
      <c r="G1629" s="166">
        <v>0</v>
      </c>
      <c r="H1629" s="166">
        <v>0</v>
      </c>
      <c r="I1629" s="166">
        <v>0</v>
      </c>
    </row>
    <row r="1630" spans="1:9" s="394" customFormat="1" x14ac:dyDescent="0.2">
      <c r="A1630" s="387" t="s">
        <v>473</v>
      </c>
      <c r="B1630" s="386">
        <v>273064716254</v>
      </c>
      <c r="C1630" s="386">
        <v>102270445420.06</v>
      </c>
      <c r="D1630" s="386">
        <v>46863154056.400002</v>
      </c>
      <c r="E1630" s="386">
        <v>46331603221.349998</v>
      </c>
      <c r="F1630" s="161">
        <v>170794270833.94</v>
      </c>
      <c r="G1630" s="162">
        <v>37.452823207275827</v>
      </c>
      <c r="H1630" s="162">
        <v>17.161922162367077</v>
      </c>
      <c r="I1630" s="162">
        <v>16.967261042343221</v>
      </c>
    </row>
    <row r="1631" spans="1:9" s="2" customFormat="1" x14ac:dyDescent="0.2">
      <c r="A1631" s="388" t="s">
        <v>109</v>
      </c>
      <c r="B1631" s="386">
        <v>247422000000</v>
      </c>
      <c r="C1631" s="386">
        <v>98770445420.059998</v>
      </c>
      <c r="D1631" s="386">
        <v>46863154056.400002</v>
      </c>
      <c r="E1631" s="386">
        <v>46331603221.349998</v>
      </c>
      <c r="F1631" s="203">
        <v>148651554579.94</v>
      </c>
      <c r="G1631" s="204">
        <v>39.919831470144125</v>
      </c>
      <c r="H1631" s="204">
        <v>18.940576851048007</v>
      </c>
      <c r="I1631" s="395">
        <v>18.725741131083733</v>
      </c>
    </row>
    <row r="1632" spans="1:9" s="2" customFormat="1" x14ac:dyDescent="0.2">
      <c r="A1632" s="389" t="s">
        <v>28</v>
      </c>
      <c r="B1632" s="386">
        <v>38092000000</v>
      </c>
      <c r="C1632" s="386">
        <v>29724733970.360001</v>
      </c>
      <c r="D1632" s="386">
        <v>16227510368.060001</v>
      </c>
      <c r="E1632" s="386">
        <v>16020201925.559999</v>
      </c>
      <c r="F1632" s="203">
        <v>8367266029.6399994</v>
      </c>
      <c r="G1632" s="204">
        <v>78.034059567258225</v>
      </c>
      <c r="H1632" s="204">
        <v>42.600835787199415</v>
      </c>
      <c r="I1632" s="395">
        <v>42.056604866008605</v>
      </c>
    </row>
    <row r="1633" spans="1:9" s="2" customFormat="1" x14ac:dyDescent="0.2">
      <c r="A1633" s="390" t="s">
        <v>149</v>
      </c>
      <c r="B1633" s="391">
        <v>25272000000</v>
      </c>
      <c r="C1633" s="391">
        <v>19977242277.18</v>
      </c>
      <c r="D1633" s="391">
        <v>10296391427</v>
      </c>
      <c r="E1633" s="391">
        <v>10105111615.23</v>
      </c>
      <c r="F1633" s="165">
        <v>5294757722.8199997</v>
      </c>
      <c r="G1633" s="166">
        <v>79.048916892924979</v>
      </c>
      <c r="H1633" s="166">
        <v>40.742289597182655</v>
      </c>
      <c r="I1633" s="166">
        <v>39.985405251780627</v>
      </c>
    </row>
    <row r="1634" spans="1:9" s="2" customFormat="1" x14ac:dyDescent="0.2">
      <c r="A1634" s="390" t="s">
        <v>151</v>
      </c>
      <c r="B1634" s="391">
        <v>12820000000</v>
      </c>
      <c r="C1634" s="391">
        <v>9747491693.1800003</v>
      </c>
      <c r="D1634" s="391">
        <v>5931118941.0600004</v>
      </c>
      <c r="E1634" s="391">
        <v>5915090310.3299999</v>
      </c>
      <c r="F1634" s="165">
        <v>3072508306.8199997</v>
      </c>
      <c r="G1634" s="166">
        <v>76.033476545865838</v>
      </c>
      <c r="H1634" s="166">
        <v>46.26457832340094</v>
      </c>
      <c r="I1634" s="166">
        <v>46.139550002574104</v>
      </c>
    </row>
    <row r="1635" spans="1:9" s="2" customFormat="1" x14ac:dyDescent="0.2">
      <c r="A1635" s="389" t="s">
        <v>29</v>
      </c>
      <c r="B1635" s="386">
        <v>178791176238</v>
      </c>
      <c r="C1635" s="386">
        <v>67113966149.829994</v>
      </c>
      <c r="D1635" s="386">
        <v>28703898388.470001</v>
      </c>
      <c r="E1635" s="386">
        <v>28379655995.919998</v>
      </c>
      <c r="F1635" s="203">
        <v>111677210088.17001</v>
      </c>
      <c r="G1635" s="204">
        <v>37.537627729732279</v>
      </c>
      <c r="H1635" s="204">
        <v>16.054426729795917</v>
      </c>
      <c r="I1635" s="204">
        <v>15.873074160070452</v>
      </c>
    </row>
    <row r="1636" spans="1:9" s="2" customFormat="1" x14ac:dyDescent="0.2">
      <c r="A1636" s="390" t="s">
        <v>113</v>
      </c>
      <c r="B1636" s="391">
        <v>178791176238</v>
      </c>
      <c r="C1636" s="391">
        <v>67113966149.829994</v>
      </c>
      <c r="D1636" s="391">
        <v>28703898388.470001</v>
      </c>
      <c r="E1636" s="391">
        <v>28379655995.919998</v>
      </c>
      <c r="F1636" s="165">
        <v>111677210088.17001</v>
      </c>
      <c r="G1636" s="166">
        <v>37.537627729732279</v>
      </c>
      <c r="H1636" s="166">
        <v>16.054426729795917</v>
      </c>
      <c r="I1636" s="166">
        <v>15.873074160070452</v>
      </c>
    </row>
    <row r="1637" spans="1:9" s="2" customFormat="1" ht="11.25" customHeight="1" x14ac:dyDescent="0.2">
      <c r="A1637" s="389" t="s">
        <v>30</v>
      </c>
      <c r="B1637" s="386">
        <v>28141000000</v>
      </c>
      <c r="C1637" s="386">
        <v>0</v>
      </c>
      <c r="D1637" s="386">
        <v>0</v>
      </c>
      <c r="E1637" s="386">
        <v>0</v>
      </c>
      <c r="F1637" s="203">
        <v>28141000000</v>
      </c>
      <c r="G1637" s="204">
        <v>0</v>
      </c>
      <c r="H1637" s="204">
        <v>0</v>
      </c>
      <c r="I1637" s="395">
        <v>0</v>
      </c>
    </row>
    <row r="1638" spans="1:9" s="2" customFormat="1" x14ac:dyDescent="0.2">
      <c r="A1638" s="390" t="s">
        <v>115</v>
      </c>
      <c r="B1638" s="391">
        <v>28141000000</v>
      </c>
      <c r="C1638" s="391">
        <v>0</v>
      </c>
      <c r="D1638" s="391">
        <v>0</v>
      </c>
      <c r="E1638" s="391">
        <v>0</v>
      </c>
      <c r="F1638" s="202">
        <v>28141000000</v>
      </c>
      <c r="G1638" s="168">
        <v>0</v>
      </c>
      <c r="H1638" s="168">
        <v>0</v>
      </c>
      <c r="I1638" s="168">
        <v>0</v>
      </c>
    </row>
    <row r="1639" spans="1:9" s="2" customFormat="1" x14ac:dyDescent="0.2">
      <c r="A1639" s="389" t="s">
        <v>127</v>
      </c>
      <c r="B1639" s="386">
        <v>2397823762</v>
      </c>
      <c r="C1639" s="386">
        <v>1931745299.8699999</v>
      </c>
      <c r="D1639" s="386">
        <v>1931745299.8699999</v>
      </c>
      <c r="E1639" s="386">
        <v>1931745299.8699999</v>
      </c>
      <c r="F1639" s="203">
        <v>466078462.13000011</v>
      </c>
      <c r="G1639" s="204">
        <v>80.562438761502264</v>
      </c>
      <c r="H1639" s="204">
        <v>80.562438761502264</v>
      </c>
      <c r="I1639" s="395">
        <v>80.562438761502264</v>
      </c>
    </row>
    <row r="1640" spans="1:9" s="2" customFormat="1" x14ac:dyDescent="0.2">
      <c r="A1640" s="390" t="s">
        <v>128</v>
      </c>
      <c r="B1640" s="391">
        <v>2389219372</v>
      </c>
      <c r="C1640" s="391">
        <v>1931071130.8699999</v>
      </c>
      <c r="D1640" s="391">
        <v>1931071130.8699999</v>
      </c>
      <c r="E1640" s="391">
        <v>1931071130.8699999</v>
      </c>
      <c r="F1640" s="165">
        <v>458148241.13000011</v>
      </c>
      <c r="G1640" s="166">
        <v>80.824354326807295</v>
      </c>
      <c r="H1640" s="166">
        <v>80.824354326807295</v>
      </c>
      <c r="I1640" s="166">
        <v>80.824354326807295</v>
      </c>
    </row>
    <row r="1641" spans="1:9" s="2" customFormat="1" x14ac:dyDescent="0.2">
      <c r="A1641" s="390" t="s">
        <v>1371</v>
      </c>
      <c r="B1641" s="391">
        <v>7884390</v>
      </c>
      <c r="C1641" s="391">
        <v>0</v>
      </c>
      <c r="D1641" s="391">
        <v>0</v>
      </c>
      <c r="E1641" s="391">
        <v>0</v>
      </c>
      <c r="F1641" s="165">
        <v>7884390</v>
      </c>
      <c r="G1641" s="166">
        <v>0</v>
      </c>
      <c r="H1641" s="166">
        <v>0</v>
      </c>
      <c r="I1641" s="166">
        <v>0</v>
      </c>
    </row>
    <row r="1642" spans="1:9" s="2" customFormat="1" x14ac:dyDescent="0.2">
      <c r="A1642" s="390" t="s">
        <v>393</v>
      </c>
      <c r="B1642" s="391">
        <v>720000</v>
      </c>
      <c r="C1642" s="391">
        <v>674169</v>
      </c>
      <c r="D1642" s="391">
        <v>674169</v>
      </c>
      <c r="E1642" s="391">
        <v>674169</v>
      </c>
      <c r="F1642" s="165">
        <v>45831</v>
      </c>
      <c r="G1642" s="166">
        <v>93.634583333333339</v>
      </c>
      <c r="H1642" s="166">
        <v>93.634583333333339</v>
      </c>
      <c r="I1642" s="166">
        <v>93.634583333333339</v>
      </c>
    </row>
    <row r="1643" spans="1:9" s="2" customFormat="1" x14ac:dyDescent="0.2">
      <c r="A1643" s="388" t="s">
        <v>131</v>
      </c>
      <c r="B1643" s="386">
        <v>25642716254</v>
      </c>
      <c r="C1643" s="386">
        <v>3500000000</v>
      </c>
      <c r="D1643" s="386">
        <v>0</v>
      </c>
      <c r="E1643" s="386">
        <v>0</v>
      </c>
      <c r="F1643" s="203">
        <v>22142716254</v>
      </c>
      <c r="G1643" s="204">
        <v>13.649100061519558</v>
      </c>
      <c r="H1643" s="204">
        <v>0</v>
      </c>
      <c r="I1643" s="395">
        <v>0</v>
      </c>
    </row>
    <row r="1644" spans="1:9" s="2" customFormat="1" x14ac:dyDescent="0.2">
      <c r="A1644" s="389" t="s">
        <v>1653</v>
      </c>
      <c r="B1644" s="386">
        <v>25642716254</v>
      </c>
      <c r="C1644" s="386">
        <v>3500000000</v>
      </c>
      <c r="D1644" s="386">
        <v>0</v>
      </c>
      <c r="E1644" s="386">
        <v>0</v>
      </c>
      <c r="F1644" s="203">
        <v>22142716254</v>
      </c>
      <c r="G1644" s="204">
        <v>13.649100061519558</v>
      </c>
      <c r="H1644" s="204">
        <v>0</v>
      </c>
      <c r="I1644" s="395">
        <v>0</v>
      </c>
    </row>
    <row r="1645" spans="1:9" s="2" customFormat="1" ht="22.5" x14ac:dyDescent="0.2">
      <c r="A1645" s="390" t="s">
        <v>459</v>
      </c>
      <c r="B1645" s="391">
        <v>11500000000</v>
      </c>
      <c r="C1645" s="391">
        <v>0</v>
      </c>
      <c r="D1645" s="391">
        <v>0</v>
      </c>
      <c r="E1645" s="391">
        <v>0</v>
      </c>
      <c r="F1645" s="165">
        <v>11500000000</v>
      </c>
      <c r="G1645" s="166">
        <v>0</v>
      </c>
      <c r="H1645" s="166">
        <v>0</v>
      </c>
      <c r="I1645" s="166">
        <v>0</v>
      </c>
    </row>
    <row r="1646" spans="1:9" s="2" customFormat="1" ht="22.5" x14ac:dyDescent="0.2">
      <c r="A1646" s="390" t="s">
        <v>474</v>
      </c>
      <c r="B1646" s="391">
        <v>14142716254</v>
      </c>
      <c r="C1646" s="391">
        <v>3500000000</v>
      </c>
      <c r="D1646" s="391">
        <v>0</v>
      </c>
      <c r="E1646" s="391">
        <v>0</v>
      </c>
      <c r="F1646" s="165">
        <v>10642716254</v>
      </c>
      <c r="G1646" s="166">
        <v>24.747721280274508</v>
      </c>
      <c r="H1646" s="166">
        <v>0</v>
      </c>
      <c r="I1646" s="166">
        <v>0</v>
      </c>
    </row>
    <row r="1647" spans="1:9" s="2" customFormat="1" x14ac:dyDescent="0.2">
      <c r="A1647" s="392" t="s">
        <v>86</v>
      </c>
      <c r="B1647" s="393">
        <v>1364340146323</v>
      </c>
      <c r="C1647" s="393">
        <v>304634747508.08997</v>
      </c>
      <c r="D1647" s="393">
        <v>165623652942.34</v>
      </c>
      <c r="E1647" s="393">
        <v>165623652942.34</v>
      </c>
      <c r="F1647" s="203">
        <v>1059705398814.91</v>
      </c>
      <c r="G1647" s="204">
        <v>22.328357655464711</v>
      </c>
      <c r="H1647" s="204">
        <v>12.139469280348326</v>
      </c>
      <c r="I1647" s="204">
        <v>12.139469280348326</v>
      </c>
    </row>
    <row r="1648" spans="1:9" s="394" customFormat="1" x14ac:dyDescent="0.2">
      <c r="A1648" s="387" t="s">
        <v>475</v>
      </c>
      <c r="B1648" s="386">
        <v>1364340146323</v>
      </c>
      <c r="C1648" s="386">
        <v>304634747508.08997</v>
      </c>
      <c r="D1648" s="386">
        <v>165623652942.34</v>
      </c>
      <c r="E1648" s="386">
        <v>165623652942.34</v>
      </c>
      <c r="F1648" s="203">
        <v>1059705398814.91</v>
      </c>
      <c r="G1648" s="204">
        <v>22.328357655464711</v>
      </c>
      <c r="H1648" s="204">
        <v>12.139469280348326</v>
      </c>
      <c r="I1648" s="204">
        <v>12.139469280348326</v>
      </c>
    </row>
    <row r="1649" spans="1:9" s="2" customFormat="1" x14ac:dyDescent="0.2">
      <c r="A1649" s="388" t="s">
        <v>109</v>
      </c>
      <c r="B1649" s="386">
        <v>63347885666</v>
      </c>
      <c r="C1649" s="386">
        <v>32361638338.599998</v>
      </c>
      <c r="D1649" s="386">
        <v>28824830616.309998</v>
      </c>
      <c r="E1649" s="386">
        <v>28824830616.309998</v>
      </c>
      <c r="F1649" s="203">
        <v>30986247327.400002</v>
      </c>
      <c r="G1649" s="204">
        <v>51.085585569857614</v>
      </c>
      <c r="H1649" s="204">
        <v>45.502435185111203</v>
      </c>
      <c r="I1649" s="395">
        <v>45.502435185111203</v>
      </c>
    </row>
    <row r="1650" spans="1:9" s="2" customFormat="1" x14ac:dyDescent="0.2">
      <c r="A1650" s="389" t="s">
        <v>28</v>
      </c>
      <c r="B1650" s="386">
        <v>24472473222</v>
      </c>
      <c r="C1650" s="386">
        <v>13299482187</v>
      </c>
      <c r="D1650" s="386">
        <v>13299482187</v>
      </c>
      <c r="E1650" s="386">
        <v>13299482187</v>
      </c>
      <c r="F1650" s="203">
        <v>11172991035</v>
      </c>
      <c r="G1650" s="204">
        <v>54.344659268210684</v>
      </c>
      <c r="H1650" s="204">
        <v>54.344659268210684</v>
      </c>
      <c r="I1650" s="395">
        <v>54.344659268210684</v>
      </c>
    </row>
    <row r="1651" spans="1:9" s="2" customFormat="1" x14ac:dyDescent="0.2">
      <c r="A1651" s="390" t="s">
        <v>110</v>
      </c>
      <c r="B1651" s="391">
        <v>16545941396</v>
      </c>
      <c r="C1651" s="391">
        <v>8619247005</v>
      </c>
      <c r="D1651" s="391">
        <v>8619247005</v>
      </c>
      <c r="E1651" s="391">
        <v>8619247005</v>
      </c>
      <c r="F1651" s="165">
        <v>7926694391</v>
      </c>
      <c r="G1651" s="166">
        <v>52.092817197356403</v>
      </c>
      <c r="H1651" s="166">
        <v>52.092817197356403</v>
      </c>
      <c r="I1651" s="166">
        <v>52.092817197356403</v>
      </c>
    </row>
    <row r="1652" spans="1:9" s="2" customFormat="1" x14ac:dyDescent="0.2">
      <c r="A1652" s="390" t="s">
        <v>111</v>
      </c>
      <c r="B1652" s="391">
        <v>5776499704</v>
      </c>
      <c r="C1652" s="391">
        <v>3323870237</v>
      </c>
      <c r="D1652" s="391">
        <v>3323870237</v>
      </c>
      <c r="E1652" s="391">
        <v>3323870237</v>
      </c>
      <c r="F1652" s="165">
        <v>2452629467</v>
      </c>
      <c r="G1652" s="166">
        <v>57.541251749711854</v>
      </c>
      <c r="H1652" s="166">
        <v>57.541251749711854</v>
      </c>
      <c r="I1652" s="166">
        <v>57.541251749711854</v>
      </c>
    </row>
    <row r="1653" spans="1:9" s="2" customFormat="1" x14ac:dyDescent="0.2">
      <c r="A1653" s="390" t="s">
        <v>112</v>
      </c>
      <c r="B1653" s="391">
        <v>2150032122</v>
      </c>
      <c r="C1653" s="391">
        <v>1356364945</v>
      </c>
      <c r="D1653" s="391">
        <v>1356364945</v>
      </c>
      <c r="E1653" s="391">
        <v>1356364945</v>
      </c>
      <c r="F1653" s="202">
        <v>793667177</v>
      </c>
      <c r="G1653" s="168">
        <v>63.085799096726234</v>
      </c>
      <c r="H1653" s="168">
        <v>63.085799096726234</v>
      </c>
      <c r="I1653" s="168">
        <v>63.085799096726234</v>
      </c>
    </row>
    <row r="1654" spans="1:9" s="2" customFormat="1" x14ac:dyDescent="0.2">
      <c r="A1654" s="389" t="s">
        <v>29</v>
      </c>
      <c r="B1654" s="386">
        <v>7967841118</v>
      </c>
      <c r="C1654" s="386">
        <v>4908565555.6000004</v>
      </c>
      <c r="D1654" s="386">
        <v>1533887564.3099999</v>
      </c>
      <c r="E1654" s="386">
        <v>1533887564.3099999</v>
      </c>
      <c r="F1654" s="203">
        <v>3059275562.3999996</v>
      </c>
      <c r="G1654" s="204">
        <v>61.60471177708542</v>
      </c>
      <c r="H1654" s="204">
        <v>19.250980806392128</v>
      </c>
      <c r="I1654" s="395">
        <v>19.250980806392128</v>
      </c>
    </row>
    <row r="1655" spans="1:9" s="2" customFormat="1" x14ac:dyDescent="0.2">
      <c r="A1655" s="390" t="s">
        <v>113</v>
      </c>
      <c r="B1655" s="391">
        <v>7967841118</v>
      </c>
      <c r="C1655" s="391">
        <v>4908565555.6000004</v>
      </c>
      <c r="D1655" s="391">
        <v>1533887564.3099999</v>
      </c>
      <c r="E1655" s="391">
        <v>1533887564.3099999</v>
      </c>
      <c r="F1655" s="165">
        <v>3059275562.3999996</v>
      </c>
      <c r="G1655" s="166">
        <v>61.60471177708542</v>
      </c>
      <c r="H1655" s="166">
        <v>19.250980806392128</v>
      </c>
      <c r="I1655" s="166">
        <v>19.250980806392128</v>
      </c>
    </row>
    <row r="1656" spans="1:9" s="2" customFormat="1" x14ac:dyDescent="0.2">
      <c r="A1656" s="389" t="s">
        <v>30</v>
      </c>
      <c r="B1656" s="386">
        <v>28660599781</v>
      </c>
      <c r="C1656" s="386">
        <v>14152058596</v>
      </c>
      <c r="D1656" s="386">
        <v>13989928865</v>
      </c>
      <c r="E1656" s="386">
        <v>13989928865</v>
      </c>
      <c r="F1656" s="203">
        <v>14508541185</v>
      </c>
      <c r="G1656" s="204">
        <v>49.378096425539006</v>
      </c>
      <c r="H1656" s="204">
        <v>48.812407876664039</v>
      </c>
      <c r="I1656" s="395">
        <v>48.812407876664039</v>
      </c>
    </row>
    <row r="1657" spans="1:9" s="2" customFormat="1" x14ac:dyDescent="0.2">
      <c r="A1657" s="390" t="s">
        <v>476</v>
      </c>
      <c r="B1657" s="391">
        <v>26947653333</v>
      </c>
      <c r="C1657" s="391">
        <v>13473826666</v>
      </c>
      <c r="D1657" s="391">
        <v>13473826666</v>
      </c>
      <c r="E1657" s="391">
        <v>13473826666</v>
      </c>
      <c r="F1657" s="202">
        <v>13473826667</v>
      </c>
      <c r="G1657" s="168">
        <v>49.999999998144553</v>
      </c>
      <c r="H1657" s="168">
        <v>49.999999998144553</v>
      </c>
      <c r="I1657" s="168">
        <v>49.999999998144553</v>
      </c>
    </row>
    <row r="1658" spans="1:9" s="2" customFormat="1" x14ac:dyDescent="0.2">
      <c r="A1658" s="390" t="s">
        <v>152</v>
      </c>
      <c r="B1658" s="391">
        <v>505128446</v>
      </c>
      <c r="C1658" s="391">
        <v>280128768</v>
      </c>
      <c r="D1658" s="391">
        <v>261395151</v>
      </c>
      <c r="E1658" s="391">
        <v>261395151</v>
      </c>
      <c r="F1658" s="202">
        <v>224999678</v>
      </c>
      <c r="G1658" s="168">
        <v>55.456937778554646</v>
      </c>
      <c r="H1658" s="168">
        <v>51.748253948066115</v>
      </c>
      <c r="I1658" s="168">
        <v>51.748253948066115</v>
      </c>
    </row>
    <row r="1659" spans="1:9" s="2" customFormat="1" x14ac:dyDescent="0.2">
      <c r="A1659" s="390" t="s">
        <v>153</v>
      </c>
      <c r="B1659" s="391">
        <v>1100569974</v>
      </c>
      <c r="C1659" s="391">
        <v>369402666</v>
      </c>
      <c r="D1659" s="391">
        <v>226006552</v>
      </c>
      <c r="E1659" s="391">
        <v>226006552</v>
      </c>
      <c r="F1659" s="165">
        <v>731167308</v>
      </c>
      <c r="G1659" s="166">
        <v>33.564668737728077</v>
      </c>
      <c r="H1659" s="166">
        <v>20.535409591321454</v>
      </c>
      <c r="I1659" s="166">
        <v>20.535409591321454</v>
      </c>
    </row>
    <row r="1660" spans="1:9" s="2" customFormat="1" x14ac:dyDescent="0.2">
      <c r="A1660" s="390" t="s">
        <v>118</v>
      </c>
      <c r="B1660" s="391">
        <v>65248028</v>
      </c>
      <c r="C1660" s="391">
        <v>28700496</v>
      </c>
      <c r="D1660" s="391">
        <v>28700496</v>
      </c>
      <c r="E1660" s="391">
        <v>28700496</v>
      </c>
      <c r="F1660" s="165">
        <v>36547532</v>
      </c>
      <c r="G1660" s="166">
        <v>43.986763860510848</v>
      </c>
      <c r="H1660" s="166">
        <v>43.986763860510848</v>
      </c>
      <c r="I1660" s="166">
        <v>43.986763860510848</v>
      </c>
    </row>
    <row r="1661" spans="1:9" s="2" customFormat="1" x14ac:dyDescent="0.2">
      <c r="A1661" s="390" t="s">
        <v>124</v>
      </c>
      <c r="B1661" s="391">
        <v>42000000</v>
      </c>
      <c r="C1661" s="391">
        <v>0</v>
      </c>
      <c r="D1661" s="391">
        <v>0</v>
      </c>
      <c r="E1661" s="391">
        <v>0</v>
      </c>
      <c r="F1661" s="165">
        <v>42000000</v>
      </c>
      <c r="G1661" s="166">
        <v>0</v>
      </c>
      <c r="H1661" s="166">
        <v>0</v>
      </c>
      <c r="I1661" s="166">
        <v>0</v>
      </c>
    </row>
    <row r="1662" spans="1:9" s="2" customFormat="1" x14ac:dyDescent="0.2">
      <c r="A1662" s="389" t="s">
        <v>127</v>
      </c>
      <c r="B1662" s="386">
        <v>2246971545</v>
      </c>
      <c r="C1662" s="386">
        <v>1532000</v>
      </c>
      <c r="D1662" s="386">
        <v>1532000</v>
      </c>
      <c r="E1662" s="386">
        <v>1532000</v>
      </c>
      <c r="F1662" s="203">
        <v>2245439545</v>
      </c>
      <c r="G1662" s="204">
        <v>6.8180658691874979E-2</v>
      </c>
      <c r="H1662" s="204">
        <v>6.8180658691874979E-2</v>
      </c>
      <c r="I1662" s="395">
        <v>6.8180658691874979E-2</v>
      </c>
    </row>
    <row r="1663" spans="1:9" s="2" customFormat="1" x14ac:dyDescent="0.2">
      <c r="A1663" s="390" t="s">
        <v>128</v>
      </c>
      <c r="B1663" s="391">
        <v>39308247</v>
      </c>
      <c r="C1663" s="391">
        <v>1532000</v>
      </c>
      <c r="D1663" s="391">
        <v>1532000</v>
      </c>
      <c r="E1663" s="391">
        <v>1532000</v>
      </c>
      <c r="F1663" s="165">
        <v>37776247</v>
      </c>
      <c r="G1663" s="166">
        <v>3.8974009703358181</v>
      </c>
      <c r="H1663" s="166">
        <v>3.8974009703358181</v>
      </c>
      <c r="I1663" s="166">
        <v>3.8974009703358181</v>
      </c>
    </row>
    <row r="1664" spans="1:9" s="2" customFormat="1" x14ac:dyDescent="0.2">
      <c r="A1664" s="390" t="s">
        <v>129</v>
      </c>
      <c r="B1664" s="391">
        <v>13433498</v>
      </c>
      <c r="C1664" s="391">
        <v>0</v>
      </c>
      <c r="D1664" s="391">
        <v>0</v>
      </c>
      <c r="E1664" s="391">
        <v>0</v>
      </c>
      <c r="F1664" s="165">
        <v>13433498</v>
      </c>
      <c r="G1664" s="166">
        <v>0</v>
      </c>
      <c r="H1664" s="166">
        <v>0</v>
      </c>
      <c r="I1664" s="166">
        <v>0</v>
      </c>
    </row>
    <row r="1665" spans="1:9" s="2" customFormat="1" x14ac:dyDescent="0.2">
      <c r="A1665" s="390" t="s">
        <v>130</v>
      </c>
      <c r="B1665" s="391">
        <v>2194229800</v>
      </c>
      <c r="C1665" s="391">
        <v>0</v>
      </c>
      <c r="D1665" s="391">
        <v>0</v>
      </c>
      <c r="E1665" s="391">
        <v>0</v>
      </c>
      <c r="F1665" s="165">
        <v>2194229800</v>
      </c>
      <c r="G1665" s="166">
        <v>0</v>
      </c>
      <c r="H1665" s="166">
        <v>0</v>
      </c>
      <c r="I1665" s="166">
        <v>0</v>
      </c>
    </row>
    <row r="1666" spans="1:9" s="2" customFormat="1" x14ac:dyDescent="0.2">
      <c r="A1666" s="388" t="s">
        <v>131</v>
      </c>
      <c r="B1666" s="386">
        <v>1300992260657</v>
      </c>
      <c r="C1666" s="386">
        <v>272273109169.48999</v>
      </c>
      <c r="D1666" s="386">
        <v>136798822326.03001</v>
      </c>
      <c r="E1666" s="386">
        <v>136798822326.03001</v>
      </c>
      <c r="F1666" s="203">
        <v>1028719151487.51</v>
      </c>
      <c r="G1666" s="204">
        <v>20.928111365704225</v>
      </c>
      <c r="H1666" s="204">
        <v>10.514960500760145</v>
      </c>
      <c r="I1666" s="395">
        <v>10.514960500760145</v>
      </c>
    </row>
    <row r="1667" spans="1:9" s="2" customFormat="1" x14ac:dyDescent="0.2">
      <c r="A1667" s="389" t="s">
        <v>1653</v>
      </c>
      <c r="B1667" s="386">
        <v>1300992260657</v>
      </c>
      <c r="C1667" s="386">
        <v>272273109169.48999</v>
      </c>
      <c r="D1667" s="386">
        <v>136798822326.03001</v>
      </c>
      <c r="E1667" s="386">
        <v>136798822326.03001</v>
      </c>
      <c r="F1667" s="203">
        <v>1028719151487.51</v>
      </c>
      <c r="G1667" s="204">
        <v>20.928111365704225</v>
      </c>
      <c r="H1667" s="204">
        <v>10.514960500760145</v>
      </c>
      <c r="I1667" s="395">
        <v>10.514960500760145</v>
      </c>
    </row>
    <row r="1668" spans="1:9" s="2" customFormat="1" x14ac:dyDescent="0.2">
      <c r="A1668" s="390" t="s">
        <v>477</v>
      </c>
      <c r="B1668" s="391">
        <v>299816088655</v>
      </c>
      <c r="C1668" s="391">
        <v>15867215717</v>
      </c>
      <c r="D1668" s="391">
        <v>7416159035</v>
      </c>
      <c r="E1668" s="391">
        <v>7416159035</v>
      </c>
      <c r="F1668" s="165">
        <v>283948872938</v>
      </c>
      <c r="G1668" s="166">
        <v>5.2923162956936878</v>
      </c>
      <c r="H1668" s="166">
        <v>2.4735694032530104</v>
      </c>
      <c r="I1668" s="166">
        <v>2.4735694032530104</v>
      </c>
    </row>
    <row r="1669" spans="1:9" s="2" customFormat="1" ht="22.5" x14ac:dyDescent="0.2">
      <c r="A1669" s="390" t="s">
        <v>478</v>
      </c>
      <c r="B1669" s="391">
        <v>87677412793</v>
      </c>
      <c r="C1669" s="391">
        <v>3251666069</v>
      </c>
      <c r="D1669" s="391">
        <v>1289810051</v>
      </c>
      <c r="E1669" s="391">
        <v>1289810051</v>
      </c>
      <c r="F1669" s="202">
        <v>84425746724</v>
      </c>
      <c r="G1669" s="168">
        <v>3.7086701870149237</v>
      </c>
      <c r="H1669" s="168">
        <v>1.4710858930625015</v>
      </c>
      <c r="I1669" s="168">
        <v>1.4710858930625015</v>
      </c>
    </row>
    <row r="1670" spans="1:9" s="394" customFormat="1" ht="22.5" x14ac:dyDescent="0.2">
      <c r="A1670" s="390" t="s">
        <v>479</v>
      </c>
      <c r="B1670" s="391">
        <v>6350933568</v>
      </c>
      <c r="C1670" s="391">
        <v>3544568436</v>
      </c>
      <c r="D1670" s="391">
        <v>1436476893.3299999</v>
      </c>
      <c r="E1670" s="391">
        <v>1436476893.3299999</v>
      </c>
      <c r="F1670" s="165">
        <v>2806365132</v>
      </c>
      <c r="G1670" s="166">
        <v>55.811770002756234</v>
      </c>
      <c r="H1670" s="166">
        <v>22.618358040585946</v>
      </c>
      <c r="I1670" s="166">
        <v>22.618358040585946</v>
      </c>
    </row>
    <row r="1671" spans="1:9" s="2" customFormat="1" x14ac:dyDescent="0.2">
      <c r="A1671" s="390" t="s">
        <v>480</v>
      </c>
      <c r="B1671" s="391">
        <v>3387164569</v>
      </c>
      <c r="C1671" s="391">
        <v>3099164569</v>
      </c>
      <c r="D1671" s="391">
        <v>329956737.5</v>
      </c>
      <c r="E1671" s="391">
        <v>329956737.5</v>
      </c>
      <c r="F1671" s="165">
        <v>288000000</v>
      </c>
      <c r="G1671" s="166">
        <v>91.497313043604876</v>
      </c>
      <c r="H1671" s="166">
        <v>9.7413848892914547</v>
      </c>
      <c r="I1671" s="166">
        <v>9.7413848892914547</v>
      </c>
    </row>
    <row r="1672" spans="1:9" s="2" customFormat="1" x14ac:dyDescent="0.2">
      <c r="A1672" s="390" t="s">
        <v>481</v>
      </c>
      <c r="B1672" s="391">
        <v>252966609440</v>
      </c>
      <c r="C1672" s="391">
        <v>176771370121</v>
      </c>
      <c r="D1672" s="391">
        <v>105789182265</v>
      </c>
      <c r="E1672" s="391">
        <v>105789182265</v>
      </c>
      <c r="F1672" s="165">
        <v>76195239319</v>
      </c>
      <c r="G1672" s="166">
        <v>69.879329336122368</v>
      </c>
      <c r="H1672" s="166">
        <v>41.819425298535954</v>
      </c>
      <c r="I1672" s="166">
        <v>41.819425298535954</v>
      </c>
    </row>
    <row r="1673" spans="1:9" s="2" customFormat="1" x14ac:dyDescent="0.2">
      <c r="A1673" s="390" t="s">
        <v>482</v>
      </c>
      <c r="B1673" s="391">
        <v>9314702566</v>
      </c>
      <c r="C1673" s="391">
        <v>0</v>
      </c>
      <c r="D1673" s="391">
        <v>0</v>
      </c>
      <c r="E1673" s="391">
        <v>0</v>
      </c>
      <c r="F1673" s="165">
        <v>9314702566</v>
      </c>
      <c r="G1673" s="166">
        <v>0</v>
      </c>
      <c r="H1673" s="166">
        <v>0</v>
      </c>
      <c r="I1673" s="166">
        <v>0</v>
      </c>
    </row>
    <row r="1674" spans="1:9" s="2" customFormat="1" ht="22.5" x14ac:dyDescent="0.2">
      <c r="A1674" s="390" t="s">
        <v>483</v>
      </c>
      <c r="B1674" s="391">
        <v>422328945633</v>
      </c>
      <c r="C1674" s="391">
        <v>36109355955</v>
      </c>
      <c r="D1674" s="391">
        <v>2193418042.96</v>
      </c>
      <c r="E1674" s="391">
        <v>2193418042.96</v>
      </c>
      <c r="F1674" s="165">
        <v>386219589678</v>
      </c>
      <c r="G1674" s="166">
        <v>8.5500547211790447</v>
      </c>
      <c r="H1674" s="166">
        <v>0.51936246985686374</v>
      </c>
      <c r="I1674" s="166">
        <v>0.51936246985686374</v>
      </c>
    </row>
    <row r="1675" spans="1:9" s="2" customFormat="1" ht="22.5" x14ac:dyDescent="0.2">
      <c r="A1675" s="390" t="s">
        <v>484</v>
      </c>
      <c r="B1675" s="391">
        <v>156734838079</v>
      </c>
      <c r="C1675" s="391">
        <v>17925257605</v>
      </c>
      <c r="D1675" s="391">
        <v>12536176586</v>
      </c>
      <c r="E1675" s="391">
        <v>12536176586</v>
      </c>
      <c r="F1675" s="165">
        <v>138809580474</v>
      </c>
      <c r="G1675" s="166">
        <v>11.436677272710121</v>
      </c>
      <c r="H1675" s="166">
        <v>7.9983344734635935</v>
      </c>
      <c r="I1675" s="166">
        <v>7.9983344734635935</v>
      </c>
    </row>
    <row r="1676" spans="1:9" s="2" customFormat="1" x14ac:dyDescent="0.2">
      <c r="A1676" s="390" t="s">
        <v>485</v>
      </c>
      <c r="B1676" s="391">
        <v>28536861498</v>
      </c>
      <c r="C1676" s="391">
        <v>7097793860.5600004</v>
      </c>
      <c r="D1676" s="391">
        <v>2551919630.2399998</v>
      </c>
      <c r="E1676" s="391">
        <v>2551919630.2399998</v>
      </c>
      <c r="F1676" s="165">
        <v>21439067637.439999</v>
      </c>
      <c r="G1676" s="166">
        <v>24.872370288713942</v>
      </c>
      <c r="H1676" s="166">
        <v>8.9425378134832751</v>
      </c>
      <c r="I1676" s="166">
        <v>8.9425378134832751</v>
      </c>
    </row>
    <row r="1677" spans="1:9" s="2" customFormat="1" x14ac:dyDescent="0.2">
      <c r="A1677" s="390" t="s">
        <v>486</v>
      </c>
      <c r="B1677" s="391">
        <v>17875455725</v>
      </c>
      <c r="C1677" s="391">
        <v>8270940960.8500004</v>
      </c>
      <c r="D1677" s="391">
        <v>3255723085</v>
      </c>
      <c r="E1677" s="391">
        <v>3255723085</v>
      </c>
      <c r="F1677" s="165">
        <v>9604514764.1499996</v>
      </c>
      <c r="G1677" s="166">
        <v>46.269818728495665</v>
      </c>
      <c r="H1677" s="166">
        <v>18.213371088753039</v>
      </c>
      <c r="I1677" s="166">
        <v>18.213371088753039</v>
      </c>
    </row>
    <row r="1678" spans="1:9" s="2" customFormat="1" x14ac:dyDescent="0.2">
      <c r="A1678" s="390" t="s">
        <v>1729</v>
      </c>
      <c r="B1678" s="391">
        <v>10070327916</v>
      </c>
      <c r="C1678" s="391">
        <v>0</v>
      </c>
      <c r="D1678" s="391">
        <v>0</v>
      </c>
      <c r="E1678" s="391">
        <v>0</v>
      </c>
      <c r="F1678" s="165">
        <v>10070327916</v>
      </c>
      <c r="G1678" s="166">
        <v>0</v>
      </c>
      <c r="H1678" s="166">
        <v>0</v>
      </c>
      <c r="I1678" s="166">
        <v>0</v>
      </c>
    </row>
    <row r="1679" spans="1:9" s="2" customFormat="1" ht="22.5" x14ac:dyDescent="0.2">
      <c r="A1679" s="390" t="s">
        <v>1730</v>
      </c>
      <c r="B1679" s="391">
        <v>5932920215</v>
      </c>
      <c r="C1679" s="391">
        <v>335775876.07999998</v>
      </c>
      <c r="D1679" s="391">
        <v>0</v>
      </c>
      <c r="E1679" s="391">
        <v>0</v>
      </c>
      <c r="F1679" s="165">
        <v>5597144338.9200001</v>
      </c>
      <c r="G1679" s="166">
        <v>5.6595380337505512</v>
      </c>
      <c r="H1679" s="166">
        <v>0</v>
      </c>
      <c r="I1679" s="166">
        <v>0</v>
      </c>
    </row>
    <row r="1680" spans="1:9" s="2" customFormat="1" x14ac:dyDescent="0.2">
      <c r="A1680" s="392" t="s">
        <v>61</v>
      </c>
      <c r="B1680" s="393">
        <v>70448756151855</v>
      </c>
      <c r="C1680" s="393">
        <v>43072102912126.672</v>
      </c>
      <c r="D1680" s="393">
        <v>40495791689510.023</v>
      </c>
      <c r="E1680" s="393">
        <v>39524551251980.57</v>
      </c>
      <c r="F1680" s="203">
        <v>27376653239728.328</v>
      </c>
      <c r="G1680" s="204">
        <v>61.139621570156756</v>
      </c>
      <c r="H1680" s="204">
        <v>57.482621271864318</v>
      </c>
      <c r="I1680" s="395">
        <v>56.103973172761037</v>
      </c>
    </row>
    <row r="1681" spans="1:9" s="394" customFormat="1" x14ac:dyDescent="0.2">
      <c r="A1681" s="387" t="s">
        <v>487</v>
      </c>
      <c r="B1681" s="386">
        <v>62087132675714</v>
      </c>
      <c r="C1681" s="386">
        <v>35703729764290.867</v>
      </c>
      <c r="D1681" s="386">
        <v>34457048539715.789</v>
      </c>
      <c r="E1681" s="386">
        <v>34454200679790.195</v>
      </c>
      <c r="F1681" s="203">
        <v>26383402911423.133</v>
      </c>
      <c r="G1681" s="204">
        <v>57.505844167058363</v>
      </c>
      <c r="H1681" s="204">
        <v>55.497889908505961</v>
      </c>
      <c r="I1681" s="204">
        <v>55.493303032284011</v>
      </c>
    </row>
    <row r="1682" spans="1:9" s="2" customFormat="1" x14ac:dyDescent="0.2">
      <c r="A1682" s="388" t="s">
        <v>109</v>
      </c>
      <c r="B1682" s="386">
        <v>55867089891302</v>
      </c>
      <c r="C1682" s="386">
        <v>32173077871051.285</v>
      </c>
      <c r="D1682" s="386">
        <v>32027594668422.801</v>
      </c>
      <c r="E1682" s="386">
        <v>32025608796498.207</v>
      </c>
      <c r="F1682" s="203">
        <v>23694012020250.715</v>
      </c>
      <c r="G1682" s="204">
        <v>57.588605265906899</v>
      </c>
      <c r="H1682" s="204">
        <v>57.328195778118044</v>
      </c>
      <c r="I1682" s="395">
        <v>57.3246411416971</v>
      </c>
    </row>
    <row r="1683" spans="1:9" s="2" customFormat="1" x14ac:dyDescent="0.2">
      <c r="A1683" s="389" t="s">
        <v>28</v>
      </c>
      <c r="B1683" s="386">
        <v>82756818039</v>
      </c>
      <c r="C1683" s="386">
        <v>40106198793</v>
      </c>
      <c r="D1683" s="386">
        <v>40106198793</v>
      </c>
      <c r="E1683" s="386">
        <v>39373180489.400002</v>
      </c>
      <c r="F1683" s="203">
        <v>42650619246</v>
      </c>
      <c r="G1683" s="204">
        <v>48.462712491071784</v>
      </c>
      <c r="H1683" s="204">
        <v>48.462712491071784</v>
      </c>
      <c r="I1683" s="395">
        <v>47.576962747462069</v>
      </c>
    </row>
    <row r="1684" spans="1:9" s="2" customFormat="1" ht="11.25" customHeight="1" x14ac:dyDescent="0.2">
      <c r="A1684" s="390" t="s">
        <v>110</v>
      </c>
      <c r="B1684" s="391">
        <v>55822933448</v>
      </c>
      <c r="C1684" s="391">
        <v>26723925130</v>
      </c>
      <c r="D1684" s="391">
        <v>26723925130</v>
      </c>
      <c r="E1684" s="391">
        <v>26723925130</v>
      </c>
      <c r="F1684" s="202">
        <v>29099008318</v>
      </c>
      <c r="G1684" s="168">
        <v>47.872663579913414</v>
      </c>
      <c r="H1684" s="168">
        <v>47.872663579913414</v>
      </c>
      <c r="I1684" s="168">
        <v>47.872663579913414</v>
      </c>
    </row>
    <row r="1685" spans="1:9" s="2" customFormat="1" x14ac:dyDescent="0.2">
      <c r="A1685" s="390" t="s">
        <v>111</v>
      </c>
      <c r="B1685" s="391">
        <v>19862463595</v>
      </c>
      <c r="C1685" s="391">
        <v>10137987032</v>
      </c>
      <c r="D1685" s="391">
        <v>10137987032</v>
      </c>
      <c r="E1685" s="391">
        <v>9404968728.3999996</v>
      </c>
      <c r="F1685" s="202">
        <v>9724476563</v>
      </c>
      <c r="G1685" s="168">
        <v>51.040934491892777</v>
      </c>
      <c r="H1685" s="168">
        <v>51.040934491892777</v>
      </c>
      <c r="I1685" s="168">
        <v>47.35046427356334</v>
      </c>
    </row>
    <row r="1686" spans="1:9" s="2" customFormat="1" x14ac:dyDescent="0.2">
      <c r="A1686" s="390" t="s">
        <v>112</v>
      </c>
      <c r="B1686" s="391">
        <v>6687086675</v>
      </c>
      <c r="C1686" s="391">
        <v>3220636452</v>
      </c>
      <c r="D1686" s="391">
        <v>3220636452</v>
      </c>
      <c r="E1686" s="391">
        <v>3220636452</v>
      </c>
      <c r="F1686" s="202">
        <v>3466450223</v>
      </c>
      <c r="G1686" s="168">
        <v>48.162026432833699</v>
      </c>
      <c r="H1686" s="168">
        <v>48.162026432833699</v>
      </c>
      <c r="I1686" s="168">
        <v>48.162026432833699</v>
      </c>
    </row>
    <row r="1687" spans="1:9" s="2" customFormat="1" x14ac:dyDescent="0.2">
      <c r="A1687" s="390" t="s">
        <v>149</v>
      </c>
      <c r="B1687" s="391">
        <v>263685683</v>
      </c>
      <c r="C1687" s="391">
        <v>17093120</v>
      </c>
      <c r="D1687" s="391">
        <v>17093120</v>
      </c>
      <c r="E1687" s="391">
        <v>17093120</v>
      </c>
      <c r="F1687" s="165">
        <v>246592563</v>
      </c>
      <c r="G1687" s="166">
        <v>6.4823845593467428</v>
      </c>
      <c r="H1687" s="166">
        <v>6.4823845593467428</v>
      </c>
      <c r="I1687" s="166">
        <v>6.4823845593467428</v>
      </c>
    </row>
    <row r="1688" spans="1:9" s="2" customFormat="1" x14ac:dyDescent="0.2">
      <c r="A1688" s="390" t="s">
        <v>150</v>
      </c>
      <c r="B1688" s="391">
        <v>9950403</v>
      </c>
      <c r="C1688" s="391">
        <v>586332</v>
      </c>
      <c r="D1688" s="391">
        <v>586332</v>
      </c>
      <c r="E1688" s="391">
        <v>586332</v>
      </c>
      <c r="F1688" s="165">
        <v>9364071</v>
      </c>
      <c r="G1688" s="166">
        <v>5.8925452567097034</v>
      </c>
      <c r="H1688" s="166">
        <v>5.8925452567097034</v>
      </c>
      <c r="I1688" s="166">
        <v>5.8925452567097034</v>
      </c>
    </row>
    <row r="1689" spans="1:9" s="2" customFormat="1" x14ac:dyDescent="0.2">
      <c r="A1689" s="390" t="s">
        <v>151</v>
      </c>
      <c r="B1689" s="391">
        <v>110698235</v>
      </c>
      <c r="C1689" s="391">
        <v>5970727</v>
      </c>
      <c r="D1689" s="391">
        <v>5970727</v>
      </c>
      <c r="E1689" s="391">
        <v>5970727</v>
      </c>
      <c r="F1689" s="165">
        <v>104727508</v>
      </c>
      <c r="G1689" s="166">
        <v>5.3936966565004401</v>
      </c>
      <c r="H1689" s="166">
        <v>5.3936966565004401</v>
      </c>
      <c r="I1689" s="166">
        <v>5.3936966565004401</v>
      </c>
    </row>
    <row r="1690" spans="1:9" s="2" customFormat="1" x14ac:dyDescent="0.2">
      <c r="A1690" s="389" t="s">
        <v>29</v>
      </c>
      <c r="B1690" s="386">
        <v>68349064992</v>
      </c>
      <c r="C1690" s="386">
        <v>49859616909.020004</v>
      </c>
      <c r="D1690" s="386">
        <v>19754095477.540001</v>
      </c>
      <c r="E1690" s="386">
        <v>18937636939.540001</v>
      </c>
      <c r="F1690" s="203">
        <v>18489448082.979996</v>
      </c>
      <c r="G1690" s="204">
        <v>72.94849887830344</v>
      </c>
      <c r="H1690" s="204">
        <v>28.90177865615593</v>
      </c>
      <c r="I1690" s="395">
        <v>27.707236290293917</v>
      </c>
    </row>
    <row r="1691" spans="1:9" s="2" customFormat="1" x14ac:dyDescent="0.2">
      <c r="A1691" s="390" t="s">
        <v>113</v>
      </c>
      <c r="B1691" s="391">
        <v>68349064992</v>
      </c>
      <c r="C1691" s="391">
        <v>49859616909.020004</v>
      </c>
      <c r="D1691" s="391">
        <v>19754095477.540001</v>
      </c>
      <c r="E1691" s="391">
        <v>18937636939.540001</v>
      </c>
      <c r="F1691" s="165">
        <v>18489448082.979996</v>
      </c>
      <c r="G1691" s="166">
        <v>72.94849887830344</v>
      </c>
      <c r="H1691" s="166">
        <v>28.90177865615593</v>
      </c>
      <c r="I1691" s="166">
        <v>27.707236290293917</v>
      </c>
    </row>
    <row r="1692" spans="1:9" s="2" customFormat="1" x14ac:dyDescent="0.2">
      <c r="A1692" s="389" t="s">
        <v>30</v>
      </c>
      <c r="B1692" s="386">
        <v>55595716606545</v>
      </c>
      <c r="C1692" s="386">
        <v>32082540343349.262</v>
      </c>
      <c r="D1692" s="386">
        <v>31967162662152.262</v>
      </c>
      <c r="E1692" s="386">
        <v>31966726267069.262</v>
      </c>
      <c r="F1692" s="161">
        <v>23513176263195.738</v>
      </c>
      <c r="G1692" s="162">
        <v>57.706856393991238</v>
      </c>
      <c r="H1692" s="162">
        <v>57.499326590906698</v>
      </c>
      <c r="I1692" s="396">
        <v>57.498541647192255</v>
      </c>
    </row>
    <row r="1693" spans="1:9" s="2" customFormat="1" x14ac:dyDescent="0.2">
      <c r="A1693" s="390" t="s">
        <v>488</v>
      </c>
      <c r="B1693" s="391">
        <v>878499449</v>
      </c>
      <c r="C1693" s="391">
        <v>0</v>
      </c>
      <c r="D1693" s="391">
        <v>0</v>
      </c>
      <c r="E1693" s="391">
        <v>0</v>
      </c>
      <c r="F1693" s="165">
        <v>878499449</v>
      </c>
      <c r="G1693" s="166">
        <v>0</v>
      </c>
      <c r="H1693" s="166">
        <v>0</v>
      </c>
      <c r="I1693" s="166">
        <v>0</v>
      </c>
    </row>
    <row r="1694" spans="1:9" s="2" customFormat="1" ht="11.25" customHeight="1" x14ac:dyDescent="0.2">
      <c r="A1694" s="390" t="s">
        <v>489</v>
      </c>
      <c r="B1694" s="391">
        <v>362210253</v>
      </c>
      <c r="C1694" s="391">
        <v>0</v>
      </c>
      <c r="D1694" s="391">
        <v>0</v>
      </c>
      <c r="E1694" s="391">
        <v>0</v>
      </c>
      <c r="F1694" s="202">
        <v>362210253</v>
      </c>
      <c r="G1694" s="168">
        <v>0</v>
      </c>
      <c r="H1694" s="168">
        <v>0</v>
      </c>
      <c r="I1694" s="168">
        <v>0</v>
      </c>
    </row>
    <row r="1695" spans="1:9" s="2" customFormat="1" x14ac:dyDescent="0.2">
      <c r="A1695" s="390" t="s">
        <v>115</v>
      </c>
      <c r="B1695" s="391">
        <v>54953658152</v>
      </c>
      <c r="C1695" s="391">
        <v>0</v>
      </c>
      <c r="D1695" s="391">
        <v>0</v>
      </c>
      <c r="E1695" s="391">
        <v>0</v>
      </c>
      <c r="F1695" s="165">
        <v>54953658152</v>
      </c>
      <c r="G1695" s="166">
        <v>0</v>
      </c>
      <c r="H1695" s="166">
        <v>0</v>
      </c>
      <c r="I1695" s="166">
        <v>0</v>
      </c>
    </row>
    <row r="1696" spans="1:9" s="2" customFormat="1" x14ac:dyDescent="0.2">
      <c r="A1696" s="390" t="s">
        <v>490</v>
      </c>
      <c r="B1696" s="391">
        <v>3841113629</v>
      </c>
      <c r="C1696" s="391">
        <v>3841113629</v>
      </c>
      <c r="D1696" s="391">
        <v>2240649614</v>
      </c>
      <c r="E1696" s="391">
        <v>2240649614</v>
      </c>
      <c r="F1696" s="165">
        <v>0</v>
      </c>
      <c r="G1696" s="166">
        <v>100</v>
      </c>
      <c r="H1696" s="166">
        <v>58.33333325740049</v>
      </c>
      <c r="I1696" s="166">
        <v>58.33333325740049</v>
      </c>
    </row>
    <row r="1697" spans="1:9" s="2" customFormat="1" x14ac:dyDescent="0.2">
      <c r="A1697" s="390" t="s">
        <v>491</v>
      </c>
      <c r="B1697" s="391">
        <v>631402917</v>
      </c>
      <c r="C1697" s="391">
        <v>631402917</v>
      </c>
      <c r="D1697" s="391">
        <v>631402917</v>
      </c>
      <c r="E1697" s="391">
        <v>631402917</v>
      </c>
      <c r="F1697" s="165">
        <v>0</v>
      </c>
      <c r="G1697" s="166">
        <v>100</v>
      </c>
      <c r="H1697" s="166">
        <v>100</v>
      </c>
      <c r="I1697" s="166">
        <v>100</v>
      </c>
    </row>
    <row r="1698" spans="1:9" s="2" customFormat="1" x14ac:dyDescent="0.2">
      <c r="A1698" s="390" t="s">
        <v>492</v>
      </c>
      <c r="B1698" s="391">
        <v>10161155712</v>
      </c>
      <c r="C1698" s="391">
        <v>10155576747</v>
      </c>
      <c r="D1698" s="391">
        <v>5924086434</v>
      </c>
      <c r="E1698" s="391">
        <v>5924086434</v>
      </c>
      <c r="F1698" s="165">
        <v>5578965</v>
      </c>
      <c r="G1698" s="166">
        <v>99.945095172654305</v>
      </c>
      <c r="H1698" s="166">
        <v>58.301305500159231</v>
      </c>
      <c r="I1698" s="166">
        <v>58.301305500159231</v>
      </c>
    </row>
    <row r="1699" spans="1:9" s="2" customFormat="1" ht="11.25" customHeight="1" x14ac:dyDescent="0.2">
      <c r="A1699" s="390" t="s">
        <v>493</v>
      </c>
      <c r="B1699" s="391">
        <v>104385968745</v>
      </c>
      <c r="C1699" s="391">
        <v>98823502492</v>
      </c>
      <c r="D1699" s="391">
        <v>98823502492</v>
      </c>
      <c r="E1699" s="391">
        <v>98823502492</v>
      </c>
      <c r="F1699" s="202">
        <v>5562466253</v>
      </c>
      <c r="G1699" s="168">
        <v>94.671251012108428</v>
      </c>
      <c r="H1699" s="168">
        <v>94.671251012108428</v>
      </c>
      <c r="I1699" s="168">
        <v>94.671251012108428</v>
      </c>
    </row>
    <row r="1700" spans="1:9" s="2" customFormat="1" x14ac:dyDescent="0.2">
      <c r="A1700" s="390" t="s">
        <v>494</v>
      </c>
      <c r="B1700" s="391">
        <v>13462337034</v>
      </c>
      <c r="C1700" s="391">
        <v>10342357662</v>
      </c>
      <c r="D1700" s="391">
        <v>10342357662</v>
      </c>
      <c r="E1700" s="391">
        <v>10342357662</v>
      </c>
      <c r="F1700" s="165">
        <v>3119979372</v>
      </c>
      <c r="G1700" s="166">
        <v>76.824385215432585</v>
      </c>
      <c r="H1700" s="166">
        <v>76.824385215432585</v>
      </c>
      <c r="I1700" s="166">
        <v>76.824385215432585</v>
      </c>
    </row>
    <row r="1701" spans="1:9" s="2" customFormat="1" x14ac:dyDescent="0.2">
      <c r="A1701" s="390" t="s">
        <v>495</v>
      </c>
      <c r="B1701" s="391">
        <v>39685898906154</v>
      </c>
      <c r="C1701" s="391">
        <v>23675450892956</v>
      </c>
      <c r="D1701" s="391">
        <v>23675450892956</v>
      </c>
      <c r="E1701" s="391">
        <v>23675450892956</v>
      </c>
      <c r="F1701" s="202">
        <v>16010448013198</v>
      </c>
      <c r="G1701" s="168">
        <v>59.65708613263817</v>
      </c>
      <c r="H1701" s="168">
        <v>59.65708613263817</v>
      </c>
      <c r="I1701" s="168">
        <v>59.65708613263817</v>
      </c>
    </row>
    <row r="1702" spans="1:9" s="2" customFormat="1" x14ac:dyDescent="0.2">
      <c r="A1702" s="390" t="s">
        <v>152</v>
      </c>
      <c r="B1702" s="391">
        <v>54281116</v>
      </c>
      <c r="C1702" s="391">
        <v>9109065</v>
      </c>
      <c r="D1702" s="391">
        <v>9109065</v>
      </c>
      <c r="E1702" s="391">
        <v>9109065</v>
      </c>
      <c r="F1702" s="165">
        <v>45172051</v>
      </c>
      <c r="G1702" s="166">
        <v>16.78127804152</v>
      </c>
      <c r="H1702" s="166">
        <v>16.78127804152</v>
      </c>
      <c r="I1702" s="166">
        <v>16.78127804152</v>
      </c>
    </row>
    <row r="1703" spans="1:9" s="2" customFormat="1" x14ac:dyDescent="0.2">
      <c r="A1703" s="390" t="s">
        <v>496</v>
      </c>
      <c r="B1703" s="391">
        <v>11656433903528</v>
      </c>
      <c r="C1703" s="391">
        <v>6270700764047.3301</v>
      </c>
      <c r="D1703" s="391">
        <v>6270700764047.3301</v>
      </c>
      <c r="E1703" s="391">
        <v>6270700764047.3301</v>
      </c>
      <c r="F1703" s="165">
        <v>5385733139480.6699</v>
      </c>
      <c r="G1703" s="166">
        <v>53.796047881757438</v>
      </c>
      <c r="H1703" s="166">
        <v>53.796047881757438</v>
      </c>
      <c r="I1703" s="166">
        <v>53.796047881757438</v>
      </c>
    </row>
    <row r="1704" spans="1:9" s="2" customFormat="1" x14ac:dyDescent="0.2">
      <c r="A1704" s="390" t="s">
        <v>118</v>
      </c>
      <c r="B1704" s="391">
        <v>460441384</v>
      </c>
      <c r="C1704" s="391">
        <v>182023940</v>
      </c>
      <c r="D1704" s="391">
        <v>182023940</v>
      </c>
      <c r="E1704" s="391">
        <v>182023940</v>
      </c>
      <c r="F1704" s="165">
        <v>278417444</v>
      </c>
      <c r="G1704" s="166">
        <v>39.532489112664123</v>
      </c>
      <c r="H1704" s="166">
        <v>39.532489112664123</v>
      </c>
      <c r="I1704" s="166">
        <v>39.532489112664123</v>
      </c>
    </row>
    <row r="1705" spans="1:9" s="2" customFormat="1" x14ac:dyDescent="0.2">
      <c r="A1705" s="390" t="s">
        <v>497</v>
      </c>
      <c r="B1705" s="391">
        <v>2448629061914</v>
      </c>
      <c r="C1705" s="391">
        <v>948424152718.66992</v>
      </c>
      <c r="D1705" s="391">
        <v>948424152718.66992</v>
      </c>
      <c r="E1705" s="391">
        <v>948424152718.66992</v>
      </c>
      <c r="F1705" s="202">
        <v>1500204909195.3301</v>
      </c>
      <c r="G1705" s="168">
        <v>38.732863522305941</v>
      </c>
      <c r="H1705" s="168">
        <v>38.732863522305941</v>
      </c>
      <c r="I1705" s="168">
        <v>38.732863522305941</v>
      </c>
    </row>
    <row r="1706" spans="1:9" s="2" customFormat="1" ht="22.5" x14ac:dyDescent="0.2">
      <c r="A1706" s="390" t="s">
        <v>498</v>
      </c>
      <c r="B1706" s="391">
        <v>914784428111</v>
      </c>
      <c r="C1706" s="391">
        <v>533624249732</v>
      </c>
      <c r="D1706" s="391">
        <v>533624249732</v>
      </c>
      <c r="E1706" s="391">
        <v>533624249732</v>
      </c>
      <c r="F1706" s="202">
        <v>381160178379</v>
      </c>
      <c r="G1706" s="168">
        <v>58.3333333333971</v>
      </c>
      <c r="H1706" s="168">
        <v>58.3333333333971</v>
      </c>
      <c r="I1706" s="168">
        <v>58.3333333333971</v>
      </c>
    </row>
    <row r="1707" spans="1:9" s="2" customFormat="1" x14ac:dyDescent="0.2">
      <c r="A1707" s="390" t="s">
        <v>499</v>
      </c>
      <c r="B1707" s="391">
        <v>475074727437</v>
      </c>
      <c r="C1707" s="391">
        <v>328256054040</v>
      </c>
      <c r="D1707" s="391">
        <v>268573135131</v>
      </c>
      <c r="E1707" s="391">
        <v>268573135131</v>
      </c>
      <c r="F1707" s="165">
        <v>146818673397</v>
      </c>
      <c r="G1707" s="166">
        <v>69.095667498652674</v>
      </c>
      <c r="H1707" s="166">
        <v>56.532818864084</v>
      </c>
      <c r="I1707" s="166">
        <v>56.532818864084</v>
      </c>
    </row>
    <row r="1708" spans="1:9" s="2" customFormat="1" ht="22.5" x14ac:dyDescent="0.2">
      <c r="A1708" s="390" t="s">
        <v>500</v>
      </c>
      <c r="B1708" s="391">
        <v>6003172032</v>
      </c>
      <c r="C1708" s="391">
        <v>6003172032</v>
      </c>
      <c r="D1708" s="391">
        <v>2401268812</v>
      </c>
      <c r="E1708" s="391">
        <v>2401268812</v>
      </c>
      <c r="F1708" s="165">
        <v>0</v>
      </c>
      <c r="G1708" s="166">
        <v>100</v>
      </c>
      <c r="H1708" s="166">
        <v>39.999999986673714</v>
      </c>
      <c r="I1708" s="166">
        <v>39.999999986673714</v>
      </c>
    </row>
    <row r="1709" spans="1:9" s="2" customFormat="1" x14ac:dyDescent="0.2">
      <c r="A1709" s="390" t="s">
        <v>501</v>
      </c>
      <c r="B1709" s="391">
        <v>5413552385</v>
      </c>
      <c r="C1709" s="391">
        <v>5413552385</v>
      </c>
      <c r="D1709" s="391">
        <v>5413552385</v>
      </c>
      <c r="E1709" s="391">
        <v>5413552385</v>
      </c>
      <c r="F1709" s="165">
        <v>0</v>
      </c>
      <c r="G1709" s="166">
        <v>100</v>
      </c>
      <c r="H1709" s="166">
        <v>100</v>
      </c>
      <c r="I1709" s="166">
        <v>100</v>
      </c>
    </row>
    <row r="1710" spans="1:9" s="2" customFormat="1" x14ac:dyDescent="0.2">
      <c r="A1710" s="390" t="s">
        <v>502</v>
      </c>
      <c r="B1710" s="391">
        <v>7042973241</v>
      </c>
      <c r="C1710" s="391">
        <v>7042973241</v>
      </c>
      <c r="D1710" s="391">
        <v>4811172253</v>
      </c>
      <c r="E1710" s="391">
        <v>4811172253</v>
      </c>
      <c r="F1710" s="202">
        <v>0</v>
      </c>
      <c r="G1710" s="168">
        <v>100</v>
      </c>
      <c r="H1710" s="168">
        <v>68.311664525320325</v>
      </c>
      <c r="I1710" s="168">
        <v>68.311664525320325</v>
      </c>
    </row>
    <row r="1711" spans="1:9" s="2" customFormat="1" x14ac:dyDescent="0.2">
      <c r="A1711" s="390" t="s">
        <v>123</v>
      </c>
      <c r="B1711" s="391">
        <v>2894448297</v>
      </c>
      <c r="C1711" s="391">
        <v>2613152778.2800002</v>
      </c>
      <c r="D1711" s="391">
        <v>2613152778.2800002</v>
      </c>
      <c r="E1711" s="391">
        <v>2613152778.2800002</v>
      </c>
      <c r="F1711" s="202">
        <v>281295518.71999979</v>
      </c>
      <c r="G1711" s="168">
        <v>90.281549716692012</v>
      </c>
      <c r="H1711" s="168">
        <v>90.281549716692012</v>
      </c>
      <c r="I1711" s="168">
        <v>90.281549716692012</v>
      </c>
    </row>
    <row r="1712" spans="1:9" s="2" customFormat="1" x14ac:dyDescent="0.2">
      <c r="A1712" s="390" t="s">
        <v>124</v>
      </c>
      <c r="B1712" s="391">
        <v>3735541600</v>
      </c>
      <c r="C1712" s="391">
        <v>340907439.5</v>
      </c>
      <c r="D1712" s="391">
        <v>340907439.5</v>
      </c>
      <c r="E1712" s="391">
        <v>340907439.5</v>
      </c>
      <c r="F1712" s="202">
        <v>3394634160.5</v>
      </c>
      <c r="G1712" s="168">
        <v>9.1260512130289229</v>
      </c>
      <c r="H1712" s="168">
        <v>9.1260512130289229</v>
      </c>
      <c r="I1712" s="168">
        <v>9.1260512130289229</v>
      </c>
    </row>
    <row r="1713" spans="1:9" s="2" customFormat="1" x14ac:dyDescent="0.2">
      <c r="A1713" s="390" t="s">
        <v>503</v>
      </c>
      <c r="B1713" s="391">
        <v>175082174699</v>
      </c>
      <c r="C1713" s="391">
        <v>165161344202</v>
      </c>
      <c r="D1713" s="391">
        <v>124220522498</v>
      </c>
      <c r="E1713" s="391">
        <v>124220522498</v>
      </c>
      <c r="F1713" s="165">
        <v>9920830497</v>
      </c>
      <c r="G1713" s="166">
        <v>94.333614764577931</v>
      </c>
      <c r="H1713" s="166">
        <v>70.949839817536542</v>
      </c>
      <c r="I1713" s="166">
        <v>70.949839817536542</v>
      </c>
    </row>
    <row r="1714" spans="1:9" s="2" customFormat="1" x14ac:dyDescent="0.2">
      <c r="A1714" s="390" t="s">
        <v>504</v>
      </c>
      <c r="B1714" s="391">
        <v>25532648756</v>
      </c>
      <c r="C1714" s="391">
        <v>15524041325.48</v>
      </c>
      <c r="D1714" s="391">
        <v>12435759277.48</v>
      </c>
      <c r="E1714" s="391">
        <v>11999364194.48</v>
      </c>
      <c r="F1714" s="165">
        <v>10008607430.52</v>
      </c>
      <c r="G1714" s="166">
        <v>60.800747599020468</v>
      </c>
      <c r="H1714" s="166">
        <v>48.705323902431708</v>
      </c>
      <c r="I1714" s="166">
        <v>46.996158953779634</v>
      </c>
    </row>
    <row r="1715" spans="1:9" s="2" customFormat="1" x14ac:dyDescent="0.2">
      <c r="A1715" s="389" t="s">
        <v>127</v>
      </c>
      <c r="B1715" s="386">
        <v>120267401726</v>
      </c>
      <c r="C1715" s="386">
        <v>571712000</v>
      </c>
      <c r="D1715" s="386">
        <v>571712000</v>
      </c>
      <c r="E1715" s="386">
        <v>571712000</v>
      </c>
      <c r="F1715" s="203">
        <v>119695689726</v>
      </c>
      <c r="G1715" s="204">
        <v>0.47536738284452723</v>
      </c>
      <c r="H1715" s="204">
        <v>0.47536738284452723</v>
      </c>
      <c r="I1715" s="395">
        <v>0.47536738284452723</v>
      </c>
    </row>
    <row r="1716" spans="1:9" s="2" customFormat="1" x14ac:dyDescent="0.2">
      <c r="A1716" s="390" t="s">
        <v>128</v>
      </c>
      <c r="B1716" s="391">
        <v>591108470</v>
      </c>
      <c r="C1716" s="391">
        <v>571712000</v>
      </c>
      <c r="D1716" s="391">
        <v>571712000</v>
      </c>
      <c r="E1716" s="391">
        <v>571712000</v>
      </c>
      <c r="F1716" s="165">
        <v>19396470</v>
      </c>
      <c r="G1716" s="166">
        <v>96.718627631913307</v>
      </c>
      <c r="H1716" s="166">
        <v>96.718627631913307</v>
      </c>
      <c r="I1716" s="166">
        <v>96.718627631913307</v>
      </c>
    </row>
    <row r="1717" spans="1:9" s="2" customFormat="1" x14ac:dyDescent="0.2">
      <c r="A1717" s="390" t="s">
        <v>129</v>
      </c>
      <c r="B1717" s="391">
        <v>5031456</v>
      </c>
      <c r="C1717" s="391">
        <v>0</v>
      </c>
      <c r="D1717" s="391">
        <v>0</v>
      </c>
      <c r="E1717" s="391">
        <v>0</v>
      </c>
      <c r="F1717" s="165">
        <v>5031456</v>
      </c>
      <c r="G1717" s="166">
        <v>0</v>
      </c>
      <c r="H1717" s="166">
        <v>0</v>
      </c>
      <c r="I1717" s="166">
        <v>0</v>
      </c>
    </row>
    <row r="1718" spans="1:9" s="2" customFormat="1" x14ac:dyDescent="0.2">
      <c r="A1718" s="390" t="s">
        <v>130</v>
      </c>
      <c r="B1718" s="391">
        <v>119671261800</v>
      </c>
      <c r="C1718" s="391">
        <v>0</v>
      </c>
      <c r="D1718" s="391">
        <v>0</v>
      </c>
      <c r="E1718" s="391">
        <v>0</v>
      </c>
      <c r="F1718" s="165">
        <v>119671261800</v>
      </c>
      <c r="G1718" s="166">
        <v>0</v>
      </c>
      <c r="H1718" s="166">
        <v>0</v>
      </c>
      <c r="I1718" s="166">
        <v>0</v>
      </c>
    </row>
    <row r="1719" spans="1:9" s="2" customFormat="1" x14ac:dyDescent="0.2">
      <c r="A1719" s="388" t="s">
        <v>131</v>
      </c>
      <c r="B1719" s="386">
        <v>6220042784412</v>
      </c>
      <c r="C1719" s="386">
        <v>3530651893239.5801</v>
      </c>
      <c r="D1719" s="386">
        <v>2429453871292.9902</v>
      </c>
      <c r="E1719" s="386">
        <v>2428591883291.9902</v>
      </c>
      <c r="F1719" s="161">
        <v>2689390891172.4199</v>
      </c>
      <c r="G1719" s="162">
        <v>56.762501732105754</v>
      </c>
      <c r="H1719" s="162">
        <v>39.058475246849191</v>
      </c>
      <c r="I1719" s="396">
        <v>39.044617014183011</v>
      </c>
    </row>
    <row r="1720" spans="1:9" s="2" customFormat="1" x14ac:dyDescent="0.2">
      <c r="A1720" s="389" t="s">
        <v>1653</v>
      </c>
      <c r="B1720" s="386">
        <v>6220042784412</v>
      </c>
      <c r="C1720" s="386">
        <v>3530651893239.5801</v>
      </c>
      <c r="D1720" s="386">
        <v>2429453871292.9902</v>
      </c>
      <c r="E1720" s="386">
        <v>2428591883291.9902</v>
      </c>
      <c r="F1720" s="203">
        <v>2689390891172.4199</v>
      </c>
      <c r="G1720" s="204">
        <v>56.762501732105754</v>
      </c>
      <c r="H1720" s="204">
        <v>39.058475246849191</v>
      </c>
      <c r="I1720" s="395">
        <v>39.044617014183011</v>
      </c>
    </row>
    <row r="1721" spans="1:9" s="2" customFormat="1" x14ac:dyDescent="0.2">
      <c r="A1721" s="390" t="s">
        <v>505</v>
      </c>
      <c r="B1721" s="391">
        <v>559940439089</v>
      </c>
      <c r="C1721" s="391">
        <v>245611280244</v>
      </c>
      <c r="D1721" s="391">
        <v>218967862664</v>
      </c>
      <c r="E1721" s="391">
        <v>218826730629</v>
      </c>
      <c r="F1721" s="202">
        <v>314329158845</v>
      </c>
      <c r="G1721" s="168">
        <v>43.863822488620293</v>
      </c>
      <c r="H1721" s="168">
        <v>39.105563266738095</v>
      </c>
      <c r="I1721" s="168">
        <v>39.08035843687626</v>
      </c>
    </row>
    <row r="1722" spans="1:9" s="2" customFormat="1" x14ac:dyDescent="0.2">
      <c r="A1722" s="390" t="s">
        <v>506</v>
      </c>
      <c r="B1722" s="391">
        <v>32633362531</v>
      </c>
      <c r="C1722" s="391">
        <v>11025705510</v>
      </c>
      <c r="D1722" s="391">
        <v>1836964943</v>
      </c>
      <c r="E1722" s="391">
        <v>1836739724</v>
      </c>
      <c r="F1722" s="165">
        <v>21607657021</v>
      </c>
      <c r="G1722" s="166">
        <v>33.78660565403321</v>
      </c>
      <c r="H1722" s="166">
        <v>5.6291010197155709</v>
      </c>
      <c r="I1722" s="166">
        <v>5.6284108701798434</v>
      </c>
    </row>
    <row r="1723" spans="1:9" s="2" customFormat="1" x14ac:dyDescent="0.2">
      <c r="A1723" s="390" t="s">
        <v>507</v>
      </c>
      <c r="B1723" s="391">
        <v>207429894152</v>
      </c>
      <c r="C1723" s="391">
        <v>98003111108</v>
      </c>
      <c r="D1723" s="391">
        <v>42116047457</v>
      </c>
      <c r="E1723" s="391">
        <v>42003078786</v>
      </c>
      <c r="F1723" s="165">
        <v>109426783044</v>
      </c>
      <c r="G1723" s="166">
        <v>47.246377629728478</v>
      </c>
      <c r="H1723" s="166">
        <v>20.30375015576988</v>
      </c>
      <c r="I1723" s="166">
        <v>20.249289022546133</v>
      </c>
    </row>
    <row r="1724" spans="1:9" s="2" customFormat="1" x14ac:dyDescent="0.2">
      <c r="A1724" s="390" t="s">
        <v>508</v>
      </c>
      <c r="B1724" s="391">
        <v>14000000000</v>
      </c>
      <c r="C1724" s="391">
        <v>5460207419</v>
      </c>
      <c r="D1724" s="391">
        <v>1944649219</v>
      </c>
      <c r="E1724" s="391">
        <v>1931936758</v>
      </c>
      <c r="F1724" s="165">
        <v>8539792581</v>
      </c>
      <c r="G1724" s="166">
        <v>39.001481564285712</v>
      </c>
      <c r="H1724" s="166">
        <v>13.890351564285714</v>
      </c>
      <c r="I1724" s="166">
        <v>13.799548271428572</v>
      </c>
    </row>
    <row r="1725" spans="1:9" s="2" customFormat="1" ht="22.5" x14ac:dyDescent="0.2">
      <c r="A1725" s="390" t="s">
        <v>509</v>
      </c>
      <c r="B1725" s="391">
        <v>6239772000</v>
      </c>
      <c r="C1725" s="391">
        <v>0</v>
      </c>
      <c r="D1725" s="391">
        <v>0</v>
      </c>
      <c r="E1725" s="391">
        <v>0</v>
      </c>
      <c r="F1725" s="202">
        <v>6239772000</v>
      </c>
      <c r="G1725" s="168">
        <v>0</v>
      </c>
      <c r="H1725" s="168">
        <v>0</v>
      </c>
      <c r="I1725" s="168">
        <v>0</v>
      </c>
    </row>
    <row r="1726" spans="1:9" s="2" customFormat="1" ht="22.5" x14ac:dyDescent="0.2">
      <c r="A1726" s="390" t="s">
        <v>510</v>
      </c>
      <c r="B1726" s="391">
        <v>16000000000</v>
      </c>
      <c r="C1726" s="391">
        <v>13221043591</v>
      </c>
      <c r="D1726" s="391">
        <v>714335620</v>
      </c>
      <c r="E1726" s="391">
        <v>671815093</v>
      </c>
      <c r="F1726" s="165">
        <v>2778956409</v>
      </c>
      <c r="G1726" s="166">
        <v>82.631522443750001</v>
      </c>
      <c r="H1726" s="166">
        <v>4.4645976249999997</v>
      </c>
      <c r="I1726" s="166">
        <v>4.1988443312500001</v>
      </c>
    </row>
    <row r="1727" spans="1:9" s="2" customFormat="1" ht="22.5" x14ac:dyDescent="0.2">
      <c r="A1727" s="390" t="s">
        <v>511</v>
      </c>
      <c r="B1727" s="391">
        <v>117337900000</v>
      </c>
      <c r="C1727" s="391">
        <v>22776281038</v>
      </c>
      <c r="D1727" s="391">
        <v>21425822414</v>
      </c>
      <c r="E1727" s="391">
        <v>20926531059</v>
      </c>
      <c r="F1727" s="202">
        <v>94561618962</v>
      </c>
      <c r="G1727" s="168">
        <v>19.41084767837161</v>
      </c>
      <c r="H1727" s="168">
        <v>18.259933417932313</v>
      </c>
      <c r="I1727" s="168">
        <v>17.834417574372814</v>
      </c>
    </row>
    <row r="1728" spans="1:9" s="2" customFormat="1" x14ac:dyDescent="0.2">
      <c r="A1728" s="390" t="s">
        <v>512</v>
      </c>
      <c r="B1728" s="391">
        <v>28421173658</v>
      </c>
      <c r="C1728" s="391">
        <v>1186603875</v>
      </c>
      <c r="D1728" s="391">
        <v>115005000</v>
      </c>
      <c r="E1728" s="391">
        <v>115005000</v>
      </c>
      <c r="F1728" s="202">
        <v>27234569783</v>
      </c>
      <c r="G1728" s="168">
        <v>4.175069929478421</v>
      </c>
      <c r="H1728" s="168">
        <v>0.40464549910530651</v>
      </c>
      <c r="I1728" s="168">
        <v>0.40464549910530651</v>
      </c>
    </row>
    <row r="1729" spans="1:9" s="2" customFormat="1" x14ac:dyDescent="0.2">
      <c r="A1729" s="390" t="s">
        <v>513</v>
      </c>
      <c r="B1729" s="391">
        <v>73544188249</v>
      </c>
      <c r="C1729" s="391">
        <v>23536299472.209999</v>
      </c>
      <c r="D1729" s="391">
        <v>10786314765</v>
      </c>
      <c r="E1729" s="391">
        <v>10737612104</v>
      </c>
      <c r="F1729" s="165">
        <v>50007888776.790001</v>
      </c>
      <c r="G1729" s="166">
        <v>32.002935966228478</v>
      </c>
      <c r="H1729" s="166">
        <v>14.666440709741146</v>
      </c>
      <c r="I1729" s="166">
        <v>14.600218398829091</v>
      </c>
    </row>
    <row r="1730" spans="1:9" s="2" customFormat="1" x14ac:dyDescent="0.2">
      <c r="A1730" s="390" t="s">
        <v>514</v>
      </c>
      <c r="B1730" s="391">
        <v>5000000000</v>
      </c>
      <c r="C1730" s="391">
        <v>5000000000</v>
      </c>
      <c r="D1730" s="391">
        <v>0</v>
      </c>
      <c r="E1730" s="391">
        <v>0</v>
      </c>
      <c r="F1730" s="202">
        <v>0</v>
      </c>
      <c r="G1730" s="168">
        <v>100</v>
      </c>
      <c r="H1730" s="168">
        <v>0</v>
      </c>
      <c r="I1730" s="168">
        <v>0</v>
      </c>
    </row>
    <row r="1731" spans="1:9" s="2" customFormat="1" ht="22.5" x14ac:dyDescent="0.2">
      <c r="A1731" s="390" t="s">
        <v>515</v>
      </c>
      <c r="B1731" s="391">
        <v>977427576024</v>
      </c>
      <c r="C1731" s="391">
        <v>947409757585</v>
      </c>
      <c r="D1731" s="391">
        <v>161940270516</v>
      </c>
      <c r="E1731" s="391">
        <v>161940270516</v>
      </c>
      <c r="F1731" s="202">
        <v>30017818439</v>
      </c>
      <c r="G1731" s="168">
        <v>96.928895892102091</v>
      </c>
      <c r="H1731" s="168">
        <v>16.568007133044471</v>
      </c>
      <c r="I1731" s="168">
        <v>16.568007133044471</v>
      </c>
    </row>
    <row r="1732" spans="1:9" s="2" customFormat="1" x14ac:dyDescent="0.2">
      <c r="A1732" s="390" t="s">
        <v>516</v>
      </c>
      <c r="B1732" s="391">
        <v>800000000000</v>
      </c>
      <c r="C1732" s="391">
        <v>0</v>
      </c>
      <c r="D1732" s="391">
        <v>0</v>
      </c>
      <c r="E1732" s="391">
        <v>0</v>
      </c>
      <c r="F1732" s="202">
        <v>800000000000</v>
      </c>
      <c r="G1732" s="168">
        <v>0</v>
      </c>
      <c r="H1732" s="168">
        <v>0</v>
      </c>
      <c r="I1732" s="168">
        <v>0</v>
      </c>
    </row>
    <row r="1733" spans="1:9" s="2" customFormat="1" x14ac:dyDescent="0.2">
      <c r="A1733" s="390" t="s">
        <v>517</v>
      </c>
      <c r="B1733" s="391">
        <v>110000000000</v>
      </c>
      <c r="C1733" s="391">
        <v>110000000000</v>
      </c>
      <c r="D1733" s="391">
        <v>110000000000</v>
      </c>
      <c r="E1733" s="391">
        <v>110000000000</v>
      </c>
      <c r="F1733" s="165">
        <v>0</v>
      </c>
      <c r="G1733" s="166">
        <v>100</v>
      </c>
      <c r="H1733" s="166">
        <v>100</v>
      </c>
      <c r="I1733" s="166">
        <v>100</v>
      </c>
    </row>
    <row r="1734" spans="1:9" s="2" customFormat="1" x14ac:dyDescent="0.2">
      <c r="A1734" s="390" t="s">
        <v>518</v>
      </c>
      <c r="B1734" s="391">
        <v>300000000000</v>
      </c>
      <c r="C1734" s="391">
        <v>0</v>
      </c>
      <c r="D1734" s="391">
        <v>0</v>
      </c>
      <c r="E1734" s="391">
        <v>0</v>
      </c>
      <c r="F1734" s="165">
        <v>300000000000</v>
      </c>
      <c r="G1734" s="166">
        <v>0</v>
      </c>
      <c r="H1734" s="166">
        <v>0</v>
      </c>
      <c r="I1734" s="166">
        <v>0</v>
      </c>
    </row>
    <row r="1735" spans="1:9" s="394" customFormat="1" x14ac:dyDescent="0.2">
      <c r="A1735" s="390" t="s">
        <v>519</v>
      </c>
      <c r="B1735" s="391">
        <v>45849387332</v>
      </c>
      <c r="C1735" s="391">
        <v>7579250262</v>
      </c>
      <c r="D1735" s="391">
        <v>3407553464</v>
      </c>
      <c r="E1735" s="391">
        <v>3407553464</v>
      </c>
      <c r="F1735" s="165">
        <v>38270137070</v>
      </c>
      <c r="G1735" s="166">
        <v>16.530755813851755</v>
      </c>
      <c r="H1735" s="166">
        <v>7.4320588829804084</v>
      </c>
      <c r="I1735" s="166">
        <v>7.4320588829804084</v>
      </c>
    </row>
    <row r="1736" spans="1:9" s="2" customFormat="1" ht="22.5" x14ac:dyDescent="0.2">
      <c r="A1736" s="390" t="s">
        <v>520</v>
      </c>
      <c r="B1736" s="391">
        <v>34077346276</v>
      </c>
      <c r="C1736" s="391">
        <v>11391583760.870001</v>
      </c>
      <c r="D1736" s="391">
        <v>2600492251</v>
      </c>
      <c r="E1736" s="391">
        <v>2597377733</v>
      </c>
      <c r="F1736" s="165">
        <v>22685762515.129997</v>
      </c>
      <c r="G1736" s="166">
        <v>33.428611690027246</v>
      </c>
      <c r="H1736" s="166">
        <v>7.6311465979129816</v>
      </c>
      <c r="I1736" s="166">
        <v>7.6220070423420312</v>
      </c>
    </row>
    <row r="1737" spans="1:9" s="2" customFormat="1" ht="22.5" x14ac:dyDescent="0.2">
      <c r="A1737" s="390" t="s">
        <v>521</v>
      </c>
      <c r="B1737" s="391">
        <v>2857660507392</v>
      </c>
      <c r="C1737" s="391">
        <v>1998823694963</v>
      </c>
      <c r="D1737" s="391">
        <v>1835370516357</v>
      </c>
      <c r="E1737" s="391">
        <v>1835370516357</v>
      </c>
      <c r="F1737" s="165">
        <v>858836812429</v>
      </c>
      <c r="G1737" s="166">
        <v>69.94615664780963</v>
      </c>
      <c r="H1737" s="166">
        <v>64.226331700682763</v>
      </c>
      <c r="I1737" s="166">
        <v>64.226331700682763</v>
      </c>
    </row>
    <row r="1738" spans="1:9" s="2" customFormat="1" ht="22.5" x14ac:dyDescent="0.2">
      <c r="A1738" s="390" t="s">
        <v>522</v>
      </c>
      <c r="B1738" s="391">
        <v>2000000000</v>
      </c>
      <c r="C1738" s="391">
        <v>1250495000</v>
      </c>
      <c r="D1738" s="391">
        <v>898981167</v>
      </c>
      <c r="E1738" s="391">
        <v>898981167</v>
      </c>
      <c r="F1738" s="165">
        <v>749505000</v>
      </c>
      <c r="G1738" s="166">
        <v>62.524749999999997</v>
      </c>
      <c r="H1738" s="166">
        <v>44.949058350000001</v>
      </c>
      <c r="I1738" s="166">
        <v>44.949058350000001</v>
      </c>
    </row>
    <row r="1739" spans="1:9" s="2" customFormat="1" x14ac:dyDescent="0.2">
      <c r="A1739" s="390" t="s">
        <v>523</v>
      </c>
      <c r="B1739" s="391">
        <v>3300000000</v>
      </c>
      <c r="C1739" s="391">
        <v>3076733660</v>
      </c>
      <c r="D1739" s="391">
        <v>1403187186.99</v>
      </c>
      <c r="E1739" s="391">
        <v>1403187186.99</v>
      </c>
      <c r="F1739" s="202">
        <v>223266340</v>
      </c>
      <c r="G1739" s="168">
        <v>93.234353333333331</v>
      </c>
      <c r="H1739" s="168">
        <v>42.520823848181813</v>
      </c>
      <c r="I1739" s="168">
        <v>42.520823848181813</v>
      </c>
    </row>
    <row r="1740" spans="1:9" s="2" customFormat="1" ht="22.5" x14ac:dyDescent="0.2">
      <c r="A1740" s="390" t="s">
        <v>524</v>
      </c>
      <c r="B1740" s="391">
        <v>3900000000</v>
      </c>
      <c r="C1740" s="391">
        <v>3395169303</v>
      </c>
      <c r="D1740" s="391">
        <v>2454545987</v>
      </c>
      <c r="E1740" s="391">
        <v>2454223665</v>
      </c>
      <c r="F1740" s="165">
        <v>504830697</v>
      </c>
      <c r="G1740" s="166">
        <v>87.055623153846156</v>
      </c>
      <c r="H1740" s="166">
        <v>62.93707658974359</v>
      </c>
      <c r="I1740" s="166">
        <v>62.928811923076921</v>
      </c>
    </row>
    <row r="1741" spans="1:9" s="2" customFormat="1" x14ac:dyDescent="0.2">
      <c r="A1741" s="390" t="s">
        <v>525</v>
      </c>
      <c r="B1741" s="391">
        <v>7485686974</v>
      </c>
      <c r="C1741" s="391">
        <v>5691803938.5</v>
      </c>
      <c r="D1741" s="391">
        <v>2325732746</v>
      </c>
      <c r="E1741" s="391">
        <v>2324734514</v>
      </c>
      <c r="F1741" s="202">
        <v>1793883035.5</v>
      </c>
      <c r="G1741" s="168">
        <v>76.035826214338314</v>
      </c>
      <c r="H1741" s="168">
        <v>31.069062252775947</v>
      </c>
      <c r="I1741" s="168">
        <v>31.055727043816937</v>
      </c>
    </row>
    <row r="1742" spans="1:9" s="2" customFormat="1" x14ac:dyDescent="0.2">
      <c r="A1742" s="390" t="s">
        <v>526</v>
      </c>
      <c r="B1742" s="391">
        <v>17295550735</v>
      </c>
      <c r="C1742" s="391">
        <v>15843665010</v>
      </c>
      <c r="D1742" s="391">
        <v>10915004452</v>
      </c>
      <c r="E1742" s="391">
        <v>10915004452</v>
      </c>
      <c r="F1742" s="165">
        <v>1451885725</v>
      </c>
      <c r="G1742" s="166">
        <v>91.605438027122759</v>
      </c>
      <c r="H1742" s="166">
        <v>63.108741775489932</v>
      </c>
      <c r="I1742" s="166">
        <v>63.108741775489932</v>
      </c>
    </row>
    <row r="1743" spans="1:9" s="2" customFormat="1" x14ac:dyDescent="0.2">
      <c r="A1743" s="390" t="s">
        <v>527</v>
      </c>
      <c r="B1743" s="391">
        <v>200000000</v>
      </c>
      <c r="C1743" s="391">
        <v>200000000</v>
      </c>
      <c r="D1743" s="391">
        <v>79237584</v>
      </c>
      <c r="E1743" s="391">
        <v>79237584</v>
      </c>
      <c r="F1743" s="165">
        <v>0</v>
      </c>
      <c r="G1743" s="166">
        <v>100</v>
      </c>
      <c r="H1743" s="166">
        <v>39.618791999999999</v>
      </c>
      <c r="I1743" s="166">
        <v>39.618791999999999</v>
      </c>
    </row>
    <row r="1744" spans="1:9" s="2" customFormat="1" ht="22.5" x14ac:dyDescent="0.2">
      <c r="A1744" s="390" t="s">
        <v>528</v>
      </c>
      <c r="B1744" s="391">
        <v>100000000</v>
      </c>
      <c r="C1744" s="391">
        <v>100000000</v>
      </c>
      <c r="D1744" s="391">
        <v>100000000</v>
      </c>
      <c r="E1744" s="391">
        <v>100000000</v>
      </c>
      <c r="F1744" s="165">
        <v>0</v>
      </c>
      <c r="G1744" s="166">
        <v>100</v>
      </c>
      <c r="H1744" s="166">
        <v>100</v>
      </c>
      <c r="I1744" s="166">
        <v>100</v>
      </c>
    </row>
    <row r="1745" spans="1:9" s="2" customFormat="1" x14ac:dyDescent="0.2">
      <c r="A1745" s="390" t="s">
        <v>529</v>
      </c>
      <c r="B1745" s="391">
        <v>200000000</v>
      </c>
      <c r="C1745" s="391">
        <v>69207500</v>
      </c>
      <c r="D1745" s="391">
        <v>51347500</v>
      </c>
      <c r="E1745" s="391">
        <v>51347500</v>
      </c>
      <c r="F1745" s="202">
        <v>130792500</v>
      </c>
      <c r="G1745" s="168">
        <v>34.603749999999998</v>
      </c>
      <c r="H1745" s="168">
        <v>25.673750000000002</v>
      </c>
      <c r="I1745" s="168">
        <v>25.673750000000002</v>
      </c>
    </row>
    <row r="1746" spans="1:9" s="394" customFormat="1" x14ac:dyDescent="0.2">
      <c r="A1746" s="387" t="s">
        <v>530</v>
      </c>
      <c r="B1746" s="386">
        <v>55898117074</v>
      </c>
      <c r="C1746" s="386">
        <v>26865213563.009995</v>
      </c>
      <c r="D1746" s="386">
        <v>23058582882.949997</v>
      </c>
      <c r="E1746" s="386">
        <v>22996345177.949997</v>
      </c>
      <c r="F1746" s="203">
        <v>29032903510.990005</v>
      </c>
      <c r="G1746" s="204">
        <v>48.061034913653408</v>
      </c>
      <c r="H1746" s="204">
        <v>41.251090537493759</v>
      </c>
      <c r="I1746" s="204">
        <v>41.13974921106302</v>
      </c>
    </row>
    <row r="1747" spans="1:9" s="2" customFormat="1" x14ac:dyDescent="0.2">
      <c r="A1747" s="388" t="s">
        <v>109</v>
      </c>
      <c r="B1747" s="386">
        <v>41596624660</v>
      </c>
      <c r="C1747" s="386">
        <v>20873271874.829998</v>
      </c>
      <c r="D1747" s="386">
        <v>19553059219.07</v>
      </c>
      <c r="E1747" s="386">
        <v>19538648694.07</v>
      </c>
      <c r="F1747" s="203">
        <v>20723352785.170002</v>
      </c>
      <c r="G1747" s="204">
        <v>50.180205835071234</v>
      </c>
      <c r="H1747" s="204">
        <v>47.006360200837506</v>
      </c>
      <c r="I1747" s="395">
        <v>46.971716704838038</v>
      </c>
    </row>
    <row r="1748" spans="1:9" s="2" customFormat="1" x14ac:dyDescent="0.2">
      <c r="A1748" s="389" t="s">
        <v>28</v>
      </c>
      <c r="B1748" s="386">
        <v>25653641095</v>
      </c>
      <c r="C1748" s="386">
        <v>15843085785.23</v>
      </c>
      <c r="D1748" s="386">
        <v>15840842676.23</v>
      </c>
      <c r="E1748" s="386">
        <v>15840842676.23</v>
      </c>
      <c r="F1748" s="161">
        <v>9810555309.7700005</v>
      </c>
      <c r="G1748" s="162">
        <v>61.757649631723744</v>
      </c>
      <c r="H1748" s="162">
        <v>61.74890580860837</v>
      </c>
      <c r="I1748" s="396">
        <v>61.74890580860837</v>
      </c>
    </row>
    <row r="1749" spans="1:9" s="2" customFormat="1" ht="11.25" customHeight="1" x14ac:dyDescent="0.2">
      <c r="A1749" s="390" t="s">
        <v>110</v>
      </c>
      <c r="B1749" s="391">
        <v>14857412525</v>
      </c>
      <c r="C1749" s="391">
        <v>8692322432.2299995</v>
      </c>
      <c r="D1749" s="391">
        <v>8692322432.2299995</v>
      </c>
      <c r="E1749" s="391">
        <v>8692322432.2299995</v>
      </c>
      <c r="F1749" s="202">
        <v>6165090092.7700005</v>
      </c>
      <c r="G1749" s="168">
        <v>58.504954463664248</v>
      </c>
      <c r="H1749" s="168">
        <v>58.504954463664248</v>
      </c>
      <c r="I1749" s="168">
        <v>58.504954463664248</v>
      </c>
    </row>
    <row r="1750" spans="1:9" s="2" customFormat="1" x14ac:dyDescent="0.2">
      <c r="A1750" s="390" t="s">
        <v>111</v>
      </c>
      <c r="B1750" s="391">
        <v>4955511096</v>
      </c>
      <c r="C1750" s="391">
        <v>3644418163</v>
      </c>
      <c r="D1750" s="391">
        <v>3644418163</v>
      </c>
      <c r="E1750" s="391">
        <v>3644418163</v>
      </c>
      <c r="F1750" s="165">
        <v>1311092933</v>
      </c>
      <c r="G1750" s="166">
        <v>73.542730354124501</v>
      </c>
      <c r="H1750" s="166">
        <v>73.542730354124501</v>
      </c>
      <c r="I1750" s="166">
        <v>73.542730354124501</v>
      </c>
    </row>
    <row r="1751" spans="1:9" s="2" customFormat="1" x14ac:dyDescent="0.2">
      <c r="A1751" s="390" t="s">
        <v>112</v>
      </c>
      <c r="B1751" s="391">
        <v>779900655</v>
      </c>
      <c r="C1751" s="391">
        <v>198696725</v>
      </c>
      <c r="D1751" s="391">
        <v>198696725</v>
      </c>
      <c r="E1751" s="391">
        <v>198696725</v>
      </c>
      <c r="F1751" s="202">
        <v>581203930</v>
      </c>
      <c r="G1751" s="168">
        <v>25.477184013904953</v>
      </c>
      <c r="H1751" s="168">
        <v>25.477184013904953</v>
      </c>
      <c r="I1751" s="168">
        <v>25.477184013904953</v>
      </c>
    </row>
    <row r="1752" spans="1:9" s="2" customFormat="1" x14ac:dyDescent="0.2">
      <c r="A1752" s="390" t="s">
        <v>149</v>
      </c>
      <c r="B1752" s="391">
        <v>4382953770</v>
      </c>
      <c r="C1752" s="391">
        <v>2788239365</v>
      </c>
      <c r="D1752" s="391">
        <v>2786413556</v>
      </c>
      <c r="E1752" s="391">
        <v>2786413556</v>
      </c>
      <c r="F1752" s="202">
        <v>1594714405</v>
      </c>
      <c r="G1752" s="168">
        <v>63.615532157438203</v>
      </c>
      <c r="H1752" s="168">
        <v>63.573875112992582</v>
      </c>
      <c r="I1752" s="168">
        <v>63.573875112992582</v>
      </c>
    </row>
    <row r="1753" spans="1:9" s="2" customFormat="1" x14ac:dyDescent="0.2">
      <c r="A1753" s="390" t="s">
        <v>151</v>
      </c>
      <c r="B1753" s="391">
        <v>677863049</v>
      </c>
      <c r="C1753" s="391">
        <v>519409100</v>
      </c>
      <c r="D1753" s="391">
        <v>518991800</v>
      </c>
      <c r="E1753" s="391">
        <v>518991800</v>
      </c>
      <c r="F1753" s="202">
        <v>158453949</v>
      </c>
      <c r="G1753" s="168">
        <v>76.624489381187672</v>
      </c>
      <c r="H1753" s="168">
        <v>76.562928273731586</v>
      </c>
      <c r="I1753" s="168">
        <v>76.562928273731586</v>
      </c>
    </row>
    <row r="1754" spans="1:9" s="2" customFormat="1" x14ac:dyDescent="0.2">
      <c r="A1754" s="389" t="s">
        <v>29</v>
      </c>
      <c r="B1754" s="386">
        <v>4676797953</v>
      </c>
      <c r="C1754" s="386">
        <v>3929702183.5999999</v>
      </c>
      <c r="D1754" s="386">
        <v>3025474820.8400002</v>
      </c>
      <c r="E1754" s="386">
        <v>3011064295.8400002</v>
      </c>
      <c r="F1754" s="203">
        <v>747095769.4000001</v>
      </c>
      <c r="G1754" s="204">
        <v>84.025485451626906</v>
      </c>
      <c r="H1754" s="204">
        <v>64.691159448084889</v>
      </c>
      <c r="I1754" s="395">
        <v>64.383031426630467</v>
      </c>
    </row>
    <row r="1755" spans="1:9" s="2" customFormat="1" x14ac:dyDescent="0.2">
      <c r="A1755" s="390" t="s">
        <v>113</v>
      </c>
      <c r="B1755" s="391">
        <v>4676797953</v>
      </c>
      <c r="C1755" s="391">
        <v>3929702183.5999999</v>
      </c>
      <c r="D1755" s="391">
        <v>3025474820.8400002</v>
      </c>
      <c r="E1755" s="391">
        <v>3011064295.8400002</v>
      </c>
      <c r="F1755" s="165">
        <v>747095769.4000001</v>
      </c>
      <c r="G1755" s="166">
        <v>84.025485451626906</v>
      </c>
      <c r="H1755" s="166">
        <v>64.691159448084889</v>
      </c>
      <c r="I1755" s="166">
        <v>64.383031426630467</v>
      </c>
    </row>
    <row r="1756" spans="1:9" s="2" customFormat="1" x14ac:dyDescent="0.2">
      <c r="A1756" s="389" t="s">
        <v>30</v>
      </c>
      <c r="B1756" s="386">
        <v>9906334412</v>
      </c>
      <c r="C1756" s="386">
        <v>559448011</v>
      </c>
      <c r="D1756" s="386">
        <v>339848622</v>
      </c>
      <c r="E1756" s="386">
        <v>339848622</v>
      </c>
      <c r="F1756" s="203">
        <v>9346886401</v>
      </c>
      <c r="G1756" s="204">
        <v>5.6473765949422701</v>
      </c>
      <c r="H1756" s="204">
        <v>3.4306193175583264</v>
      </c>
      <c r="I1756" s="204">
        <v>3.4306193175583264</v>
      </c>
    </row>
    <row r="1757" spans="1:9" s="2" customFormat="1" x14ac:dyDescent="0.2">
      <c r="A1757" s="390" t="s">
        <v>115</v>
      </c>
      <c r="B1757" s="391">
        <v>9054418412</v>
      </c>
      <c r="C1757" s="391">
        <v>0</v>
      </c>
      <c r="D1757" s="391">
        <v>0</v>
      </c>
      <c r="E1757" s="391">
        <v>0</v>
      </c>
      <c r="F1757" s="165">
        <v>9054418412</v>
      </c>
      <c r="G1757" s="166">
        <v>0</v>
      </c>
      <c r="H1757" s="166">
        <v>0</v>
      </c>
      <c r="I1757" s="166">
        <v>0</v>
      </c>
    </row>
    <row r="1758" spans="1:9" s="2" customFormat="1" x14ac:dyDescent="0.2">
      <c r="A1758" s="390" t="s">
        <v>531</v>
      </c>
      <c r="B1758" s="391">
        <v>628015000</v>
      </c>
      <c r="C1758" s="391">
        <v>553987011</v>
      </c>
      <c r="D1758" s="391">
        <v>334387622</v>
      </c>
      <c r="E1758" s="391">
        <v>334387622</v>
      </c>
      <c r="F1758" s="165">
        <v>74027989</v>
      </c>
      <c r="G1758" s="166">
        <v>88.212385213728979</v>
      </c>
      <c r="H1758" s="166">
        <v>53.245164844788739</v>
      </c>
      <c r="I1758" s="166">
        <v>53.245164844788739</v>
      </c>
    </row>
    <row r="1759" spans="1:9" s="2" customFormat="1" x14ac:dyDescent="0.2">
      <c r="A1759" s="390" t="s">
        <v>118</v>
      </c>
      <c r="B1759" s="391">
        <v>5461000</v>
      </c>
      <c r="C1759" s="391">
        <v>5461000</v>
      </c>
      <c r="D1759" s="391">
        <v>5461000</v>
      </c>
      <c r="E1759" s="391">
        <v>5461000</v>
      </c>
      <c r="F1759" s="165">
        <v>0</v>
      </c>
      <c r="G1759" s="166">
        <v>100</v>
      </c>
      <c r="H1759" s="166">
        <v>100</v>
      </c>
      <c r="I1759" s="166">
        <v>100</v>
      </c>
    </row>
    <row r="1760" spans="1:9" s="2" customFormat="1" x14ac:dyDescent="0.2">
      <c r="A1760" s="390" t="s">
        <v>124</v>
      </c>
      <c r="B1760" s="391">
        <v>218440000</v>
      </c>
      <c r="C1760" s="391">
        <v>0</v>
      </c>
      <c r="D1760" s="391">
        <v>0</v>
      </c>
      <c r="E1760" s="391">
        <v>0</v>
      </c>
      <c r="F1760" s="202">
        <v>218440000</v>
      </c>
      <c r="G1760" s="168">
        <v>0</v>
      </c>
      <c r="H1760" s="168">
        <v>0</v>
      </c>
      <c r="I1760" s="168">
        <v>0</v>
      </c>
    </row>
    <row r="1761" spans="1:9" s="394" customFormat="1" x14ac:dyDescent="0.2">
      <c r="A1761" s="389" t="s">
        <v>31</v>
      </c>
      <c r="B1761" s="386">
        <v>1200000000</v>
      </c>
      <c r="C1761" s="386">
        <v>511331895</v>
      </c>
      <c r="D1761" s="386">
        <v>317189100</v>
      </c>
      <c r="E1761" s="386">
        <v>317189100</v>
      </c>
      <c r="F1761" s="203">
        <v>688668105</v>
      </c>
      <c r="G1761" s="204">
        <v>42.610991250000005</v>
      </c>
      <c r="H1761" s="204">
        <v>26.432424999999999</v>
      </c>
      <c r="I1761" s="204">
        <v>26.432424999999999</v>
      </c>
    </row>
    <row r="1762" spans="1:9" s="2" customFormat="1" x14ac:dyDescent="0.2">
      <c r="A1762" s="390" t="s">
        <v>427</v>
      </c>
      <c r="B1762" s="391">
        <v>1200000000</v>
      </c>
      <c r="C1762" s="391">
        <v>511331895</v>
      </c>
      <c r="D1762" s="391">
        <v>317189100</v>
      </c>
      <c r="E1762" s="391">
        <v>317189100</v>
      </c>
      <c r="F1762" s="202">
        <v>688668105</v>
      </c>
      <c r="G1762" s="168">
        <v>42.610991250000005</v>
      </c>
      <c r="H1762" s="168">
        <v>26.432424999999999</v>
      </c>
      <c r="I1762" s="168">
        <v>26.432424999999999</v>
      </c>
    </row>
    <row r="1763" spans="1:9" s="2" customFormat="1" x14ac:dyDescent="0.2">
      <c r="A1763" s="389" t="s">
        <v>127</v>
      </c>
      <c r="B1763" s="386">
        <v>159851200</v>
      </c>
      <c r="C1763" s="386">
        <v>29704000</v>
      </c>
      <c r="D1763" s="386">
        <v>29704000</v>
      </c>
      <c r="E1763" s="386">
        <v>29704000</v>
      </c>
      <c r="F1763" s="203">
        <v>130147200</v>
      </c>
      <c r="G1763" s="204">
        <v>18.58228152181529</v>
      </c>
      <c r="H1763" s="204">
        <v>18.58228152181529</v>
      </c>
      <c r="I1763" s="204">
        <v>18.58228152181529</v>
      </c>
    </row>
    <row r="1764" spans="1:9" s="2" customFormat="1" x14ac:dyDescent="0.2">
      <c r="A1764" s="390" t="s">
        <v>128</v>
      </c>
      <c r="B1764" s="391">
        <v>55000000</v>
      </c>
      <c r="C1764" s="391">
        <v>29704000</v>
      </c>
      <c r="D1764" s="391">
        <v>29704000</v>
      </c>
      <c r="E1764" s="391">
        <v>29704000</v>
      </c>
      <c r="F1764" s="165">
        <v>25296000</v>
      </c>
      <c r="G1764" s="166">
        <v>54.007272727272728</v>
      </c>
      <c r="H1764" s="166">
        <v>54.007272727272728</v>
      </c>
      <c r="I1764" s="166">
        <v>54.007272727272728</v>
      </c>
    </row>
    <row r="1765" spans="1:9" s="2" customFormat="1" x14ac:dyDescent="0.2">
      <c r="A1765" s="390" t="s">
        <v>130</v>
      </c>
      <c r="B1765" s="391">
        <v>99390200</v>
      </c>
      <c r="C1765" s="391">
        <v>0</v>
      </c>
      <c r="D1765" s="391">
        <v>0</v>
      </c>
      <c r="E1765" s="391">
        <v>0</v>
      </c>
      <c r="F1765" s="165">
        <v>99390200</v>
      </c>
      <c r="G1765" s="166">
        <v>0</v>
      </c>
      <c r="H1765" s="166">
        <v>0</v>
      </c>
      <c r="I1765" s="166">
        <v>0</v>
      </c>
    </row>
    <row r="1766" spans="1:9" s="2" customFormat="1" x14ac:dyDescent="0.2">
      <c r="A1766" s="390" t="s">
        <v>188</v>
      </c>
      <c r="B1766" s="391">
        <v>5461000</v>
      </c>
      <c r="C1766" s="391">
        <v>0</v>
      </c>
      <c r="D1766" s="391">
        <v>0</v>
      </c>
      <c r="E1766" s="391">
        <v>0</v>
      </c>
      <c r="F1766" s="202">
        <v>5461000</v>
      </c>
      <c r="G1766" s="168">
        <v>0</v>
      </c>
      <c r="H1766" s="168">
        <v>0</v>
      </c>
      <c r="I1766" s="168">
        <v>0</v>
      </c>
    </row>
    <row r="1767" spans="1:9" s="2" customFormat="1" x14ac:dyDescent="0.2">
      <c r="A1767" s="388" t="s">
        <v>131</v>
      </c>
      <c r="B1767" s="386">
        <v>14301492414</v>
      </c>
      <c r="C1767" s="386">
        <v>5991941688.1800003</v>
      </c>
      <c r="D1767" s="386">
        <v>3505523663.8799996</v>
      </c>
      <c r="E1767" s="386">
        <v>3457696483.8799996</v>
      </c>
      <c r="F1767" s="203">
        <v>8309550725.8199997</v>
      </c>
      <c r="G1767" s="204">
        <v>41.897317529703237</v>
      </c>
      <c r="H1767" s="204">
        <v>24.511593352651619</v>
      </c>
      <c r="I1767" s="395">
        <v>24.177172450164679</v>
      </c>
    </row>
    <row r="1768" spans="1:9" s="2" customFormat="1" ht="11.25" customHeight="1" x14ac:dyDescent="0.2">
      <c r="A1768" s="389" t="s">
        <v>1653</v>
      </c>
      <c r="B1768" s="386">
        <v>14301492414</v>
      </c>
      <c r="C1768" s="386">
        <v>5991941688.1800003</v>
      </c>
      <c r="D1768" s="386">
        <v>3505523663.8799996</v>
      </c>
      <c r="E1768" s="386">
        <v>3457696483.8799996</v>
      </c>
      <c r="F1768" s="161">
        <v>8309550725.8199997</v>
      </c>
      <c r="G1768" s="162">
        <v>41.897317529703237</v>
      </c>
      <c r="H1768" s="162">
        <v>24.511593352651619</v>
      </c>
      <c r="I1768" s="396">
        <v>24.177172450164679</v>
      </c>
    </row>
    <row r="1769" spans="1:9" s="2" customFormat="1" x14ac:dyDescent="0.2">
      <c r="A1769" s="390" t="s">
        <v>532</v>
      </c>
      <c r="B1769" s="391">
        <v>11301492414</v>
      </c>
      <c r="C1769" s="391">
        <v>4067464260.2800002</v>
      </c>
      <c r="D1769" s="391">
        <v>2410236331.4099998</v>
      </c>
      <c r="E1769" s="391">
        <v>2407368067.4099998</v>
      </c>
      <c r="F1769" s="165">
        <v>7234028153.7199993</v>
      </c>
      <c r="G1769" s="166">
        <v>35.990505601201214</v>
      </c>
      <c r="H1769" s="166">
        <v>21.326708394939597</v>
      </c>
      <c r="I1769" s="166">
        <v>21.301328879607208</v>
      </c>
    </row>
    <row r="1770" spans="1:9" s="2" customFormat="1" x14ac:dyDescent="0.2">
      <c r="A1770" s="390" t="s">
        <v>533</v>
      </c>
      <c r="B1770" s="391">
        <v>1200000000</v>
      </c>
      <c r="C1770" s="391">
        <v>311954761.60000002</v>
      </c>
      <c r="D1770" s="391">
        <v>234801703.59999999</v>
      </c>
      <c r="E1770" s="391">
        <v>234801703.59999999</v>
      </c>
      <c r="F1770" s="165">
        <v>888045238.39999998</v>
      </c>
      <c r="G1770" s="166">
        <v>25.996230133333338</v>
      </c>
      <c r="H1770" s="166">
        <v>19.566808633333331</v>
      </c>
      <c r="I1770" s="166">
        <v>19.566808633333331</v>
      </c>
    </row>
    <row r="1771" spans="1:9" s="2" customFormat="1" x14ac:dyDescent="0.2">
      <c r="A1771" s="390" t="s">
        <v>534</v>
      </c>
      <c r="B1771" s="391">
        <v>1800000000</v>
      </c>
      <c r="C1771" s="391">
        <v>1612522666.3</v>
      </c>
      <c r="D1771" s="391">
        <v>860485628.87</v>
      </c>
      <c r="E1771" s="391">
        <v>815526712.87</v>
      </c>
      <c r="F1771" s="202">
        <v>187477333.70000005</v>
      </c>
      <c r="G1771" s="168">
        <v>89.58459257222222</v>
      </c>
      <c r="H1771" s="168">
        <v>47.804757159444442</v>
      </c>
      <c r="I1771" s="168">
        <v>45.307039603888889</v>
      </c>
    </row>
    <row r="1772" spans="1:9" s="394" customFormat="1" x14ac:dyDescent="0.2">
      <c r="A1772" s="387" t="s">
        <v>535</v>
      </c>
      <c r="B1772" s="386">
        <v>11197140750</v>
      </c>
      <c r="C1772" s="386">
        <v>6355130439</v>
      </c>
      <c r="D1772" s="386">
        <v>3540421516</v>
      </c>
      <c r="E1772" s="386">
        <v>3467753740</v>
      </c>
      <c r="F1772" s="161">
        <v>4842010311</v>
      </c>
      <c r="G1772" s="162">
        <v>56.756725497087281</v>
      </c>
      <c r="H1772" s="162">
        <v>31.618978407501043</v>
      </c>
      <c r="I1772" s="162">
        <v>30.969993299405473</v>
      </c>
    </row>
    <row r="1773" spans="1:9" s="2" customFormat="1" x14ac:dyDescent="0.2">
      <c r="A1773" s="388" t="s">
        <v>109</v>
      </c>
      <c r="B1773" s="386">
        <v>7058908352</v>
      </c>
      <c r="C1773" s="386">
        <v>4621294493</v>
      </c>
      <c r="D1773" s="386">
        <v>3339716809</v>
      </c>
      <c r="E1773" s="386">
        <v>3267049033</v>
      </c>
      <c r="F1773" s="203">
        <v>2437613859</v>
      </c>
      <c r="G1773" s="204">
        <v>65.467551957812987</v>
      </c>
      <c r="H1773" s="204">
        <v>47.31208626690497</v>
      </c>
      <c r="I1773" s="395">
        <v>46.282638477298647</v>
      </c>
    </row>
    <row r="1774" spans="1:9" s="2" customFormat="1" x14ac:dyDescent="0.2">
      <c r="A1774" s="389" t="s">
        <v>28</v>
      </c>
      <c r="B1774" s="386">
        <v>3927749122</v>
      </c>
      <c r="C1774" s="386">
        <v>2524815655</v>
      </c>
      <c r="D1774" s="386">
        <v>1949293541</v>
      </c>
      <c r="E1774" s="386">
        <v>1914894436</v>
      </c>
      <c r="F1774" s="203">
        <v>1402933467</v>
      </c>
      <c r="G1774" s="204">
        <v>64.281489896034145</v>
      </c>
      <c r="H1774" s="204">
        <v>49.628769059654829</v>
      </c>
      <c r="I1774" s="395">
        <v>48.752972160934263</v>
      </c>
    </row>
    <row r="1775" spans="1:9" s="2" customFormat="1" x14ac:dyDescent="0.2">
      <c r="A1775" s="390" t="s">
        <v>110</v>
      </c>
      <c r="B1775" s="391">
        <v>1695320442</v>
      </c>
      <c r="C1775" s="391">
        <v>1562974096</v>
      </c>
      <c r="D1775" s="391">
        <v>1040612445</v>
      </c>
      <c r="E1775" s="391">
        <v>1038655527</v>
      </c>
      <c r="F1775" s="165">
        <v>132346346</v>
      </c>
      <c r="G1775" s="166">
        <v>92.19343183027577</v>
      </c>
      <c r="H1775" s="166">
        <v>61.381460355209953</v>
      </c>
      <c r="I1775" s="166">
        <v>61.266029788131348</v>
      </c>
    </row>
    <row r="1776" spans="1:9" s="2" customFormat="1" x14ac:dyDescent="0.2">
      <c r="A1776" s="390" t="s">
        <v>111</v>
      </c>
      <c r="B1776" s="391">
        <v>771491344</v>
      </c>
      <c r="C1776" s="391">
        <v>336297145</v>
      </c>
      <c r="D1776" s="391">
        <v>322619020</v>
      </c>
      <c r="E1776" s="391">
        <v>290176833</v>
      </c>
      <c r="F1776" s="165">
        <v>435194199</v>
      </c>
      <c r="G1776" s="166">
        <v>43.590527309921448</v>
      </c>
      <c r="H1776" s="166">
        <v>41.817581300043727</v>
      </c>
      <c r="I1776" s="166">
        <v>37.612454793789624</v>
      </c>
    </row>
    <row r="1777" spans="1:9" s="2" customFormat="1" x14ac:dyDescent="0.2">
      <c r="A1777" s="390" t="s">
        <v>112</v>
      </c>
      <c r="B1777" s="391">
        <v>198491344</v>
      </c>
      <c r="C1777" s="391">
        <v>157782717</v>
      </c>
      <c r="D1777" s="391">
        <v>122438932</v>
      </c>
      <c r="E1777" s="391">
        <v>122438932</v>
      </c>
      <c r="F1777" s="165">
        <v>40708627</v>
      </c>
      <c r="G1777" s="166">
        <v>79.490981228884223</v>
      </c>
      <c r="H1777" s="166">
        <v>61.684771503184542</v>
      </c>
      <c r="I1777" s="166">
        <v>61.684771503184542</v>
      </c>
    </row>
    <row r="1778" spans="1:9" s="2" customFormat="1" x14ac:dyDescent="0.2">
      <c r="A1778" s="390" t="s">
        <v>149</v>
      </c>
      <c r="B1778" s="391">
        <v>970828592</v>
      </c>
      <c r="C1778" s="391">
        <v>384352335</v>
      </c>
      <c r="D1778" s="391">
        <v>383477487</v>
      </c>
      <c r="E1778" s="391">
        <v>383477487</v>
      </c>
      <c r="F1778" s="165">
        <v>586476257</v>
      </c>
      <c r="G1778" s="166">
        <v>39.590133435213041</v>
      </c>
      <c r="H1778" s="166">
        <v>39.500019896406179</v>
      </c>
      <c r="I1778" s="166">
        <v>39.500019896406179</v>
      </c>
    </row>
    <row r="1779" spans="1:9" s="2" customFormat="1" x14ac:dyDescent="0.2">
      <c r="A1779" s="390" t="s">
        <v>150</v>
      </c>
      <c r="B1779" s="391">
        <v>49149000</v>
      </c>
      <c r="C1779" s="391">
        <v>0</v>
      </c>
      <c r="D1779" s="391">
        <v>0</v>
      </c>
      <c r="E1779" s="391">
        <v>0</v>
      </c>
      <c r="F1779" s="202">
        <v>49149000</v>
      </c>
      <c r="G1779" s="168">
        <v>0</v>
      </c>
      <c r="H1779" s="168">
        <v>0</v>
      </c>
      <c r="I1779" s="168">
        <v>0</v>
      </c>
    </row>
    <row r="1780" spans="1:9" s="2" customFormat="1" x14ac:dyDescent="0.2">
      <c r="A1780" s="390" t="s">
        <v>151</v>
      </c>
      <c r="B1780" s="391">
        <v>242468400</v>
      </c>
      <c r="C1780" s="391">
        <v>83409362</v>
      </c>
      <c r="D1780" s="391">
        <v>80145657</v>
      </c>
      <c r="E1780" s="391">
        <v>80145657</v>
      </c>
      <c r="F1780" s="202">
        <v>159059038</v>
      </c>
      <c r="G1780" s="168">
        <v>34.400095847541365</v>
      </c>
      <c r="H1780" s="168">
        <v>33.054062714976467</v>
      </c>
      <c r="I1780" s="168">
        <v>33.054062714976467</v>
      </c>
    </row>
    <row r="1781" spans="1:9" s="2" customFormat="1" x14ac:dyDescent="0.2">
      <c r="A1781" s="389" t="s">
        <v>29</v>
      </c>
      <c r="B1781" s="386">
        <v>2346158636</v>
      </c>
      <c r="C1781" s="386">
        <v>1978952460</v>
      </c>
      <c r="D1781" s="386">
        <v>1272896890</v>
      </c>
      <c r="E1781" s="386">
        <v>1234628219</v>
      </c>
      <c r="F1781" s="163">
        <v>367206176</v>
      </c>
      <c r="G1781" s="162">
        <v>84.348621173116612</v>
      </c>
      <c r="H1781" s="162">
        <v>54.254510776397481</v>
      </c>
      <c r="I1781" s="396">
        <v>52.623390424482785</v>
      </c>
    </row>
    <row r="1782" spans="1:9" s="394" customFormat="1" x14ac:dyDescent="0.2">
      <c r="A1782" s="390" t="s">
        <v>113</v>
      </c>
      <c r="B1782" s="391">
        <v>2346158636</v>
      </c>
      <c r="C1782" s="391">
        <v>1978952460</v>
      </c>
      <c r="D1782" s="391">
        <v>1272896890</v>
      </c>
      <c r="E1782" s="391">
        <v>1234628219</v>
      </c>
      <c r="F1782" s="165">
        <v>367206176</v>
      </c>
      <c r="G1782" s="166">
        <v>84.348621173116612</v>
      </c>
      <c r="H1782" s="166">
        <v>54.254510776397481</v>
      </c>
      <c r="I1782" s="166">
        <v>52.623390424482785</v>
      </c>
    </row>
    <row r="1783" spans="1:9" s="2" customFormat="1" x14ac:dyDescent="0.2">
      <c r="A1783" s="389" t="s">
        <v>30</v>
      </c>
      <c r="B1783" s="386">
        <v>765340994</v>
      </c>
      <c r="C1783" s="386">
        <v>117526378</v>
      </c>
      <c r="D1783" s="386">
        <v>117526378</v>
      </c>
      <c r="E1783" s="386">
        <v>117526378</v>
      </c>
      <c r="F1783" s="203">
        <v>647814616</v>
      </c>
      <c r="G1783" s="204">
        <v>15.356080351289794</v>
      </c>
      <c r="H1783" s="204">
        <v>15.356080351289794</v>
      </c>
      <c r="I1783" s="204">
        <v>15.356080351289794</v>
      </c>
    </row>
    <row r="1784" spans="1:9" s="2" customFormat="1" x14ac:dyDescent="0.2">
      <c r="A1784" s="390" t="s">
        <v>115</v>
      </c>
      <c r="B1784" s="391">
        <v>625148705</v>
      </c>
      <c r="C1784" s="391">
        <v>0</v>
      </c>
      <c r="D1784" s="391">
        <v>0</v>
      </c>
      <c r="E1784" s="391">
        <v>0</v>
      </c>
      <c r="F1784" s="165">
        <v>625148705</v>
      </c>
      <c r="G1784" s="166">
        <v>0</v>
      </c>
      <c r="H1784" s="166">
        <v>0</v>
      </c>
      <c r="I1784" s="166">
        <v>0</v>
      </c>
    </row>
    <row r="1785" spans="1:9" s="2" customFormat="1" x14ac:dyDescent="0.2">
      <c r="A1785" s="390" t="s">
        <v>531</v>
      </c>
      <c r="B1785" s="391">
        <v>130192289</v>
      </c>
      <c r="C1785" s="391">
        <v>117526378</v>
      </c>
      <c r="D1785" s="391">
        <v>117526378</v>
      </c>
      <c r="E1785" s="391">
        <v>117526378</v>
      </c>
      <c r="F1785" s="165">
        <v>12665911</v>
      </c>
      <c r="G1785" s="166">
        <v>90.271381586969412</v>
      </c>
      <c r="H1785" s="166">
        <v>90.271381586969412</v>
      </c>
      <c r="I1785" s="166">
        <v>90.271381586969412</v>
      </c>
    </row>
    <row r="1786" spans="1:9" s="2" customFormat="1" x14ac:dyDescent="0.2">
      <c r="A1786" s="390" t="s">
        <v>124</v>
      </c>
      <c r="B1786" s="391">
        <v>10000000</v>
      </c>
      <c r="C1786" s="391">
        <v>0</v>
      </c>
      <c r="D1786" s="391">
        <v>0</v>
      </c>
      <c r="E1786" s="391">
        <v>0</v>
      </c>
      <c r="F1786" s="165">
        <v>10000000</v>
      </c>
      <c r="G1786" s="166">
        <v>0</v>
      </c>
      <c r="H1786" s="166">
        <v>0</v>
      </c>
      <c r="I1786" s="166">
        <v>0</v>
      </c>
    </row>
    <row r="1787" spans="1:9" s="2" customFormat="1" x14ac:dyDescent="0.2">
      <c r="A1787" s="389" t="s">
        <v>127</v>
      </c>
      <c r="B1787" s="386">
        <v>19659600</v>
      </c>
      <c r="C1787" s="386">
        <v>0</v>
      </c>
      <c r="D1787" s="386">
        <v>0</v>
      </c>
      <c r="E1787" s="386">
        <v>0</v>
      </c>
      <c r="F1787" s="161">
        <v>19659600</v>
      </c>
      <c r="G1787" s="162">
        <v>0</v>
      </c>
      <c r="H1787" s="162">
        <v>0</v>
      </c>
      <c r="I1787" s="396">
        <v>0</v>
      </c>
    </row>
    <row r="1788" spans="1:9" s="2" customFormat="1" x14ac:dyDescent="0.2">
      <c r="A1788" s="390" t="s">
        <v>130</v>
      </c>
      <c r="B1788" s="391">
        <v>19659600</v>
      </c>
      <c r="C1788" s="391">
        <v>0</v>
      </c>
      <c r="D1788" s="391">
        <v>0</v>
      </c>
      <c r="E1788" s="391">
        <v>0</v>
      </c>
      <c r="F1788" s="165">
        <v>19659600</v>
      </c>
      <c r="G1788" s="166">
        <v>0</v>
      </c>
      <c r="H1788" s="166">
        <v>0</v>
      </c>
      <c r="I1788" s="166">
        <v>0</v>
      </c>
    </row>
    <row r="1789" spans="1:9" s="2" customFormat="1" x14ac:dyDescent="0.2">
      <c r="A1789" s="388" t="s">
        <v>131</v>
      </c>
      <c r="B1789" s="386">
        <v>4138232398</v>
      </c>
      <c r="C1789" s="386">
        <v>1733835946</v>
      </c>
      <c r="D1789" s="386">
        <v>200704707</v>
      </c>
      <c r="E1789" s="386">
        <v>200704707</v>
      </c>
      <c r="F1789" s="161">
        <v>2404396452</v>
      </c>
      <c r="G1789" s="162">
        <v>41.897983951746156</v>
      </c>
      <c r="H1789" s="162">
        <v>4.8500105285773749</v>
      </c>
      <c r="I1789" s="396">
        <v>4.8500105285773749</v>
      </c>
    </row>
    <row r="1790" spans="1:9" s="2" customFormat="1" x14ac:dyDescent="0.2">
      <c r="A1790" s="389" t="s">
        <v>1653</v>
      </c>
      <c r="B1790" s="386">
        <v>4138232398</v>
      </c>
      <c r="C1790" s="386">
        <v>1733835946</v>
      </c>
      <c r="D1790" s="386">
        <v>200704707</v>
      </c>
      <c r="E1790" s="386">
        <v>200704707</v>
      </c>
      <c r="F1790" s="203">
        <v>2404396452</v>
      </c>
      <c r="G1790" s="204">
        <v>41.897983951746156</v>
      </c>
      <c r="H1790" s="204">
        <v>4.8500105285773749</v>
      </c>
      <c r="I1790" s="395">
        <v>4.8500105285773749</v>
      </c>
    </row>
    <row r="1791" spans="1:9" s="2" customFormat="1" x14ac:dyDescent="0.2">
      <c r="A1791" s="390" t="s">
        <v>536</v>
      </c>
      <c r="B1791" s="391">
        <v>0</v>
      </c>
      <c r="C1791" s="391">
        <v>0</v>
      </c>
      <c r="D1791" s="391">
        <v>0</v>
      </c>
      <c r="E1791" s="391">
        <v>0</v>
      </c>
      <c r="F1791" s="165">
        <v>0</v>
      </c>
      <c r="G1791" s="166">
        <v>0</v>
      </c>
      <c r="H1791" s="166">
        <v>0</v>
      </c>
      <c r="I1791" s="166">
        <v>0</v>
      </c>
    </row>
    <row r="1792" spans="1:9" s="2" customFormat="1" x14ac:dyDescent="0.2">
      <c r="A1792" s="390" t="s">
        <v>1692</v>
      </c>
      <c r="B1792" s="391">
        <v>4138232398</v>
      </c>
      <c r="C1792" s="391">
        <v>1733835946</v>
      </c>
      <c r="D1792" s="391">
        <v>200704707</v>
      </c>
      <c r="E1792" s="391">
        <v>200704707</v>
      </c>
      <c r="F1792" s="202">
        <v>2404396452</v>
      </c>
      <c r="G1792" s="168">
        <v>41.897983951746156</v>
      </c>
      <c r="H1792" s="168">
        <v>4.8500105285773749</v>
      </c>
      <c r="I1792" s="168">
        <v>4.8500105285773749</v>
      </c>
    </row>
    <row r="1793" spans="1:9" s="394" customFormat="1" x14ac:dyDescent="0.2">
      <c r="A1793" s="387" t="s">
        <v>537</v>
      </c>
      <c r="B1793" s="386">
        <v>16397597845</v>
      </c>
      <c r="C1793" s="386">
        <v>8294528490.5</v>
      </c>
      <c r="D1793" s="386">
        <v>6295030241.0699997</v>
      </c>
      <c r="E1793" s="386">
        <v>6241016991.0699997</v>
      </c>
      <c r="F1793" s="203">
        <v>8103069354.5</v>
      </c>
      <c r="G1793" s="204">
        <v>50.583802389257826</v>
      </c>
      <c r="H1793" s="204">
        <v>38.389953824788414</v>
      </c>
      <c r="I1793" s="204">
        <v>38.06055649165117</v>
      </c>
    </row>
    <row r="1794" spans="1:9" s="2" customFormat="1" x14ac:dyDescent="0.2">
      <c r="A1794" s="388" t="s">
        <v>109</v>
      </c>
      <c r="B1794" s="386">
        <v>8636811199</v>
      </c>
      <c r="C1794" s="386">
        <v>5410276589.5</v>
      </c>
      <c r="D1794" s="386">
        <v>4999645130.0699997</v>
      </c>
      <c r="E1794" s="386">
        <v>4945631880.0699997</v>
      </c>
      <c r="F1794" s="161">
        <v>3226534609.5</v>
      </c>
      <c r="G1794" s="162">
        <v>62.642061576226425</v>
      </c>
      <c r="H1794" s="162">
        <v>57.887627908884653</v>
      </c>
      <c r="I1794" s="396">
        <v>57.262243739247445</v>
      </c>
    </row>
    <row r="1795" spans="1:9" s="2" customFormat="1" x14ac:dyDescent="0.2">
      <c r="A1795" s="389" t="s">
        <v>28</v>
      </c>
      <c r="B1795" s="386">
        <v>5795606180</v>
      </c>
      <c r="C1795" s="386">
        <v>3786875359</v>
      </c>
      <c r="D1795" s="386">
        <v>3750813088</v>
      </c>
      <c r="E1795" s="386">
        <v>3697384444</v>
      </c>
      <c r="F1795" s="203">
        <v>2008730821</v>
      </c>
      <c r="G1795" s="204">
        <v>65.340453464006771</v>
      </c>
      <c r="H1795" s="204">
        <v>64.718218793810451</v>
      </c>
      <c r="I1795" s="395">
        <v>63.796336900172193</v>
      </c>
    </row>
    <row r="1796" spans="1:9" s="2" customFormat="1" x14ac:dyDescent="0.2">
      <c r="A1796" s="390" t="s">
        <v>110</v>
      </c>
      <c r="B1796" s="391">
        <v>3242798008</v>
      </c>
      <c r="C1796" s="391">
        <v>2055392287</v>
      </c>
      <c r="D1796" s="391">
        <v>2055392287</v>
      </c>
      <c r="E1796" s="391">
        <v>2055392287</v>
      </c>
      <c r="F1796" s="165">
        <v>1187405721</v>
      </c>
      <c r="G1796" s="166">
        <v>63.383296829754308</v>
      </c>
      <c r="H1796" s="166">
        <v>63.383296829754308</v>
      </c>
      <c r="I1796" s="166">
        <v>63.383296829754308</v>
      </c>
    </row>
    <row r="1797" spans="1:9" s="2" customFormat="1" x14ac:dyDescent="0.2">
      <c r="A1797" s="390" t="s">
        <v>111</v>
      </c>
      <c r="B1797" s="391">
        <v>1076415073</v>
      </c>
      <c r="C1797" s="391">
        <v>684348025</v>
      </c>
      <c r="D1797" s="391">
        <v>684348025</v>
      </c>
      <c r="E1797" s="391">
        <v>633064389</v>
      </c>
      <c r="F1797" s="202">
        <v>392067048</v>
      </c>
      <c r="G1797" s="168">
        <v>63.576592539967159</v>
      </c>
      <c r="H1797" s="168">
        <v>63.576592539967159</v>
      </c>
      <c r="I1797" s="168">
        <v>58.812293220275258</v>
      </c>
    </row>
    <row r="1798" spans="1:9" s="2" customFormat="1" x14ac:dyDescent="0.2">
      <c r="A1798" s="390" t="s">
        <v>112</v>
      </c>
      <c r="B1798" s="391">
        <v>486005848</v>
      </c>
      <c r="C1798" s="391">
        <v>269633827</v>
      </c>
      <c r="D1798" s="391">
        <v>261315889</v>
      </c>
      <c r="E1798" s="391">
        <v>261315889</v>
      </c>
      <c r="F1798" s="202">
        <v>216372021</v>
      </c>
      <c r="G1798" s="168">
        <v>55.47954373586056</v>
      </c>
      <c r="H1798" s="168">
        <v>53.768054453534063</v>
      </c>
      <c r="I1798" s="168">
        <v>53.768054453534063</v>
      </c>
    </row>
    <row r="1799" spans="1:9" s="2" customFormat="1" x14ac:dyDescent="0.2">
      <c r="A1799" s="390" t="s">
        <v>149</v>
      </c>
      <c r="B1799" s="391">
        <v>726866750</v>
      </c>
      <c r="C1799" s="391">
        <v>567895181</v>
      </c>
      <c r="D1799" s="391">
        <v>540159627</v>
      </c>
      <c r="E1799" s="391">
        <v>540159627</v>
      </c>
      <c r="F1799" s="165">
        <v>158971569</v>
      </c>
      <c r="G1799" s="166">
        <v>78.129200572181901</v>
      </c>
      <c r="H1799" s="166">
        <v>74.313431863543073</v>
      </c>
      <c r="I1799" s="166">
        <v>74.313431863543073</v>
      </c>
    </row>
    <row r="1800" spans="1:9" s="2" customFormat="1" x14ac:dyDescent="0.2">
      <c r="A1800" s="390" t="s">
        <v>150</v>
      </c>
      <c r="B1800" s="391">
        <v>16970125</v>
      </c>
      <c r="C1800" s="391">
        <v>2183463</v>
      </c>
      <c r="D1800" s="391">
        <v>2174684</v>
      </c>
      <c r="E1800" s="391">
        <v>2174684</v>
      </c>
      <c r="F1800" s="165">
        <v>14786662</v>
      </c>
      <c r="G1800" s="166">
        <v>12.866511000950197</v>
      </c>
      <c r="H1800" s="166">
        <v>12.814778912942598</v>
      </c>
      <c r="I1800" s="166">
        <v>12.814778912942598</v>
      </c>
    </row>
    <row r="1801" spans="1:9" s="2" customFormat="1" x14ac:dyDescent="0.2">
      <c r="A1801" s="390" t="s">
        <v>151</v>
      </c>
      <c r="B1801" s="391">
        <v>246550376</v>
      </c>
      <c r="C1801" s="391">
        <v>207422576</v>
      </c>
      <c r="D1801" s="391">
        <v>207422576</v>
      </c>
      <c r="E1801" s="391">
        <v>205277568</v>
      </c>
      <c r="F1801" s="202">
        <v>39127800</v>
      </c>
      <c r="G1801" s="168">
        <v>84.129896439500868</v>
      </c>
      <c r="H1801" s="168">
        <v>84.129896439500868</v>
      </c>
      <c r="I1801" s="168">
        <v>83.259888437566204</v>
      </c>
    </row>
    <row r="1802" spans="1:9" s="2" customFormat="1" x14ac:dyDescent="0.2">
      <c r="A1802" s="389" t="s">
        <v>29</v>
      </c>
      <c r="B1802" s="386">
        <v>1716414298</v>
      </c>
      <c r="C1802" s="386">
        <v>1609971121.5</v>
      </c>
      <c r="D1802" s="386">
        <v>1235401933.0700002</v>
      </c>
      <c r="E1802" s="386">
        <v>1234817327.0700002</v>
      </c>
      <c r="F1802" s="161">
        <v>106443176.5</v>
      </c>
      <c r="G1802" s="162">
        <v>93.798514925910965</v>
      </c>
      <c r="H1802" s="162">
        <v>71.975742366485477</v>
      </c>
      <c r="I1802" s="396">
        <v>71.941682640888843</v>
      </c>
    </row>
    <row r="1803" spans="1:9" s="394" customFormat="1" x14ac:dyDescent="0.2">
      <c r="A1803" s="390" t="s">
        <v>113</v>
      </c>
      <c r="B1803" s="391">
        <v>1716414298</v>
      </c>
      <c r="C1803" s="391">
        <v>1609971121.5</v>
      </c>
      <c r="D1803" s="391">
        <v>1235401933.0700002</v>
      </c>
      <c r="E1803" s="391">
        <v>1234817327.0700002</v>
      </c>
      <c r="F1803" s="202">
        <v>106443176.5</v>
      </c>
      <c r="G1803" s="168">
        <v>93.798514925910965</v>
      </c>
      <c r="H1803" s="168">
        <v>71.975742366485477</v>
      </c>
      <c r="I1803" s="168">
        <v>71.941682640888843</v>
      </c>
    </row>
    <row r="1804" spans="1:9" s="2" customFormat="1" x14ac:dyDescent="0.2">
      <c r="A1804" s="389" t="s">
        <v>30</v>
      </c>
      <c r="B1804" s="386">
        <v>1088322163</v>
      </c>
      <c r="C1804" s="386">
        <v>688059</v>
      </c>
      <c r="D1804" s="386">
        <v>688059</v>
      </c>
      <c r="E1804" s="386">
        <v>688059</v>
      </c>
      <c r="F1804" s="203">
        <v>1087634104</v>
      </c>
      <c r="G1804" s="204">
        <v>6.322199651832322E-2</v>
      </c>
      <c r="H1804" s="204">
        <v>6.322199651832322E-2</v>
      </c>
      <c r="I1804" s="204">
        <v>6.322199651832322E-2</v>
      </c>
    </row>
    <row r="1805" spans="1:9" s="2" customFormat="1" x14ac:dyDescent="0.2">
      <c r="A1805" s="390" t="s">
        <v>115</v>
      </c>
      <c r="B1805" s="391">
        <v>1045851748</v>
      </c>
      <c r="C1805" s="391">
        <v>0</v>
      </c>
      <c r="D1805" s="391">
        <v>0</v>
      </c>
      <c r="E1805" s="391">
        <v>0</v>
      </c>
      <c r="F1805" s="165">
        <v>1045851748</v>
      </c>
      <c r="G1805" s="166">
        <v>0</v>
      </c>
      <c r="H1805" s="166">
        <v>0</v>
      </c>
      <c r="I1805" s="166">
        <v>0</v>
      </c>
    </row>
    <row r="1806" spans="1:9" s="2" customFormat="1" x14ac:dyDescent="0.2">
      <c r="A1806" s="390" t="s">
        <v>531</v>
      </c>
      <c r="B1806" s="391">
        <v>10026396</v>
      </c>
      <c r="C1806" s="391">
        <v>0</v>
      </c>
      <c r="D1806" s="391">
        <v>0</v>
      </c>
      <c r="E1806" s="391">
        <v>0</v>
      </c>
      <c r="F1806" s="165">
        <v>10026396</v>
      </c>
      <c r="G1806" s="166">
        <v>0</v>
      </c>
      <c r="H1806" s="166">
        <v>0</v>
      </c>
      <c r="I1806" s="166">
        <v>0</v>
      </c>
    </row>
    <row r="1807" spans="1:9" s="2" customFormat="1" x14ac:dyDescent="0.2">
      <c r="A1807" s="390" t="s">
        <v>118</v>
      </c>
      <c r="B1807" s="391">
        <v>32444019</v>
      </c>
      <c r="C1807" s="391">
        <v>688059</v>
      </c>
      <c r="D1807" s="391">
        <v>688059</v>
      </c>
      <c r="E1807" s="391">
        <v>688059</v>
      </c>
      <c r="F1807" s="202">
        <v>31755960</v>
      </c>
      <c r="G1807" s="168">
        <v>2.1207576040440612</v>
      </c>
      <c r="H1807" s="168">
        <v>2.1207576040440612</v>
      </c>
      <c r="I1807" s="168">
        <v>2.1207576040440612</v>
      </c>
    </row>
    <row r="1808" spans="1:9" s="2" customFormat="1" x14ac:dyDescent="0.2">
      <c r="A1808" s="389" t="s">
        <v>127</v>
      </c>
      <c r="B1808" s="386">
        <v>36468558</v>
      </c>
      <c r="C1808" s="386">
        <v>12742050</v>
      </c>
      <c r="D1808" s="386">
        <v>12742050</v>
      </c>
      <c r="E1808" s="386">
        <v>12742050</v>
      </c>
      <c r="F1808" s="203">
        <v>23726508</v>
      </c>
      <c r="G1808" s="204">
        <v>34.939824053366735</v>
      </c>
      <c r="H1808" s="204">
        <v>34.939824053366735</v>
      </c>
      <c r="I1808" s="395">
        <v>34.939824053366735</v>
      </c>
    </row>
    <row r="1809" spans="1:9" s="2" customFormat="1" x14ac:dyDescent="0.2">
      <c r="A1809" s="390" t="s">
        <v>128</v>
      </c>
      <c r="B1809" s="391">
        <v>14624558</v>
      </c>
      <c r="C1809" s="391">
        <v>12742050</v>
      </c>
      <c r="D1809" s="391">
        <v>12742050</v>
      </c>
      <c r="E1809" s="391">
        <v>12742050</v>
      </c>
      <c r="F1809" s="202">
        <v>1882508</v>
      </c>
      <c r="G1809" s="168">
        <v>87.127761399694947</v>
      </c>
      <c r="H1809" s="168">
        <v>87.127761399694947</v>
      </c>
      <c r="I1809" s="168">
        <v>87.127761399694947</v>
      </c>
    </row>
    <row r="1810" spans="1:9" s="2" customFormat="1" x14ac:dyDescent="0.2">
      <c r="A1810" s="390" t="s">
        <v>130</v>
      </c>
      <c r="B1810" s="391">
        <v>21844000</v>
      </c>
      <c r="C1810" s="391">
        <v>0</v>
      </c>
      <c r="D1810" s="391">
        <v>0</v>
      </c>
      <c r="E1810" s="391">
        <v>0</v>
      </c>
      <c r="F1810" s="165">
        <v>21844000</v>
      </c>
      <c r="G1810" s="166">
        <v>0</v>
      </c>
      <c r="H1810" s="166">
        <v>0</v>
      </c>
      <c r="I1810" s="166">
        <v>0</v>
      </c>
    </row>
    <row r="1811" spans="1:9" s="2" customFormat="1" x14ac:dyDescent="0.2">
      <c r="A1811" s="388" t="s">
        <v>131</v>
      </c>
      <c r="B1811" s="386">
        <v>7760786646</v>
      </c>
      <c r="C1811" s="386">
        <v>2884251901</v>
      </c>
      <c r="D1811" s="386">
        <v>1295385111</v>
      </c>
      <c r="E1811" s="386">
        <v>1295385111</v>
      </c>
      <c r="F1811" s="161">
        <v>4876534745</v>
      </c>
      <c r="G1811" s="162">
        <v>37.164427171652463</v>
      </c>
      <c r="H1811" s="162">
        <v>16.691415059936695</v>
      </c>
      <c r="I1811" s="396">
        <v>16.691415059936695</v>
      </c>
    </row>
    <row r="1812" spans="1:9" s="2" customFormat="1" x14ac:dyDescent="0.2">
      <c r="A1812" s="389" t="s">
        <v>1653</v>
      </c>
      <c r="B1812" s="386">
        <v>7760786646</v>
      </c>
      <c r="C1812" s="386">
        <v>2884251901</v>
      </c>
      <c r="D1812" s="386">
        <v>1295385111</v>
      </c>
      <c r="E1812" s="386">
        <v>1295385111</v>
      </c>
      <c r="F1812" s="203">
        <v>4876534745</v>
      </c>
      <c r="G1812" s="204">
        <v>37.164427171652463</v>
      </c>
      <c r="H1812" s="204">
        <v>16.691415059936695</v>
      </c>
      <c r="I1812" s="204">
        <v>16.691415059936695</v>
      </c>
    </row>
    <row r="1813" spans="1:9" s="2" customFormat="1" x14ac:dyDescent="0.2">
      <c r="A1813" s="390" t="s">
        <v>534</v>
      </c>
      <c r="B1813" s="391">
        <v>7760786646</v>
      </c>
      <c r="C1813" s="391">
        <v>2884251901</v>
      </c>
      <c r="D1813" s="391">
        <v>1295385111</v>
      </c>
      <c r="E1813" s="391">
        <v>1295385111</v>
      </c>
      <c r="F1813" s="202">
        <v>4876534745</v>
      </c>
      <c r="G1813" s="168">
        <v>37.164427171652463</v>
      </c>
      <c r="H1813" s="168">
        <v>16.691415059936695</v>
      </c>
      <c r="I1813" s="168">
        <v>16.691415059936695</v>
      </c>
    </row>
    <row r="1814" spans="1:9" s="394" customFormat="1" x14ac:dyDescent="0.2">
      <c r="A1814" s="387" t="s">
        <v>538</v>
      </c>
      <c r="B1814" s="386">
        <v>33450474993</v>
      </c>
      <c r="C1814" s="386">
        <v>13855880181</v>
      </c>
      <c r="D1814" s="386">
        <v>11164057774.280001</v>
      </c>
      <c r="E1814" s="386">
        <v>11164057774.280001</v>
      </c>
      <c r="F1814" s="161">
        <v>19594594812</v>
      </c>
      <c r="G1814" s="162">
        <v>41.422073031547519</v>
      </c>
      <c r="H1814" s="162">
        <v>33.374885637995405</v>
      </c>
      <c r="I1814" s="162">
        <v>33.374885637995405</v>
      </c>
    </row>
    <row r="1815" spans="1:9" s="2" customFormat="1" x14ac:dyDescent="0.2">
      <c r="A1815" s="388" t="s">
        <v>109</v>
      </c>
      <c r="B1815" s="386">
        <v>24958184872</v>
      </c>
      <c r="C1815" s="386">
        <v>11997213549</v>
      </c>
      <c r="D1815" s="386">
        <v>10216848772.280001</v>
      </c>
      <c r="E1815" s="386">
        <v>10216848772.280001</v>
      </c>
      <c r="F1815" s="203">
        <v>12960971323</v>
      </c>
      <c r="G1815" s="204">
        <v>48.069255078158314</v>
      </c>
      <c r="H1815" s="204">
        <v>40.935864625884882</v>
      </c>
      <c r="I1815" s="395">
        <v>40.935864625884882</v>
      </c>
    </row>
    <row r="1816" spans="1:9" s="2" customFormat="1" x14ac:dyDescent="0.2">
      <c r="A1816" s="389" t="s">
        <v>28</v>
      </c>
      <c r="B1816" s="386">
        <v>13456393060</v>
      </c>
      <c r="C1816" s="386">
        <v>7618364672</v>
      </c>
      <c r="D1816" s="386">
        <v>7309190161</v>
      </c>
      <c r="E1816" s="386">
        <v>7309190161</v>
      </c>
      <c r="F1816" s="203">
        <v>5838028388</v>
      </c>
      <c r="G1816" s="204">
        <v>56.615206155400458</v>
      </c>
      <c r="H1816" s="204">
        <v>54.31760300408466</v>
      </c>
      <c r="I1816" s="395">
        <v>54.31760300408466</v>
      </c>
    </row>
    <row r="1817" spans="1:9" s="2" customFormat="1" x14ac:dyDescent="0.2">
      <c r="A1817" s="390" t="s">
        <v>110</v>
      </c>
      <c r="B1817" s="391">
        <v>6557608844</v>
      </c>
      <c r="C1817" s="391">
        <v>3513333263</v>
      </c>
      <c r="D1817" s="391">
        <v>3513333263</v>
      </c>
      <c r="E1817" s="391">
        <v>3513333263</v>
      </c>
      <c r="F1817" s="202">
        <v>3044275581</v>
      </c>
      <c r="G1817" s="168">
        <v>53.576438402766072</v>
      </c>
      <c r="H1817" s="168">
        <v>53.576438402766072</v>
      </c>
      <c r="I1817" s="168">
        <v>53.576438402766072</v>
      </c>
    </row>
    <row r="1818" spans="1:9" s="2" customFormat="1" x14ac:dyDescent="0.2">
      <c r="A1818" s="390" t="s">
        <v>111</v>
      </c>
      <c r="B1818" s="391">
        <v>2197352673</v>
      </c>
      <c r="C1818" s="391">
        <v>1287874139</v>
      </c>
      <c r="D1818" s="391">
        <v>1109983444</v>
      </c>
      <c r="E1818" s="391">
        <v>1109983444</v>
      </c>
      <c r="F1818" s="202">
        <v>909478534</v>
      </c>
      <c r="G1818" s="168">
        <v>58.61026110304325</v>
      </c>
      <c r="H1818" s="168">
        <v>50.514578639966913</v>
      </c>
      <c r="I1818" s="168">
        <v>50.514578639966913</v>
      </c>
    </row>
    <row r="1819" spans="1:9" s="2" customFormat="1" x14ac:dyDescent="0.2">
      <c r="A1819" s="390" t="s">
        <v>112</v>
      </c>
      <c r="B1819" s="391">
        <v>399502515</v>
      </c>
      <c r="C1819" s="391">
        <v>211274900</v>
      </c>
      <c r="D1819" s="391">
        <v>211274900</v>
      </c>
      <c r="E1819" s="391">
        <v>211274900</v>
      </c>
      <c r="F1819" s="202">
        <v>188227615</v>
      </c>
      <c r="G1819" s="168">
        <v>52.884498111357324</v>
      </c>
      <c r="H1819" s="168">
        <v>52.884498111357324</v>
      </c>
      <c r="I1819" s="168">
        <v>52.884498111357324</v>
      </c>
    </row>
    <row r="1820" spans="1:9" s="2" customFormat="1" x14ac:dyDescent="0.2">
      <c r="A1820" s="390" t="s">
        <v>149</v>
      </c>
      <c r="B1820" s="391">
        <v>3143712754</v>
      </c>
      <c r="C1820" s="391">
        <v>2139807868</v>
      </c>
      <c r="D1820" s="391">
        <v>2008524052</v>
      </c>
      <c r="E1820" s="391">
        <v>2008524052</v>
      </c>
      <c r="F1820" s="165">
        <v>1003904886</v>
      </c>
      <c r="G1820" s="166">
        <v>68.066265446082795</v>
      </c>
      <c r="H1820" s="166">
        <v>63.890190013206272</v>
      </c>
      <c r="I1820" s="166">
        <v>63.890190013206272</v>
      </c>
    </row>
    <row r="1821" spans="1:9" s="2" customFormat="1" x14ac:dyDescent="0.2">
      <c r="A1821" s="390" t="s">
        <v>150</v>
      </c>
      <c r="B1821" s="391">
        <v>144823844</v>
      </c>
      <c r="C1821" s="391">
        <v>76216228</v>
      </c>
      <c r="D1821" s="391">
        <v>76216228</v>
      </c>
      <c r="E1821" s="391">
        <v>76216228</v>
      </c>
      <c r="F1821" s="165">
        <v>68607616</v>
      </c>
      <c r="G1821" s="166">
        <v>52.626850589603194</v>
      </c>
      <c r="H1821" s="166">
        <v>52.626850589603194</v>
      </c>
      <c r="I1821" s="166">
        <v>52.626850589603194</v>
      </c>
    </row>
    <row r="1822" spans="1:9" s="2" customFormat="1" x14ac:dyDescent="0.2">
      <c r="A1822" s="390" t="s">
        <v>151</v>
      </c>
      <c r="B1822" s="391">
        <v>1013392430</v>
      </c>
      <c r="C1822" s="391">
        <v>389858274</v>
      </c>
      <c r="D1822" s="391">
        <v>389858274</v>
      </c>
      <c r="E1822" s="391">
        <v>389858274</v>
      </c>
      <c r="F1822" s="165">
        <v>623534156</v>
      </c>
      <c r="G1822" s="166">
        <v>38.470612416159454</v>
      </c>
      <c r="H1822" s="166">
        <v>38.470612416159454</v>
      </c>
      <c r="I1822" s="166">
        <v>38.470612416159454</v>
      </c>
    </row>
    <row r="1823" spans="1:9" s="2" customFormat="1" x14ac:dyDescent="0.2">
      <c r="A1823" s="389" t="s">
        <v>29</v>
      </c>
      <c r="B1823" s="386">
        <v>6106214976</v>
      </c>
      <c r="C1823" s="386">
        <v>3780313459</v>
      </c>
      <c r="D1823" s="386">
        <v>2388972452.2800002</v>
      </c>
      <c r="E1823" s="386">
        <v>2388972452.2800002</v>
      </c>
      <c r="F1823" s="161">
        <v>2325901517</v>
      </c>
      <c r="G1823" s="162">
        <v>61.909275612768731</v>
      </c>
      <c r="H1823" s="162">
        <v>39.123621779935185</v>
      </c>
      <c r="I1823" s="162">
        <v>39.123621779935185</v>
      </c>
    </row>
    <row r="1824" spans="1:9" s="2" customFormat="1" x14ac:dyDescent="0.2">
      <c r="A1824" s="390" t="s">
        <v>113</v>
      </c>
      <c r="B1824" s="391">
        <v>6106214976</v>
      </c>
      <c r="C1824" s="391">
        <v>3780313459</v>
      </c>
      <c r="D1824" s="391">
        <v>2388972452.2800002</v>
      </c>
      <c r="E1824" s="391">
        <v>2388972452.2800002</v>
      </c>
      <c r="F1824" s="202">
        <v>2325901517</v>
      </c>
      <c r="G1824" s="168">
        <v>61.909275612768731</v>
      </c>
      <c r="H1824" s="168">
        <v>39.123621779935185</v>
      </c>
      <c r="I1824" s="168">
        <v>39.123621779935185</v>
      </c>
    </row>
    <row r="1825" spans="1:9" s="2" customFormat="1" x14ac:dyDescent="0.2">
      <c r="A1825" s="389" t="s">
        <v>30</v>
      </c>
      <c r="B1825" s="386">
        <v>5049244281</v>
      </c>
      <c r="C1825" s="386">
        <v>477835046</v>
      </c>
      <c r="D1825" s="386">
        <v>419005847</v>
      </c>
      <c r="E1825" s="386">
        <v>419005847</v>
      </c>
      <c r="F1825" s="203">
        <v>4571409235</v>
      </c>
      <c r="G1825" s="204">
        <v>9.4634963057355783</v>
      </c>
      <c r="H1825" s="204">
        <v>8.2983873166266395</v>
      </c>
      <c r="I1825" s="395">
        <v>8.2983873166266395</v>
      </c>
    </row>
    <row r="1826" spans="1:9" s="2" customFormat="1" x14ac:dyDescent="0.2">
      <c r="A1826" s="390" t="s">
        <v>115</v>
      </c>
      <c r="B1826" s="391">
        <v>4450915960</v>
      </c>
      <c r="C1826" s="391">
        <v>0</v>
      </c>
      <c r="D1826" s="391">
        <v>0</v>
      </c>
      <c r="E1826" s="391">
        <v>0</v>
      </c>
      <c r="F1826" s="202">
        <v>4450915960</v>
      </c>
      <c r="G1826" s="168">
        <v>0</v>
      </c>
      <c r="H1826" s="168">
        <v>0</v>
      </c>
      <c r="I1826" s="168">
        <v>0</v>
      </c>
    </row>
    <row r="1827" spans="1:9" s="2" customFormat="1" x14ac:dyDescent="0.2">
      <c r="A1827" s="390" t="s">
        <v>531</v>
      </c>
      <c r="B1827" s="391">
        <v>564153383</v>
      </c>
      <c r="C1827" s="391">
        <v>476335046</v>
      </c>
      <c r="D1827" s="391">
        <v>417505847</v>
      </c>
      <c r="E1827" s="391">
        <v>417505847</v>
      </c>
      <c r="F1827" s="202">
        <v>87818337</v>
      </c>
      <c r="G1827" s="168">
        <v>84.43360624144303</v>
      </c>
      <c r="H1827" s="168">
        <v>74.005733118150957</v>
      </c>
      <c r="I1827" s="168">
        <v>74.005733118150957</v>
      </c>
    </row>
    <row r="1828" spans="1:9" s="2" customFormat="1" x14ac:dyDescent="0.2">
      <c r="A1828" s="390" t="s">
        <v>124</v>
      </c>
      <c r="B1828" s="391">
        <v>34174938</v>
      </c>
      <c r="C1828" s="391">
        <v>1500000</v>
      </c>
      <c r="D1828" s="391">
        <v>1500000</v>
      </c>
      <c r="E1828" s="391">
        <v>1500000</v>
      </c>
      <c r="F1828" s="202">
        <v>32674938</v>
      </c>
      <c r="G1828" s="168">
        <v>4.3891813351643822</v>
      </c>
      <c r="H1828" s="168">
        <v>4.3891813351643822</v>
      </c>
      <c r="I1828" s="168">
        <v>4.3891813351643822</v>
      </c>
    </row>
    <row r="1829" spans="1:9" s="2" customFormat="1" x14ac:dyDescent="0.2">
      <c r="A1829" s="389" t="s">
        <v>31</v>
      </c>
      <c r="B1829" s="386">
        <v>242882195</v>
      </c>
      <c r="C1829" s="386">
        <v>120700372</v>
      </c>
      <c r="D1829" s="386">
        <v>99680312</v>
      </c>
      <c r="E1829" s="386">
        <v>99680312</v>
      </c>
      <c r="F1829" s="203">
        <v>122181823</v>
      </c>
      <c r="G1829" s="204">
        <v>49.695026842128136</v>
      </c>
      <c r="H1829" s="204">
        <v>41.040600773556086</v>
      </c>
      <c r="I1829" s="395">
        <v>41.040600773556086</v>
      </c>
    </row>
    <row r="1830" spans="1:9" s="2" customFormat="1" x14ac:dyDescent="0.2">
      <c r="A1830" s="390" t="s">
        <v>427</v>
      </c>
      <c r="B1830" s="391">
        <v>242882195</v>
      </c>
      <c r="C1830" s="391">
        <v>120700372</v>
      </c>
      <c r="D1830" s="391">
        <v>99680312</v>
      </c>
      <c r="E1830" s="391">
        <v>99680312</v>
      </c>
      <c r="F1830" s="165">
        <v>122181823</v>
      </c>
      <c r="G1830" s="166">
        <v>49.695026842128136</v>
      </c>
      <c r="H1830" s="166">
        <v>41.040600773556086</v>
      </c>
      <c r="I1830" s="166">
        <v>41.040600773556086</v>
      </c>
    </row>
    <row r="1831" spans="1:9" s="394" customFormat="1" x14ac:dyDescent="0.2">
      <c r="A1831" s="389" t="s">
        <v>127</v>
      </c>
      <c r="B1831" s="386">
        <v>103450360</v>
      </c>
      <c r="C1831" s="386">
        <v>0</v>
      </c>
      <c r="D1831" s="386">
        <v>0</v>
      </c>
      <c r="E1831" s="386">
        <v>0</v>
      </c>
      <c r="F1831" s="203">
        <v>103450360</v>
      </c>
      <c r="G1831" s="204">
        <v>0</v>
      </c>
      <c r="H1831" s="204">
        <v>0</v>
      </c>
      <c r="I1831" s="204">
        <v>0</v>
      </c>
    </row>
    <row r="1832" spans="1:9" s="2" customFormat="1" x14ac:dyDescent="0.2">
      <c r="A1832" s="390" t="s">
        <v>128</v>
      </c>
      <c r="B1832" s="391">
        <v>35733960</v>
      </c>
      <c r="C1832" s="391">
        <v>0</v>
      </c>
      <c r="D1832" s="391">
        <v>0</v>
      </c>
      <c r="E1832" s="391">
        <v>0</v>
      </c>
      <c r="F1832" s="202">
        <v>35733960</v>
      </c>
      <c r="G1832" s="168">
        <v>0</v>
      </c>
      <c r="H1832" s="168">
        <v>0</v>
      </c>
      <c r="I1832" s="168">
        <v>0</v>
      </c>
    </row>
    <row r="1833" spans="1:9" s="2" customFormat="1" x14ac:dyDescent="0.2">
      <c r="A1833" s="390" t="s">
        <v>130</v>
      </c>
      <c r="B1833" s="391">
        <v>67716400</v>
      </c>
      <c r="C1833" s="391">
        <v>0</v>
      </c>
      <c r="D1833" s="391">
        <v>0</v>
      </c>
      <c r="E1833" s="391">
        <v>0</v>
      </c>
      <c r="F1833" s="202">
        <v>67716400</v>
      </c>
      <c r="G1833" s="168">
        <v>0</v>
      </c>
      <c r="H1833" s="168">
        <v>0</v>
      </c>
      <c r="I1833" s="168">
        <v>0</v>
      </c>
    </row>
    <row r="1834" spans="1:9" s="2" customFormat="1" x14ac:dyDescent="0.2">
      <c r="A1834" s="388" t="s">
        <v>131</v>
      </c>
      <c r="B1834" s="386">
        <v>8492290121</v>
      </c>
      <c r="C1834" s="386">
        <v>1858666632</v>
      </c>
      <c r="D1834" s="386">
        <v>947209002</v>
      </c>
      <c r="E1834" s="386">
        <v>947209002</v>
      </c>
      <c r="F1834" s="161">
        <v>6633623489</v>
      </c>
      <c r="G1834" s="162">
        <v>21.886518306809034</v>
      </c>
      <c r="H1834" s="162">
        <v>11.15375226828052</v>
      </c>
      <c r="I1834" s="396">
        <v>11.15375226828052</v>
      </c>
    </row>
    <row r="1835" spans="1:9" s="2" customFormat="1" x14ac:dyDescent="0.2">
      <c r="A1835" s="389" t="s">
        <v>1653</v>
      </c>
      <c r="B1835" s="386">
        <v>8492290121</v>
      </c>
      <c r="C1835" s="386">
        <v>1858666632</v>
      </c>
      <c r="D1835" s="386">
        <v>947209002</v>
      </c>
      <c r="E1835" s="386">
        <v>947209002</v>
      </c>
      <c r="F1835" s="203">
        <v>6633623489</v>
      </c>
      <c r="G1835" s="204">
        <v>21.886518306809034</v>
      </c>
      <c r="H1835" s="204">
        <v>11.15375226828052</v>
      </c>
      <c r="I1835" s="395">
        <v>11.15375226828052</v>
      </c>
    </row>
    <row r="1836" spans="1:9" s="2" customFormat="1" x14ac:dyDescent="0.2">
      <c r="A1836" s="390" t="s">
        <v>532</v>
      </c>
      <c r="B1836" s="391">
        <v>2000000000</v>
      </c>
      <c r="C1836" s="391">
        <v>117751095</v>
      </c>
      <c r="D1836" s="391">
        <v>0</v>
      </c>
      <c r="E1836" s="391">
        <v>0</v>
      </c>
      <c r="F1836" s="165">
        <v>1882248905</v>
      </c>
      <c r="G1836" s="166">
        <v>5.8875547499999996</v>
      </c>
      <c r="H1836" s="166">
        <v>0</v>
      </c>
      <c r="I1836" s="166">
        <v>0</v>
      </c>
    </row>
    <row r="1837" spans="1:9" s="2" customFormat="1" x14ac:dyDescent="0.2">
      <c r="A1837" s="390" t="s">
        <v>533</v>
      </c>
      <c r="B1837" s="391">
        <v>1250000000</v>
      </c>
      <c r="C1837" s="391">
        <v>481553600</v>
      </c>
      <c r="D1837" s="391">
        <v>305449137</v>
      </c>
      <c r="E1837" s="391">
        <v>305449137</v>
      </c>
      <c r="F1837" s="165">
        <v>768446400</v>
      </c>
      <c r="G1837" s="166">
        <v>38.524287999999999</v>
      </c>
      <c r="H1837" s="166">
        <v>24.43593096</v>
      </c>
      <c r="I1837" s="166">
        <v>24.43593096</v>
      </c>
    </row>
    <row r="1838" spans="1:9" s="2" customFormat="1" x14ac:dyDescent="0.2">
      <c r="A1838" s="390" t="s">
        <v>534</v>
      </c>
      <c r="B1838" s="391">
        <v>1200000000</v>
      </c>
      <c r="C1838" s="391">
        <v>607591000</v>
      </c>
      <c r="D1838" s="391">
        <v>440000000</v>
      </c>
      <c r="E1838" s="391">
        <v>440000000</v>
      </c>
      <c r="F1838" s="202">
        <v>592409000</v>
      </c>
      <c r="G1838" s="168">
        <v>50.632583333333336</v>
      </c>
      <c r="H1838" s="168">
        <v>36.666666666666664</v>
      </c>
      <c r="I1838" s="168">
        <v>36.666666666666664</v>
      </c>
    </row>
    <row r="1839" spans="1:9" s="2" customFormat="1" x14ac:dyDescent="0.2">
      <c r="A1839" s="390" t="s">
        <v>539</v>
      </c>
      <c r="B1839" s="391">
        <v>350000000</v>
      </c>
      <c r="C1839" s="391">
        <v>0</v>
      </c>
      <c r="D1839" s="391">
        <v>0</v>
      </c>
      <c r="E1839" s="391">
        <v>0</v>
      </c>
      <c r="F1839" s="202">
        <v>350000000</v>
      </c>
      <c r="G1839" s="168">
        <v>0</v>
      </c>
      <c r="H1839" s="168">
        <v>0</v>
      </c>
      <c r="I1839" s="168">
        <v>0</v>
      </c>
    </row>
    <row r="1840" spans="1:9" s="2" customFormat="1" x14ac:dyDescent="0.2">
      <c r="A1840" s="390" t="s">
        <v>540</v>
      </c>
      <c r="B1840" s="391">
        <v>500000000</v>
      </c>
      <c r="C1840" s="391">
        <v>292039862</v>
      </c>
      <c r="D1840" s="391">
        <v>201759865</v>
      </c>
      <c r="E1840" s="391">
        <v>201759865</v>
      </c>
      <c r="F1840" s="205">
        <v>207960138</v>
      </c>
      <c r="G1840" s="168">
        <v>58.407972399999998</v>
      </c>
      <c r="H1840" s="168">
        <v>40.351973000000001</v>
      </c>
      <c r="I1840" s="168">
        <v>40.351973000000001</v>
      </c>
    </row>
    <row r="1841" spans="1:9" s="2" customFormat="1" x14ac:dyDescent="0.2">
      <c r="A1841" s="390" t="s">
        <v>541</v>
      </c>
      <c r="B1841" s="391">
        <v>3192290121</v>
      </c>
      <c r="C1841" s="391">
        <v>359731075</v>
      </c>
      <c r="D1841" s="391">
        <v>0</v>
      </c>
      <c r="E1841" s="391">
        <v>0</v>
      </c>
      <c r="F1841" s="165">
        <v>2832559046</v>
      </c>
      <c r="G1841" s="166">
        <v>11.268746303274984</v>
      </c>
      <c r="H1841" s="166">
        <v>0</v>
      </c>
      <c r="I1841" s="166">
        <v>0</v>
      </c>
    </row>
    <row r="1842" spans="1:9" s="394" customFormat="1" x14ac:dyDescent="0.2">
      <c r="A1842" s="387" t="s">
        <v>542</v>
      </c>
      <c r="B1842" s="386">
        <v>20571688079</v>
      </c>
      <c r="C1842" s="386">
        <v>13748138833.799999</v>
      </c>
      <c r="D1842" s="386">
        <v>12413119601</v>
      </c>
      <c r="E1842" s="386">
        <v>12412445766</v>
      </c>
      <c r="F1842" s="203">
        <v>6823549245.2000008</v>
      </c>
      <c r="G1842" s="204">
        <v>66.83038737999523</v>
      </c>
      <c r="H1842" s="204">
        <v>60.340792419809077</v>
      </c>
      <c r="I1842" s="204">
        <v>60.337516874324372</v>
      </c>
    </row>
    <row r="1843" spans="1:9" s="2" customFormat="1" x14ac:dyDescent="0.2">
      <c r="A1843" s="388" t="s">
        <v>109</v>
      </c>
      <c r="B1843" s="386">
        <v>12951688079</v>
      </c>
      <c r="C1843" s="386">
        <v>6832714803.8799992</v>
      </c>
      <c r="D1843" s="386">
        <v>6647820867.6200008</v>
      </c>
      <c r="E1843" s="386">
        <v>6647147032.6200008</v>
      </c>
      <c r="F1843" s="203">
        <v>6118973275.1200008</v>
      </c>
      <c r="G1843" s="204">
        <v>52.755399622066513</v>
      </c>
      <c r="H1843" s="204">
        <v>51.327833306909589</v>
      </c>
      <c r="I1843" s="395">
        <v>51.32263062602437</v>
      </c>
    </row>
    <row r="1844" spans="1:9" s="2" customFormat="1" x14ac:dyDescent="0.2">
      <c r="A1844" s="389" t="s">
        <v>28</v>
      </c>
      <c r="B1844" s="386">
        <v>8276752980</v>
      </c>
      <c r="C1844" s="386">
        <v>5486119868.4899998</v>
      </c>
      <c r="D1844" s="386">
        <v>5477094383.6900005</v>
      </c>
      <c r="E1844" s="386">
        <v>5477094383.6900005</v>
      </c>
      <c r="F1844" s="161">
        <v>2790633111.5100002</v>
      </c>
      <c r="G1844" s="162">
        <v>66.28347954501838</v>
      </c>
      <c r="H1844" s="162">
        <v>66.174433342699572</v>
      </c>
      <c r="I1844" s="162">
        <v>66.174433342699572</v>
      </c>
    </row>
    <row r="1845" spans="1:9" s="2" customFormat="1" x14ac:dyDescent="0.2">
      <c r="A1845" s="390" t="s">
        <v>110</v>
      </c>
      <c r="B1845" s="391">
        <v>3483013583</v>
      </c>
      <c r="C1845" s="391">
        <v>2159101555</v>
      </c>
      <c r="D1845" s="391">
        <v>2154021281</v>
      </c>
      <c r="E1845" s="391">
        <v>2154021281</v>
      </c>
      <c r="F1845" s="202">
        <v>1323912028</v>
      </c>
      <c r="G1845" s="168">
        <v>61.989466981645123</v>
      </c>
      <c r="H1845" s="168">
        <v>61.843608406048524</v>
      </c>
      <c r="I1845" s="168">
        <v>61.843608406048524</v>
      </c>
    </row>
    <row r="1846" spans="1:9" s="2" customFormat="1" x14ac:dyDescent="0.2">
      <c r="A1846" s="390" t="s">
        <v>111</v>
      </c>
      <c r="B1846" s="391">
        <v>1175126835</v>
      </c>
      <c r="C1846" s="391">
        <v>709048436.79999995</v>
      </c>
      <c r="D1846" s="391">
        <v>709048436</v>
      </c>
      <c r="E1846" s="391">
        <v>709048436</v>
      </c>
      <c r="F1846" s="202">
        <v>466078398.20000005</v>
      </c>
      <c r="G1846" s="168">
        <v>60.338034642873254</v>
      </c>
      <c r="H1846" s="168">
        <v>60.338034574795493</v>
      </c>
      <c r="I1846" s="168">
        <v>60.338034574795493</v>
      </c>
    </row>
    <row r="1847" spans="1:9" s="2" customFormat="1" x14ac:dyDescent="0.2">
      <c r="A1847" s="390" t="s">
        <v>112</v>
      </c>
      <c r="B1847" s="391">
        <v>246099830</v>
      </c>
      <c r="C1847" s="391">
        <v>184973446</v>
      </c>
      <c r="D1847" s="391">
        <v>184973446</v>
      </c>
      <c r="E1847" s="391">
        <v>184973446</v>
      </c>
      <c r="F1847" s="165">
        <v>61126384</v>
      </c>
      <c r="G1847" s="166">
        <v>75.161956024106146</v>
      </c>
      <c r="H1847" s="166">
        <v>75.161956024106146</v>
      </c>
      <c r="I1847" s="166">
        <v>75.161956024106146</v>
      </c>
    </row>
    <row r="1848" spans="1:9" s="2" customFormat="1" x14ac:dyDescent="0.2">
      <c r="A1848" s="390" t="s">
        <v>149</v>
      </c>
      <c r="B1848" s="391">
        <v>2865932994</v>
      </c>
      <c r="C1848" s="391">
        <v>2304733653.6900001</v>
      </c>
      <c r="D1848" s="391">
        <v>2300788453.6900001</v>
      </c>
      <c r="E1848" s="391">
        <v>2300788453.6900001</v>
      </c>
      <c r="F1848" s="165">
        <v>561199340.30999994</v>
      </c>
      <c r="G1848" s="166">
        <v>80.418267227988096</v>
      </c>
      <c r="H1848" s="166">
        <v>80.280608740917415</v>
      </c>
      <c r="I1848" s="166">
        <v>80.280608740917415</v>
      </c>
    </row>
    <row r="1849" spans="1:9" s="2" customFormat="1" ht="13.5" customHeight="1" x14ac:dyDescent="0.2">
      <c r="A1849" s="390" t="s">
        <v>151</v>
      </c>
      <c r="B1849" s="391">
        <v>506579738</v>
      </c>
      <c r="C1849" s="391">
        <v>128262777</v>
      </c>
      <c r="D1849" s="391">
        <v>128262767</v>
      </c>
      <c r="E1849" s="391">
        <v>128262767</v>
      </c>
      <c r="F1849" s="165">
        <v>378316961</v>
      </c>
      <c r="G1849" s="166">
        <v>25.319365813245376</v>
      </c>
      <c r="H1849" s="166">
        <v>25.319363839222486</v>
      </c>
      <c r="I1849" s="166">
        <v>25.319363839222486</v>
      </c>
    </row>
    <row r="1850" spans="1:9" s="2" customFormat="1" x14ac:dyDescent="0.2">
      <c r="A1850" s="389" t="s">
        <v>29</v>
      </c>
      <c r="B1850" s="386">
        <v>1564990704</v>
      </c>
      <c r="C1850" s="386">
        <v>1165591114.3899999</v>
      </c>
      <c r="D1850" s="386">
        <v>1047360908.9300001</v>
      </c>
      <c r="E1850" s="386">
        <v>1046687073.9300001</v>
      </c>
      <c r="F1850" s="161">
        <v>399399589.61000013</v>
      </c>
      <c r="G1850" s="162">
        <v>74.479107857371645</v>
      </c>
      <c r="H1850" s="162">
        <v>66.924417266698356</v>
      </c>
      <c r="I1850" s="162">
        <v>66.881360461422915</v>
      </c>
    </row>
    <row r="1851" spans="1:9" s="2" customFormat="1" x14ac:dyDescent="0.2">
      <c r="A1851" s="390" t="s">
        <v>113</v>
      </c>
      <c r="B1851" s="391">
        <v>1564990704</v>
      </c>
      <c r="C1851" s="391">
        <v>1165591114.3899999</v>
      </c>
      <c r="D1851" s="391">
        <v>1047360908.9300001</v>
      </c>
      <c r="E1851" s="391">
        <v>1046687073.9300001</v>
      </c>
      <c r="F1851" s="202">
        <v>399399589.61000013</v>
      </c>
      <c r="G1851" s="168">
        <v>74.479107857371645</v>
      </c>
      <c r="H1851" s="168">
        <v>66.924417266698356</v>
      </c>
      <c r="I1851" s="168">
        <v>66.881360461422915</v>
      </c>
    </row>
    <row r="1852" spans="1:9" s="2" customFormat="1" x14ac:dyDescent="0.2">
      <c r="A1852" s="389" t="s">
        <v>30</v>
      </c>
      <c r="B1852" s="386">
        <v>2633341242</v>
      </c>
      <c r="C1852" s="386">
        <v>105011817</v>
      </c>
      <c r="D1852" s="386">
        <v>47373571</v>
      </c>
      <c r="E1852" s="386">
        <v>47373571</v>
      </c>
      <c r="F1852" s="203">
        <v>2528329425</v>
      </c>
      <c r="G1852" s="204">
        <v>3.9877785425273795</v>
      </c>
      <c r="H1852" s="204">
        <v>1.7989909641949853</v>
      </c>
      <c r="I1852" s="395">
        <v>1.7989909641949853</v>
      </c>
    </row>
    <row r="1853" spans="1:9" s="2" customFormat="1" x14ac:dyDescent="0.2">
      <c r="A1853" s="390" t="s">
        <v>115</v>
      </c>
      <c r="B1853" s="391">
        <v>2484755275</v>
      </c>
      <c r="C1853" s="391">
        <v>0</v>
      </c>
      <c r="D1853" s="391">
        <v>0</v>
      </c>
      <c r="E1853" s="391">
        <v>0</v>
      </c>
      <c r="F1853" s="202">
        <v>2484755275</v>
      </c>
      <c r="G1853" s="168">
        <v>0</v>
      </c>
      <c r="H1853" s="168">
        <v>0</v>
      </c>
      <c r="I1853" s="168">
        <v>0</v>
      </c>
    </row>
    <row r="1854" spans="1:9" s="2" customFormat="1" x14ac:dyDescent="0.2">
      <c r="A1854" s="390" t="s">
        <v>531</v>
      </c>
      <c r="B1854" s="391">
        <v>148585967</v>
      </c>
      <c r="C1854" s="391">
        <v>105011817</v>
      </c>
      <c r="D1854" s="391">
        <v>47373571</v>
      </c>
      <c r="E1854" s="391">
        <v>47373571</v>
      </c>
      <c r="F1854" s="202">
        <v>43574150</v>
      </c>
      <c r="G1854" s="168">
        <v>70.674114871157371</v>
      </c>
      <c r="H1854" s="168">
        <v>31.882937505127924</v>
      </c>
      <c r="I1854" s="168">
        <v>31.882937505127924</v>
      </c>
    </row>
    <row r="1855" spans="1:9" s="2" customFormat="1" x14ac:dyDescent="0.2">
      <c r="A1855" s="389" t="s">
        <v>31</v>
      </c>
      <c r="B1855" s="386">
        <v>365660749</v>
      </c>
      <c r="C1855" s="386">
        <v>0</v>
      </c>
      <c r="D1855" s="386">
        <v>0</v>
      </c>
      <c r="E1855" s="386">
        <v>0</v>
      </c>
      <c r="F1855" s="161">
        <v>365660749</v>
      </c>
      <c r="G1855" s="162">
        <v>0</v>
      </c>
      <c r="H1855" s="162">
        <v>0</v>
      </c>
      <c r="I1855" s="162">
        <v>0</v>
      </c>
    </row>
    <row r="1856" spans="1:9" s="2" customFormat="1" x14ac:dyDescent="0.2">
      <c r="A1856" s="390" t="s">
        <v>427</v>
      </c>
      <c r="B1856" s="391">
        <v>365660749</v>
      </c>
      <c r="C1856" s="391">
        <v>0</v>
      </c>
      <c r="D1856" s="391">
        <v>0</v>
      </c>
      <c r="E1856" s="391">
        <v>0</v>
      </c>
      <c r="F1856" s="165">
        <v>365660749</v>
      </c>
      <c r="G1856" s="166">
        <v>0</v>
      </c>
      <c r="H1856" s="166">
        <v>0</v>
      </c>
      <c r="I1856" s="166">
        <v>0</v>
      </c>
    </row>
    <row r="1857" spans="1:9" s="2" customFormat="1" x14ac:dyDescent="0.2">
      <c r="A1857" s="389" t="s">
        <v>127</v>
      </c>
      <c r="B1857" s="386">
        <v>110942404</v>
      </c>
      <c r="C1857" s="386">
        <v>75992004</v>
      </c>
      <c r="D1857" s="386">
        <v>75992004</v>
      </c>
      <c r="E1857" s="386">
        <v>75992004</v>
      </c>
      <c r="F1857" s="203">
        <v>34950400</v>
      </c>
      <c r="G1857" s="204">
        <v>68.496806685386048</v>
      </c>
      <c r="H1857" s="204">
        <v>68.496806685386048</v>
      </c>
      <c r="I1857" s="395">
        <v>68.496806685386048</v>
      </c>
    </row>
    <row r="1858" spans="1:9" s="2" customFormat="1" x14ac:dyDescent="0.2">
      <c r="A1858" s="390" t="s">
        <v>130</v>
      </c>
      <c r="B1858" s="391">
        <v>34950400</v>
      </c>
      <c r="C1858" s="391">
        <v>0</v>
      </c>
      <c r="D1858" s="391">
        <v>0</v>
      </c>
      <c r="E1858" s="391">
        <v>0</v>
      </c>
      <c r="F1858" s="165">
        <v>34950400</v>
      </c>
      <c r="G1858" s="166">
        <v>0</v>
      </c>
      <c r="H1858" s="166">
        <v>0</v>
      </c>
      <c r="I1858" s="166">
        <v>0</v>
      </c>
    </row>
    <row r="1859" spans="1:9" s="2" customFormat="1" x14ac:dyDescent="0.2">
      <c r="A1859" s="390" t="s">
        <v>393</v>
      </c>
      <c r="B1859" s="391">
        <v>75992004</v>
      </c>
      <c r="C1859" s="391">
        <v>75992004</v>
      </c>
      <c r="D1859" s="391">
        <v>75992004</v>
      </c>
      <c r="E1859" s="391">
        <v>75992004</v>
      </c>
      <c r="F1859" s="202">
        <v>0</v>
      </c>
      <c r="G1859" s="168">
        <v>100</v>
      </c>
      <c r="H1859" s="168">
        <v>100</v>
      </c>
      <c r="I1859" s="168">
        <v>100</v>
      </c>
    </row>
    <row r="1860" spans="1:9" s="2" customFormat="1" x14ac:dyDescent="0.2">
      <c r="A1860" s="388" t="s">
        <v>131</v>
      </c>
      <c r="B1860" s="386">
        <v>7620000000</v>
      </c>
      <c r="C1860" s="386">
        <v>6915424029.9200001</v>
      </c>
      <c r="D1860" s="386">
        <v>5765298733.3800001</v>
      </c>
      <c r="E1860" s="386">
        <v>5765298733.3800001</v>
      </c>
      <c r="F1860" s="161">
        <v>704575970.07999992</v>
      </c>
      <c r="G1860" s="162">
        <v>90.753596193175852</v>
      </c>
      <c r="H1860" s="162">
        <v>75.660088364566931</v>
      </c>
      <c r="I1860" s="396">
        <v>75.660088364566931</v>
      </c>
    </row>
    <row r="1861" spans="1:9" s="2" customFormat="1" x14ac:dyDescent="0.2">
      <c r="A1861" s="389" t="s">
        <v>1653</v>
      </c>
      <c r="B1861" s="386">
        <v>7620000000</v>
      </c>
      <c r="C1861" s="386">
        <v>6915424029.9200001</v>
      </c>
      <c r="D1861" s="386">
        <v>5765298733.3800001</v>
      </c>
      <c r="E1861" s="386">
        <v>5765298733.3800001</v>
      </c>
      <c r="F1861" s="161">
        <v>704575970.07999992</v>
      </c>
      <c r="G1861" s="162">
        <v>90.753596193175852</v>
      </c>
      <c r="H1861" s="162">
        <v>75.660088364566931</v>
      </c>
      <c r="I1861" s="162">
        <v>75.660088364566931</v>
      </c>
    </row>
    <row r="1862" spans="1:9" s="2" customFormat="1" x14ac:dyDescent="0.2">
      <c r="A1862" s="390" t="s">
        <v>543</v>
      </c>
      <c r="B1862" s="391">
        <v>220000000</v>
      </c>
      <c r="C1862" s="391">
        <v>158054546</v>
      </c>
      <c r="D1862" s="391">
        <v>9645454</v>
      </c>
      <c r="E1862" s="391">
        <v>9645454</v>
      </c>
      <c r="F1862" s="165">
        <v>61945454</v>
      </c>
      <c r="G1862" s="166">
        <v>71.842975454545453</v>
      </c>
      <c r="H1862" s="166">
        <v>4.3842972727272729</v>
      </c>
      <c r="I1862" s="166">
        <v>4.3842972727272729</v>
      </c>
    </row>
    <row r="1863" spans="1:9" s="2" customFormat="1" x14ac:dyDescent="0.2">
      <c r="A1863" s="390" t="s">
        <v>544</v>
      </c>
      <c r="B1863" s="391">
        <v>7400000000</v>
      </c>
      <c r="C1863" s="391">
        <v>6757369483.9200001</v>
      </c>
      <c r="D1863" s="391">
        <v>5755653279.3800001</v>
      </c>
      <c r="E1863" s="391">
        <v>5755653279.3800001</v>
      </c>
      <c r="F1863" s="165">
        <v>642630516.07999992</v>
      </c>
      <c r="G1863" s="166">
        <v>91.315803836756757</v>
      </c>
      <c r="H1863" s="166">
        <v>77.77909837</v>
      </c>
      <c r="I1863" s="166">
        <v>77.77909837</v>
      </c>
    </row>
    <row r="1864" spans="1:9" s="394" customFormat="1" x14ac:dyDescent="0.2">
      <c r="A1864" s="387" t="s">
        <v>545</v>
      </c>
      <c r="B1864" s="386">
        <v>2015817624535</v>
      </c>
      <c r="C1864" s="386">
        <v>1972330044345.5</v>
      </c>
      <c r="D1864" s="386">
        <v>1348801681441.1299</v>
      </c>
      <c r="E1864" s="386">
        <v>1348801681441.1299</v>
      </c>
      <c r="F1864" s="203">
        <v>43487580189.5</v>
      </c>
      <c r="G1864" s="204">
        <v>97.84268280720427</v>
      </c>
      <c r="H1864" s="204">
        <v>66.910898338447936</v>
      </c>
      <c r="I1864" s="204">
        <v>66.910898338447936</v>
      </c>
    </row>
    <row r="1865" spans="1:9" s="2" customFormat="1" x14ac:dyDescent="0.2">
      <c r="A1865" s="388" t="s">
        <v>109</v>
      </c>
      <c r="B1865" s="386">
        <v>15817624535</v>
      </c>
      <c r="C1865" s="386">
        <v>6795153944.1800003</v>
      </c>
      <c r="D1865" s="386">
        <v>5836887967.3699999</v>
      </c>
      <c r="E1865" s="386">
        <v>5836887967.3699999</v>
      </c>
      <c r="F1865" s="161">
        <v>9022470590.8199997</v>
      </c>
      <c r="G1865" s="162">
        <v>42.959383244584018</v>
      </c>
      <c r="H1865" s="162">
        <v>36.90116650862835</v>
      </c>
      <c r="I1865" s="162">
        <v>36.90116650862835</v>
      </c>
    </row>
    <row r="1866" spans="1:9" s="2" customFormat="1" x14ac:dyDescent="0.2">
      <c r="A1866" s="389" t="s">
        <v>28</v>
      </c>
      <c r="B1866" s="386">
        <v>9623311413</v>
      </c>
      <c r="C1866" s="386">
        <v>4624290450</v>
      </c>
      <c r="D1866" s="386">
        <v>4624290450</v>
      </c>
      <c r="E1866" s="386">
        <v>4624290450</v>
      </c>
      <c r="F1866" s="161">
        <v>4999020963</v>
      </c>
      <c r="G1866" s="162">
        <v>48.053006408512452</v>
      </c>
      <c r="H1866" s="162">
        <v>48.053006408512452</v>
      </c>
      <c r="I1866" s="162">
        <v>48.053006408512452</v>
      </c>
    </row>
    <row r="1867" spans="1:9" s="2" customFormat="1" x14ac:dyDescent="0.2">
      <c r="A1867" s="390" t="s">
        <v>110</v>
      </c>
      <c r="B1867" s="391">
        <v>6322525553</v>
      </c>
      <c r="C1867" s="391">
        <v>3127685454</v>
      </c>
      <c r="D1867" s="391">
        <v>3127685454</v>
      </c>
      <c r="E1867" s="391">
        <v>3127685454</v>
      </c>
      <c r="F1867" s="202">
        <v>3194840099</v>
      </c>
      <c r="G1867" s="168">
        <v>49.468925475768657</v>
      </c>
      <c r="H1867" s="168">
        <v>49.468925475768657</v>
      </c>
      <c r="I1867" s="168">
        <v>49.468925475768657</v>
      </c>
    </row>
    <row r="1868" spans="1:9" s="2" customFormat="1" x14ac:dyDescent="0.2">
      <c r="A1868" s="390" t="s">
        <v>111</v>
      </c>
      <c r="B1868" s="391">
        <v>2293583644</v>
      </c>
      <c r="C1868" s="391">
        <v>1177470030</v>
      </c>
      <c r="D1868" s="391">
        <v>1177470030</v>
      </c>
      <c r="E1868" s="391">
        <v>1177470030</v>
      </c>
      <c r="F1868" s="165">
        <v>1116113614</v>
      </c>
      <c r="G1868" s="166">
        <v>51.337566566637058</v>
      </c>
      <c r="H1868" s="166">
        <v>51.337566566637058</v>
      </c>
      <c r="I1868" s="166">
        <v>51.337566566637058</v>
      </c>
    </row>
    <row r="1869" spans="1:9" s="394" customFormat="1" x14ac:dyDescent="0.2">
      <c r="A1869" s="390" t="s">
        <v>112</v>
      </c>
      <c r="B1869" s="391">
        <v>1007202216</v>
      </c>
      <c r="C1869" s="391">
        <v>319134966</v>
      </c>
      <c r="D1869" s="391">
        <v>319134966</v>
      </c>
      <c r="E1869" s="391">
        <v>319134966</v>
      </c>
      <c r="F1869" s="165">
        <v>688067250</v>
      </c>
      <c r="G1869" s="166">
        <v>31.685292280969325</v>
      </c>
      <c r="H1869" s="166">
        <v>31.685292280969325</v>
      </c>
      <c r="I1869" s="166">
        <v>31.685292280969325</v>
      </c>
    </row>
    <row r="1870" spans="1:9" s="2" customFormat="1" x14ac:dyDescent="0.2">
      <c r="A1870" s="389" t="s">
        <v>29</v>
      </c>
      <c r="B1870" s="386">
        <v>3088245322</v>
      </c>
      <c r="C1870" s="386">
        <v>2145096028.1800001</v>
      </c>
      <c r="D1870" s="386">
        <v>1206677722.3699999</v>
      </c>
      <c r="E1870" s="386">
        <v>1206677722.3699999</v>
      </c>
      <c r="F1870" s="161">
        <v>943149293.81999993</v>
      </c>
      <c r="G1870" s="162">
        <v>69.460026795759859</v>
      </c>
      <c r="H1870" s="162">
        <v>39.073246991548423</v>
      </c>
      <c r="I1870" s="162">
        <v>39.073246991548423</v>
      </c>
    </row>
    <row r="1871" spans="1:9" s="2" customFormat="1" ht="11.45" customHeight="1" x14ac:dyDescent="0.2">
      <c r="A1871" s="390" t="s">
        <v>113</v>
      </c>
      <c r="B1871" s="391">
        <v>3088245322</v>
      </c>
      <c r="C1871" s="391">
        <v>2145096028.1800001</v>
      </c>
      <c r="D1871" s="391">
        <v>1206677722.3699999</v>
      </c>
      <c r="E1871" s="391">
        <v>1206677722.3699999</v>
      </c>
      <c r="F1871" s="202">
        <v>943149293.81999993</v>
      </c>
      <c r="G1871" s="168">
        <v>69.460026795759859</v>
      </c>
      <c r="H1871" s="168">
        <v>39.073246991548423</v>
      </c>
      <c r="I1871" s="168">
        <v>39.073246991548423</v>
      </c>
    </row>
    <row r="1872" spans="1:9" s="2" customFormat="1" x14ac:dyDescent="0.2">
      <c r="A1872" s="389" t="s">
        <v>30</v>
      </c>
      <c r="B1872" s="386">
        <v>49000000</v>
      </c>
      <c r="C1872" s="386">
        <v>25767466</v>
      </c>
      <c r="D1872" s="386">
        <v>5919795</v>
      </c>
      <c r="E1872" s="386">
        <v>5919795</v>
      </c>
      <c r="F1872" s="161">
        <v>23232534</v>
      </c>
      <c r="G1872" s="162">
        <v>52.586665306122448</v>
      </c>
      <c r="H1872" s="162">
        <v>12.081214285714285</v>
      </c>
      <c r="I1872" s="396">
        <v>12.081214285714285</v>
      </c>
    </row>
    <row r="1873" spans="1:9" s="2" customFormat="1" x14ac:dyDescent="0.2">
      <c r="A1873" s="390" t="s">
        <v>118</v>
      </c>
      <c r="B1873" s="391">
        <v>49000000</v>
      </c>
      <c r="C1873" s="391">
        <v>25767466</v>
      </c>
      <c r="D1873" s="391">
        <v>5919795</v>
      </c>
      <c r="E1873" s="391">
        <v>5919795</v>
      </c>
      <c r="F1873" s="165">
        <v>23232534</v>
      </c>
      <c r="G1873" s="166">
        <v>52.586665306122448</v>
      </c>
      <c r="H1873" s="166">
        <v>12.081214285714285</v>
      </c>
      <c r="I1873" s="166">
        <v>12.081214285714285</v>
      </c>
    </row>
    <row r="1874" spans="1:9" s="2" customFormat="1" x14ac:dyDescent="0.2">
      <c r="A1874" s="389" t="s">
        <v>127</v>
      </c>
      <c r="B1874" s="386">
        <v>3057067800</v>
      </c>
      <c r="C1874" s="386">
        <v>0</v>
      </c>
      <c r="D1874" s="386">
        <v>0</v>
      </c>
      <c r="E1874" s="386">
        <v>0</v>
      </c>
      <c r="F1874" s="203">
        <v>3057067800</v>
      </c>
      <c r="G1874" s="204">
        <v>0</v>
      </c>
      <c r="H1874" s="204">
        <v>0</v>
      </c>
      <c r="I1874" s="395">
        <v>0</v>
      </c>
    </row>
    <row r="1875" spans="1:9" s="2" customFormat="1" x14ac:dyDescent="0.2">
      <c r="A1875" s="390" t="s">
        <v>130</v>
      </c>
      <c r="B1875" s="391">
        <v>3057067800</v>
      </c>
      <c r="C1875" s="391">
        <v>0</v>
      </c>
      <c r="D1875" s="391">
        <v>0</v>
      </c>
      <c r="E1875" s="391">
        <v>0</v>
      </c>
      <c r="F1875" s="165">
        <v>3057067800</v>
      </c>
      <c r="G1875" s="166">
        <v>0</v>
      </c>
      <c r="H1875" s="166">
        <v>0</v>
      </c>
      <c r="I1875" s="166">
        <v>0</v>
      </c>
    </row>
    <row r="1876" spans="1:9" s="2" customFormat="1" x14ac:dyDescent="0.2">
      <c r="A1876" s="388" t="s">
        <v>131</v>
      </c>
      <c r="B1876" s="386">
        <v>2000000000000</v>
      </c>
      <c r="C1876" s="386">
        <v>1965534890401.3201</v>
      </c>
      <c r="D1876" s="386">
        <v>1342964793473.76</v>
      </c>
      <c r="E1876" s="386">
        <v>1342964793473.76</v>
      </c>
      <c r="F1876" s="161">
        <v>34465109598.679932</v>
      </c>
      <c r="G1876" s="162">
        <v>98.276744520066003</v>
      </c>
      <c r="H1876" s="162">
        <v>67.14823967368801</v>
      </c>
      <c r="I1876" s="162">
        <v>67.14823967368801</v>
      </c>
    </row>
    <row r="1877" spans="1:9" s="2" customFormat="1" x14ac:dyDescent="0.2">
      <c r="A1877" s="389" t="s">
        <v>1653</v>
      </c>
      <c r="B1877" s="386">
        <v>2000000000000</v>
      </c>
      <c r="C1877" s="386">
        <v>1965534890401.3201</v>
      </c>
      <c r="D1877" s="386">
        <v>1342964793473.76</v>
      </c>
      <c r="E1877" s="386">
        <v>1342964793473.76</v>
      </c>
      <c r="F1877" s="161">
        <v>34465109598.679932</v>
      </c>
      <c r="G1877" s="162">
        <v>98.276744520066003</v>
      </c>
      <c r="H1877" s="162">
        <v>67.14823967368801</v>
      </c>
      <c r="I1877" s="396">
        <v>67.14823967368801</v>
      </c>
    </row>
    <row r="1878" spans="1:9" s="394" customFormat="1" ht="22.5" x14ac:dyDescent="0.2">
      <c r="A1878" s="390" t="s">
        <v>546</v>
      </c>
      <c r="B1878" s="391">
        <v>9173521103</v>
      </c>
      <c r="C1878" s="391">
        <v>701731091.32000005</v>
      </c>
      <c r="D1878" s="391">
        <v>314225112.75999999</v>
      </c>
      <c r="E1878" s="391">
        <v>314225112.75999999</v>
      </c>
      <c r="F1878" s="165">
        <v>8471790011.6800003</v>
      </c>
      <c r="G1878" s="166">
        <v>7.649528282989551</v>
      </c>
      <c r="H1878" s="166">
        <v>3.4253489933896755</v>
      </c>
      <c r="I1878" s="166">
        <v>3.4253489933896755</v>
      </c>
    </row>
    <row r="1879" spans="1:9" s="2" customFormat="1" ht="22.5" x14ac:dyDescent="0.2">
      <c r="A1879" s="390" t="s">
        <v>547</v>
      </c>
      <c r="B1879" s="391">
        <v>1990826478897</v>
      </c>
      <c r="C1879" s="391">
        <v>1964833159310</v>
      </c>
      <c r="D1879" s="391">
        <v>1342650568361</v>
      </c>
      <c r="E1879" s="391">
        <v>1342650568361</v>
      </c>
      <c r="F1879" s="202">
        <v>25993319587</v>
      </c>
      <c r="G1879" s="168">
        <v>98.694345295155941</v>
      </c>
      <c r="H1879" s="168">
        <v>67.441868118254277</v>
      </c>
      <c r="I1879" s="168">
        <v>67.441868118254277</v>
      </c>
    </row>
    <row r="1880" spans="1:9" s="394" customFormat="1" x14ac:dyDescent="0.2">
      <c r="A1880" s="387" t="s">
        <v>548</v>
      </c>
      <c r="B1880" s="386">
        <v>1409770678458</v>
      </c>
      <c r="C1880" s="386">
        <v>1371539493067</v>
      </c>
      <c r="D1880" s="386">
        <v>1371539493067</v>
      </c>
      <c r="E1880" s="386">
        <v>859451127110</v>
      </c>
      <c r="F1880" s="161">
        <v>38231185391</v>
      </c>
      <c r="G1880" s="162">
        <v>97.288127354668987</v>
      </c>
      <c r="H1880" s="162">
        <v>97.288127354668987</v>
      </c>
      <c r="I1880" s="162">
        <v>60.963895777011288</v>
      </c>
    </row>
    <row r="1881" spans="1:9" s="2" customFormat="1" x14ac:dyDescent="0.2">
      <c r="A1881" s="388" t="s">
        <v>109</v>
      </c>
      <c r="B1881" s="386">
        <v>1330009827279</v>
      </c>
      <c r="C1881" s="386">
        <v>1291778641888</v>
      </c>
      <c r="D1881" s="386">
        <v>1291778641888</v>
      </c>
      <c r="E1881" s="386">
        <v>779690275931</v>
      </c>
      <c r="F1881" s="161">
        <v>38231185391</v>
      </c>
      <c r="G1881" s="162">
        <v>97.125496022144802</v>
      </c>
      <c r="H1881" s="162">
        <v>97.125496022144802</v>
      </c>
      <c r="I1881" s="396">
        <v>58.622895856801968</v>
      </c>
    </row>
    <row r="1882" spans="1:9" s="2" customFormat="1" x14ac:dyDescent="0.2">
      <c r="A1882" s="389" t="s">
        <v>30</v>
      </c>
      <c r="B1882" s="386">
        <v>1330009827279</v>
      </c>
      <c r="C1882" s="386">
        <v>1291778641888</v>
      </c>
      <c r="D1882" s="386">
        <v>1291778641888</v>
      </c>
      <c r="E1882" s="386">
        <v>779690275931</v>
      </c>
      <c r="F1882" s="203">
        <v>38231185391</v>
      </c>
      <c r="G1882" s="204">
        <v>97.125496022144802</v>
      </c>
      <c r="H1882" s="204">
        <v>97.125496022144802</v>
      </c>
      <c r="I1882" s="395">
        <v>58.622895856801968</v>
      </c>
    </row>
    <row r="1883" spans="1:9" s="2" customFormat="1" x14ac:dyDescent="0.2">
      <c r="A1883" s="390" t="s">
        <v>549</v>
      </c>
      <c r="B1883" s="391">
        <v>1314641509109</v>
      </c>
      <c r="C1883" s="391">
        <v>1276410323718</v>
      </c>
      <c r="D1883" s="391">
        <v>1276410323718</v>
      </c>
      <c r="E1883" s="391">
        <v>779690275931</v>
      </c>
      <c r="F1883" s="165">
        <v>38231185391</v>
      </c>
      <c r="G1883" s="166">
        <v>97.091892723141598</v>
      </c>
      <c r="H1883" s="166">
        <v>97.091892723141598</v>
      </c>
      <c r="I1883" s="166">
        <v>59.30820459635693</v>
      </c>
    </row>
    <row r="1884" spans="1:9" s="394" customFormat="1" x14ac:dyDescent="0.2">
      <c r="A1884" s="390" t="s">
        <v>494</v>
      </c>
      <c r="B1884" s="391">
        <v>13844081699</v>
      </c>
      <c r="C1884" s="391">
        <v>13844081699</v>
      </c>
      <c r="D1884" s="391">
        <v>13844081699</v>
      </c>
      <c r="E1884" s="391">
        <v>0</v>
      </c>
      <c r="F1884" s="165">
        <v>0</v>
      </c>
      <c r="G1884" s="166">
        <v>100</v>
      </c>
      <c r="H1884" s="166">
        <v>100</v>
      </c>
      <c r="I1884" s="166">
        <v>0</v>
      </c>
    </row>
    <row r="1885" spans="1:9" s="2" customFormat="1" x14ac:dyDescent="0.2">
      <c r="A1885" s="390" t="s">
        <v>550</v>
      </c>
      <c r="B1885" s="391">
        <v>1524236471</v>
      </c>
      <c r="C1885" s="391">
        <v>1524236471</v>
      </c>
      <c r="D1885" s="391">
        <v>1524236471</v>
      </c>
      <c r="E1885" s="391">
        <v>0</v>
      </c>
      <c r="F1885" s="202">
        <v>0</v>
      </c>
      <c r="G1885" s="168">
        <v>100</v>
      </c>
      <c r="H1885" s="168">
        <v>100</v>
      </c>
      <c r="I1885" s="168">
        <v>0</v>
      </c>
    </row>
    <row r="1886" spans="1:9" s="2" customFormat="1" ht="13.5" customHeight="1" x14ac:dyDescent="0.2">
      <c r="A1886" s="388" t="s">
        <v>131</v>
      </c>
      <c r="B1886" s="386">
        <v>79760851179</v>
      </c>
      <c r="C1886" s="386">
        <v>79760851179</v>
      </c>
      <c r="D1886" s="386">
        <v>79760851179</v>
      </c>
      <c r="E1886" s="386">
        <v>79760851179</v>
      </c>
      <c r="F1886" s="161">
        <v>0</v>
      </c>
      <c r="G1886" s="162">
        <v>100</v>
      </c>
      <c r="H1886" s="162">
        <v>100</v>
      </c>
      <c r="I1886" s="162">
        <v>100</v>
      </c>
    </row>
    <row r="1887" spans="1:9" s="2" customFormat="1" x14ac:dyDescent="0.2">
      <c r="A1887" s="389" t="s">
        <v>1653</v>
      </c>
      <c r="B1887" s="386">
        <v>79760851179</v>
      </c>
      <c r="C1887" s="386">
        <v>79760851179</v>
      </c>
      <c r="D1887" s="386">
        <v>79760851179</v>
      </c>
      <c r="E1887" s="386">
        <v>79760851179</v>
      </c>
      <c r="F1887" s="161">
        <v>0</v>
      </c>
      <c r="G1887" s="162">
        <v>100</v>
      </c>
      <c r="H1887" s="162">
        <v>100</v>
      </c>
      <c r="I1887" s="396">
        <v>100</v>
      </c>
    </row>
    <row r="1888" spans="1:9" s="2" customFormat="1" x14ac:dyDescent="0.2">
      <c r="A1888" s="390" t="s">
        <v>551</v>
      </c>
      <c r="B1888" s="391">
        <v>79760851179</v>
      </c>
      <c r="C1888" s="391">
        <v>79760851179</v>
      </c>
      <c r="D1888" s="391">
        <v>79760851179</v>
      </c>
      <c r="E1888" s="391">
        <v>79760851179</v>
      </c>
      <c r="F1888" s="165">
        <v>0</v>
      </c>
      <c r="G1888" s="166">
        <v>100</v>
      </c>
      <c r="H1888" s="166">
        <v>100</v>
      </c>
      <c r="I1888" s="166">
        <v>100</v>
      </c>
    </row>
    <row r="1889" spans="1:9" s="394" customFormat="1" ht="11.45" customHeight="1" x14ac:dyDescent="0.2">
      <c r="A1889" s="387" t="s">
        <v>552</v>
      </c>
      <c r="B1889" s="386">
        <v>603922003348</v>
      </c>
      <c r="C1889" s="386">
        <v>603606082543</v>
      </c>
      <c r="D1889" s="386">
        <v>603606082543</v>
      </c>
      <c r="E1889" s="386">
        <v>410500246305</v>
      </c>
      <c r="F1889" s="203">
        <v>315920805</v>
      </c>
      <c r="G1889" s="204">
        <v>99.947688475788496</v>
      </c>
      <c r="H1889" s="204">
        <v>99.947688475788496</v>
      </c>
      <c r="I1889" s="204">
        <v>67.972394453138691</v>
      </c>
    </row>
    <row r="1890" spans="1:9" s="394" customFormat="1" x14ac:dyDescent="0.2">
      <c r="A1890" s="388" t="s">
        <v>109</v>
      </c>
      <c r="B1890" s="386">
        <v>603922003348</v>
      </c>
      <c r="C1890" s="386">
        <v>603606082543</v>
      </c>
      <c r="D1890" s="386">
        <v>603606082543</v>
      </c>
      <c r="E1890" s="386">
        <v>410500246305</v>
      </c>
      <c r="F1890" s="203">
        <v>315920805</v>
      </c>
      <c r="G1890" s="204">
        <v>99.947688475788496</v>
      </c>
      <c r="H1890" s="204">
        <v>99.947688475788496</v>
      </c>
      <c r="I1890" s="204">
        <v>67.972394453138691</v>
      </c>
    </row>
    <row r="1891" spans="1:9" s="2" customFormat="1" x14ac:dyDescent="0.2">
      <c r="A1891" s="389" t="s">
        <v>30</v>
      </c>
      <c r="B1891" s="386">
        <v>603922003348</v>
      </c>
      <c r="C1891" s="386">
        <v>603606082543</v>
      </c>
      <c r="D1891" s="386">
        <v>603606082543</v>
      </c>
      <c r="E1891" s="386">
        <v>410500246305</v>
      </c>
      <c r="F1891" s="161">
        <v>315920805</v>
      </c>
      <c r="G1891" s="162">
        <v>99.947688475788496</v>
      </c>
      <c r="H1891" s="162">
        <v>99.947688475788496</v>
      </c>
      <c r="I1891" s="162">
        <v>67.972394453138691</v>
      </c>
    </row>
    <row r="1892" spans="1:9" s="2" customFormat="1" x14ac:dyDescent="0.2">
      <c r="A1892" s="390" t="s">
        <v>549</v>
      </c>
      <c r="B1892" s="391">
        <v>599801506589</v>
      </c>
      <c r="C1892" s="391">
        <v>599485585784</v>
      </c>
      <c r="D1892" s="391">
        <v>599485585784</v>
      </c>
      <c r="E1892" s="391">
        <v>406379749546</v>
      </c>
      <c r="F1892" s="202">
        <v>315920805</v>
      </c>
      <c r="G1892" s="168">
        <v>99.947329107791575</v>
      </c>
      <c r="H1892" s="168">
        <v>99.947329107791575</v>
      </c>
      <c r="I1892" s="168">
        <v>67.752372256787652</v>
      </c>
    </row>
    <row r="1893" spans="1:9" s="2" customFormat="1" x14ac:dyDescent="0.2">
      <c r="A1893" s="390" t="s">
        <v>494</v>
      </c>
      <c r="B1893" s="391">
        <v>2757094063</v>
      </c>
      <c r="C1893" s="391">
        <v>2757094063</v>
      </c>
      <c r="D1893" s="391">
        <v>2757094063</v>
      </c>
      <c r="E1893" s="391">
        <v>2757094063</v>
      </c>
      <c r="F1893" s="165">
        <v>0</v>
      </c>
      <c r="G1893" s="166">
        <v>100</v>
      </c>
      <c r="H1893" s="166">
        <v>100</v>
      </c>
      <c r="I1893" s="166">
        <v>100</v>
      </c>
    </row>
    <row r="1894" spans="1:9" s="2" customFormat="1" x14ac:dyDescent="0.2">
      <c r="A1894" s="390" t="s">
        <v>550</v>
      </c>
      <c r="B1894" s="391">
        <v>1363402696</v>
      </c>
      <c r="C1894" s="391">
        <v>1363402696</v>
      </c>
      <c r="D1894" s="391">
        <v>1363402696</v>
      </c>
      <c r="E1894" s="391">
        <v>1363402696</v>
      </c>
      <c r="F1894" s="202">
        <v>0</v>
      </c>
      <c r="G1894" s="168">
        <v>100</v>
      </c>
      <c r="H1894" s="168">
        <v>100</v>
      </c>
      <c r="I1894" s="168">
        <v>100</v>
      </c>
    </row>
    <row r="1895" spans="1:9" s="394" customFormat="1" x14ac:dyDescent="0.2">
      <c r="A1895" s="387" t="s">
        <v>553</v>
      </c>
      <c r="B1895" s="386">
        <v>453118833865</v>
      </c>
      <c r="C1895" s="386">
        <v>338263850338</v>
      </c>
      <c r="D1895" s="386">
        <v>309313496039</v>
      </c>
      <c r="E1895" s="386">
        <v>280599750157</v>
      </c>
      <c r="F1895" s="161">
        <v>114854983527</v>
      </c>
      <c r="G1895" s="162">
        <v>74.652348359190185</v>
      </c>
      <c r="H1895" s="162">
        <v>68.263217708393768</v>
      </c>
      <c r="I1895" s="162">
        <v>61.926304798136137</v>
      </c>
    </row>
    <row r="1896" spans="1:9" s="394" customFormat="1" x14ac:dyDescent="0.2">
      <c r="A1896" s="388" t="s">
        <v>109</v>
      </c>
      <c r="B1896" s="386">
        <v>453118833865</v>
      </c>
      <c r="C1896" s="386">
        <v>338263850338</v>
      </c>
      <c r="D1896" s="386">
        <v>309313496039</v>
      </c>
      <c r="E1896" s="386">
        <v>280599750157</v>
      </c>
      <c r="F1896" s="161">
        <v>114854983527</v>
      </c>
      <c r="G1896" s="162">
        <v>74.652348359190185</v>
      </c>
      <c r="H1896" s="162">
        <v>68.263217708393768</v>
      </c>
      <c r="I1896" s="162">
        <v>61.926304798136137</v>
      </c>
    </row>
    <row r="1897" spans="1:9" s="2" customFormat="1" x14ac:dyDescent="0.2">
      <c r="A1897" s="389" t="s">
        <v>30</v>
      </c>
      <c r="B1897" s="386">
        <v>453118833865</v>
      </c>
      <c r="C1897" s="386">
        <v>338263850338</v>
      </c>
      <c r="D1897" s="386">
        <v>309313496039</v>
      </c>
      <c r="E1897" s="386">
        <v>280599750157</v>
      </c>
      <c r="F1897" s="203">
        <v>114854983527</v>
      </c>
      <c r="G1897" s="204">
        <v>74.652348359190185</v>
      </c>
      <c r="H1897" s="204">
        <v>68.263217708393768</v>
      </c>
      <c r="I1897" s="204">
        <v>61.926304798136137</v>
      </c>
    </row>
    <row r="1898" spans="1:9" s="2" customFormat="1" x14ac:dyDescent="0.2">
      <c r="A1898" s="390" t="s">
        <v>549</v>
      </c>
      <c r="B1898" s="391">
        <v>449789758589</v>
      </c>
      <c r="C1898" s="391">
        <v>334934775062</v>
      </c>
      <c r="D1898" s="391">
        <v>305984420763</v>
      </c>
      <c r="E1898" s="391">
        <v>277270674881</v>
      </c>
      <c r="F1898" s="165">
        <v>114854983527</v>
      </c>
      <c r="G1898" s="166">
        <v>74.464740173875342</v>
      </c>
      <c r="H1898" s="166">
        <v>68.028320992207469</v>
      </c>
      <c r="I1898" s="166">
        <v>61.644506035620729</v>
      </c>
    </row>
    <row r="1899" spans="1:9" s="2" customFormat="1" x14ac:dyDescent="0.2">
      <c r="A1899" s="390" t="s">
        <v>494</v>
      </c>
      <c r="B1899" s="391">
        <v>1870853190</v>
      </c>
      <c r="C1899" s="391">
        <v>1870853190</v>
      </c>
      <c r="D1899" s="391">
        <v>1870853190</v>
      </c>
      <c r="E1899" s="391">
        <v>1870853190</v>
      </c>
      <c r="F1899" s="165">
        <v>0</v>
      </c>
      <c r="G1899" s="166">
        <v>100</v>
      </c>
      <c r="H1899" s="166">
        <v>100</v>
      </c>
      <c r="I1899" s="166">
        <v>100</v>
      </c>
    </row>
    <row r="1900" spans="1:9" s="2" customFormat="1" x14ac:dyDescent="0.2">
      <c r="A1900" s="390" t="s">
        <v>550</v>
      </c>
      <c r="B1900" s="391">
        <v>1458222086</v>
      </c>
      <c r="C1900" s="391">
        <v>1458222086</v>
      </c>
      <c r="D1900" s="391">
        <v>1458222086</v>
      </c>
      <c r="E1900" s="391">
        <v>1458222086</v>
      </c>
      <c r="F1900" s="202">
        <v>0</v>
      </c>
      <c r="G1900" s="168">
        <v>100</v>
      </c>
      <c r="H1900" s="168">
        <v>100</v>
      </c>
      <c r="I1900" s="168">
        <v>100</v>
      </c>
    </row>
    <row r="1901" spans="1:9" s="394" customFormat="1" x14ac:dyDescent="0.2">
      <c r="A1901" s="387" t="s">
        <v>554</v>
      </c>
      <c r="B1901" s="386">
        <v>252999544272</v>
      </c>
      <c r="C1901" s="386">
        <v>236920365996</v>
      </c>
      <c r="D1901" s="386">
        <v>158756147434</v>
      </c>
      <c r="E1901" s="386">
        <v>143123303722</v>
      </c>
      <c r="F1901" s="161">
        <v>16079178276</v>
      </c>
      <c r="G1901" s="162">
        <v>93.644582118806795</v>
      </c>
      <c r="H1901" s="162">
        <v>62.7495784195252</v>
      </c>
      <c r="I1901" s="162">
        <v>56.570577679826975</v>
      </c>
    </row>
    <row r="1902" spans="1:9" s="2" customFormat="1" x14ac:dyDescent="0.2">
      <c r="A1902" s="388" t="s">
        <v>109</v>
      </c>
      <c r="B1902" s="386">
        <v>252999544272</v>
      </c>
      <c r="C1902" s="386">
        <v>236920365996</v>
      </c>
      <c r="D1902" s="386">
        <v>158756147434</v>
      </c>
      <c r="E1902" s="386">
        <v>143123303722</v>
      </c>
      <c r="F1902" s="203">
        <v>16079178276</v>
      </c>
      <c r="G1902" s="204">
        <v>93.644582118806795</v>
      </c>
      <c r="H1902" s="204">
        <v>62.7495784195252</v>
      </c>
      <c r="I1902" s="204">
        <v>56.570577679826975</v>
      </c>
    </row>
    <row r="1903" spans="1:9" s="2" customFormat="1" x14ac:dyDescent="0.2">
      <c r="A1903" s="389" t="s">
        <v>30</v>
      </c>
      <c r="B1903" s="386">
        <v>252999544272</v>
      </c>
      <c r="C1903" s="386">
        <v>236920365996</v>
      </c>
      <c r="D1903" s="386">
        <v>158756147434</v>
      </c>
      <c r="E1903" s="386">
        <v>143123303722</v>
      </c>
      <c r="F1903" s="161">
        <v>16079178276</v>
      </c>
      <c r="G1903" s="162">
        <v>93.644582118806795</v>
      </c>
      <c r="H1903" s="162">
        <v>62.7495784195252</v>
      </c>
      <c r="I1903" s="162">
        <v>56.570577679826975</v>
      </c>
    </row>
    <row r="1904" spans="1:9" s="2" customFormat="1" x14ac:dyDescent="0.2">
      <c r="A1904" s="390" t="s">
        <v>549</v>
      </c>
      <c r="B1904" s="391">
        <v>250571833958</v>
      </c>
      <c r="C1904" s="391">
        <v>234492655682</v>
      </c>
      <c r="D1904" s="391">
        <v>156328437120</v>
      </c>
      <c r="E1904" s="391">
        <v>140695593408</v>
      </c>
      <c r="F1904" s="202">
        <v>16079178276</v>
      </c>
      <c r="G1904" s="168">
        <v>93.583006508746251</v>
      </c>
      <c r="H1904" s="168">
        <v>62.388671005298725</v>
      </c>
      <c r="I1904" s="168">
        <v>56.149803904768845</v>
      </c>
    </row>
    <row r="1905" spans="1:9" s="394" customFormat="1" ht="11.45" customHeight="1" x14ac:dyDescent="0.2">
      <c r="A1905" s="390" t="s">
        <v>494</v>
      </c>
      <c r="B1905" s="391">
        <v>1015764935</v>
      </c>
      <c r="C1905" s="391">
        <v>1015764935</v>
      </c>
      <c r="D1905" s="391">
        <v>1015764935</v>
      </c>
      <c r="E1905" s="391">
        <v>1015764935</v>
      </c>
      <c r="F1905" s="202">
        <v>0</v>
      </c>
      <c r="G1905" s="168">
        <v>100</v>
      </c>
      <c r="H1905" s="168">
        <v>100</v>
      </c>
      <c r="I1905" s="168">
        <v>100</v>
      </c>
    </row>
    <row r="1906" spans="1:9" s="2" customFormat="1" ht="11.45" customHeight="1" x14ac:dyDescent="0.2">
      <c r="A1906" s="390" t="s">
        <v>550</v>
      </c>
      <c r="B1906" s="391">
        <v>1411945379</v>
      </c>
      <c r="C1906" s="391">
        <v>1411945379</v>
      </c>
      <c r="D1906" s="391">
        <v>1411945379</v>
      </c>
      <c r="E1906" s="391">
        <v>1411945379</v>
      </c>
      <c r="F1906" s="165">
        <v>0</v>
      </c>
      <c r="G1906" s="166">
        <v>100</v>
      </c>
      <c r="H1906" s="166">
        <v>100</v>
      </c>
      <c r="I1906" s="166">
        <v>100</v>
      </c>
    </row>
    <row r="1907" spans="1:9" s="394" customFormat="1" x14ac:dyDescent="0.2">
      <c r="A1907" s="387" t="s">
        <v>555</v>
      </c>
      <c r="B1907" s="386">
        <v>265193683196</v>
      </c>
      <c r="C1907" s="386">
        <v>265062947450</v>
      </c>
      <c r="D1907" s="386">
        <v>140195051880</v>
      </c>
      <c r="E1907" s="386">
        <v>140195051880</v>
      </c>
      <c r="F1907" s="203">
        <v>130735746</v>
      </c>
      <c r="G1907" s="204">
        <v>99.950701787303359</v>
      </c>
      <c r="H1907" s="204">
        <v>52.865155078518335</v>
      </c>
      <c r="I1907" s="204">
        <v>52.865155078518335</v>
      </c>
    </row>
    <row r="1908" spans="1:9" s="2" customFormat="1" x14ac:dyDescent="0.2">
      <c r="A1908" s="388" t="s">
        <v>109</v>
      </c>
      <c r="B1908" s="386">
        <v>257908623284</v>
      </c>
      <c r="C1908" s="386">
        <v>257777887538</v>
      </c>
      <c r="D1908" s="386">
        <v>132909991968</v>
      </c>
      <c r="E1908" s="386">
        <v>132909991968</v>
      </c>
      <c r="F1908" s="203">
        <v>130735746</v>
      </c>
      <c r="G1908" s="204">
        <v>99.94930927693099</v>
      </c>
      <c r="H1908" s="204">
        <v>51.533752642944449</v>
      </c>
      <c r="I1908" s="395">
        <v>51.533752642944449</v>
      </c>
    </row>
    <row r="1909" spans="1:9" s="2" customFormat="1" x14ac:dyDescent="0.2">
      <c r="A1909" s="389" t="s">
        <v>30</v>
      </c>
      <c r="B1909" s="386">
        <v>257908623284</v>
      </c>
      <c r="C1909" s="386">
        <v>257777887538</v>
      </c>
      <c r="D1909" s="386">
        <v>132909991968</v>
      </c>
      <c r="E1909" s="386">
        <v>132909991968</v>
      </c>
      <c r="F1909" s="161">
        <v>130735746</v>
      </c>
      <c r="G1909" s="162">
        <v>99.94930927693099</v>
      </c>
      <c r="H1909" s="162">
        <v>51.533752642944449</v>
      </c>
      <c r="I1909" s="396">
        <v>51.533752642944449</v>
      </c>
    </row>
    <row r="1910" spans="1:9" s="2" customFormat="1" x14ac:dyDescent="0.2">
      <c r="A1910" s="390" t="s">
        <v>549</v>
      </c>
      <c r="B1910" s="391">
        <v>252310024180</v>
      </c>
      <c r="C1910" s="391">
        <v>252179288434</v>
      </c>
      <c r="D1910" s="391">
        <v>129924072448</v>
      </c>
      <c r="E1910" s="391">
        <v>129924072448</v>
      </c>
      <c r="F1910" s="202">
        <v>130735746</v>
      </c>
      <c r="G1910" s="168">
        <v>99.948184481997941</v>
      </c>
      <c r="H1910" s="168">
        <v>51.493821091829126</v>
      </c>
      <c r="I1910" s="168">
        <v>51.493821091829126</v>
      </c>
    </row>
    <row r="1911" spans="1:9" s="394" customFormat="1" x14ac:dyDescent="0.2">
      <c r="A1911" s="390" t="s">
        <v>494</v>
      </c>
      <c r="B1911" s="391">
        <v>4531561319</v>
      </c>
      <c r="C1911" s="391">
        <v>4531561319</v>
      </c>
      <c r="D1911" s="391">
        <v>2416832704</v>
      </c>
      <c r="E1911" s="391">
        <v>2416832704</v>
      </c>
      <c r="F1911" s="202">
        <v>0</v>
      </c>
      <c r="G1911" s="168">
        <v>100</v>
      </c>
      <c r="H1911" s="168">
        <v>53.333333345102638</v>
      </c>
      <c r="I1911" s="168">
        <v>53.333333345102638</v>
      </c>
    </row>
    <row r="1912" spans="1:9" s="2" customFormat="1" x14ac:dyDescent="0.2">
      <c r="A1912" s="390" t="s">
        <v>550</v>
      </c>
      <c r="B1912" s="391">
        <v>1067037785</v>
      </c>
      <c r="C1912" s="391">
        <v>1067037785</v>
      </c>
      <c r="D1912" s="391">
        <v>569086816</v>
      </c>
      <c r="E1912" s="391">
        <v>569086816</v>
      </c>
      <c r="F1912" s="165">
        <v>0</v>
      </c>
      <c r="G1912" s="166">
        <v>100</v>
      </c>
      <c r="H1912" s="166">
        <v>53.333333083420285</v>
      </c>
      <c r="I1912" s="166">
        <v>53.333333083420285</v>
      </c>
    </row>
    <row r="1913" spans="1:9" s="2" customFormat="1" x14ac:dyDescent="0.2">
      <c r="A1913" s="388" t="s">
        <v>131</v>
      </c>
      <c r="B1913" s="386">
        <v>7285059912</v>
      </c>
      <c r="C1913" s="386">
        <v>7285059912</v>
      </c>
      <c r="D1913" s="386">
        <v>7285059912</v>
      </c>
      <c r="E1913" s="386">
        <v>7285059912</v>
      </c>
      <c r="F1913" s="203">
        <v>0</v>
      </c>
      <c r="G1913" s="204">
        <v>100</v>
      </c>
      <c r="H1913" s="204">
        <v>100</v>
      </c>
      <c r="I1913" s="204">
        <v>100</v>
      </c>
    </row>
    <row r="1914" spans="1:9" s="2" customFormat="1" x14ac:dyDescent="0.2">
      <c r="A1914" s="389" t="s">
        <v>1653</v>
      </c>
      <c r="B1914" s="386">
        <v>7285059912</v>
      </c>
      <c r="C1914" s="386">
        <v>7285059912</v>
      </c>
      <c r="D1914" s="386">
        <v>7285059912</v>
      </c>
      <c r="E1914" s="386">
        <v>7285059912</v>
      </c>
      <c r="F1914" s="203">
        <v>0</v>
      </c>
      <c r="G1914" s="204">
        <v>100</v>
      </c>
      <c r="H1914" s="204">
        <v>100</v>
      </c>
      <c r="I1914" s="395">
        <v>100</v>
      </c>
    </row>
    <row r="1915" spans="1:9" s="2" customFormat="1" x14ac:dyDescent="0.2">
      <c r="A1915" s="390" t="s">
        <v>551</v>
      </c>
      <c r="B1915" s="391">
        <v>7285059912</v>
      </c>
      <c r="C1915" s="391">
        <v>7285059912</v>
      </c>
      <c r="D1915" s="391">
        <v>7285059912</v>
      </c>
      <c r="E1915" s="391">
        <v>7285059912</v>
      </c>
      <c r="F1915" s="202">
        <v>0</v>
      </c>
      <c r="G1915" s="168">
        <v>100</v>
      </c>
      <c r="H1915" s="168">
        <v>100</v>
      </c>
      <c r="I1915" s="168">
        <v>100</v>
      </c>
    </row>
    <row r="1916" spans="1:9" s="394" customFormat="1" x14ac:dyDescent="0.2">
      <c r="A1916" s="387" t="s">
        <v>556</v>
      </c>
      <c r="B1916" s="386">
        <v>60780509251</v>
      </c>
      <c r="C1916" s="386">
        <v>40179375270</v>
      </c>
      <c r="D1916" s="386">
        <v>40179375270</v>
      </c>
      <c r="E1916" s="386">
        <v>40179375270</v>
      </c>
      <c r="F1916" s="161">
        <v>20601133981</v>
      </c>
      <c r="G1916" s="162">
        <v>66.105690401629772</v>
      </c>
      <c r="H1916" s="162">
        <v>66.105690401629772</v>
      </c>
      <c r="I1916" s="162">
        <v>66.105690401629772</v>
      </c>
    </row>
    <row r="1917" spans="1:9" s="394" customFormat="1" x14ac:dyDescent="0.2">
      <c r="A1917" s="388" t="s">
        <v>109</v>
      </c>
      <c r="B1917" s="386">
        <v>60780509251</v>
      </c>
      <c r="C1917" s="386">
        <v>40179375270</v>
      </c>
      <c r="D1917" s="386">
        <v>40179375270</v>
      </c>
      <c r="E1917" s="386">
        <v>40179375270</v>
      </c>
      <c r="F1917" s="203">
        <v>20601133981</v>
      </c>
      <c r="G1917" s="204">
        <v>66.105690401629772</v>
      </c>
      <c r="H1917" s="204">
        <v>66.105690401629772</v>
      </c>
      <c r="I1917" s="204">
        <v>66.105690401629772</v>
      </c>
    </row>
    <row r="1918" spans="1:9" s="2" customFormat="1" ht="11.45" customHeight="1" x14ac:dyDescent="0.2">
      <c r="A1918" s="389" t="s">
        <v>30</v>
      </c>
      <c r="B1918" s="386">
        <v>60780509251</v>
      </c>
      <c r="C1918" s="386">
        <v>40179375270</v>
      </c>
      <c r="D1918" s="386">
        <v>40179375270</v>
      </c>
      <c r="E1918" s="386">
        <v>40179375270</v>
      </c>
      <c r="F1918" s="161">
        <v>20601133981</v>
      </c>
      <c r="G1918" s="162">
        <v>66.105690401629772</v>
      </c>
      <c r="H1918" s="162">
        <v>66.105690401629772</v>
      </c>
      <c r="I1918" s="162">
        <v>66.105690401629772</v>
      </c>
    </row>
    <row r="1919" spans="1:9" s="2" customFormat="1" x14ac:dyDescent="0.2">
      <c r="A1919" s="390" t="s">
        <v>549</v>
      </c>
      <c r="B1919" s="391">
        <v>58538593932</v>
      </c>
      <c r="C1919" s="391">
        <v>37937459951</v>
      </c>
      <c r="D1919" s="391">
        <v>37937459951</v>
      </c>
      <c r="E1919" s="391">
        <v>37937459951</v>
      </c>
      <c r="F1919" s="202">
        <v>20601133981</v>
      </c>
      <c r="G1919" s="168">
        <v>64.807603672662808</v>
      </c>
      <c r="H1919" s="168">
        <v>64.807603672662808</v>
      </c>
      <c r="I1919" s="168">
        <v>64.807603672662808</v>
      </c>
    </row>
    <row r="1920" spans="1:9" s="2" customFormat="1" x14ac:dyDescent="0.2">
      <c r="A1920" s="390" t="s">
        <v>494</v>
      </c>
      <c r="B1920" s="391">
        <v>871288581</v>
      </c>
      <c r="C1920" s="391">
        <v>871288581</v>
      </c>
      <c r="D1920" s="391">
        <v>871288581</v>
      </c>
      <c r="E1920" s="391">
        <v>871288581</v>
      </c>
      <c r="F1920" s="202">
        <v>0</v>
      </c>
      <c r="G1920" s="168">
        <v>100</v>
      </c>
      <c r="H1920" s="168">
        <v>100</v>
      </c>
      <c r="I1920" s="168">
        <v>100</v>
      </c>
    </row>
    <row r="1921" spans="1:9" s="2" customFormat="1" x14ac:dyDescent="0.2">
      <c r="A1921" s="390" t="s">
        <v>550</v>
      </c>
      <c r="B1921" s="391">
        <v>1370626738</v>
      </c>
      <c r="C1921" s="391">
        <v>1370626738</v>
      </c>
      <c r="D1921" s="391">
        <v>1370626738</v>
      </c>
      <c r="E1921" s="391">
        <v>1370626738</v>
      </c>
      <c r="F1921" s="165">
        <v>0</v>
      </c>
      <c r="G1921" s="166">
        <v>100</v>
      </c>
      <c r="H1921" s="166">
        <v>100</v>
      </c>
      <c r="I1921" s="166">
        <v>100</v>
      </c>
    </row>
    <row r="1922" spans="1:9" s="394" customFormat="1" x14ac:dyDescent="0.2">
      <c r="A1922" s="387" t="s">
        <v>557</v>
      </c>
      <c r="B1922" s="386">
        <v>177379332829</v>
      </c>
      <c r="C1922" s="386">
        <v>159997981034</v>
      </c>
      <c r="D1922" s="386">
        <v>96497007971.600006</v>
      </c>
      <c r="E1922" s="386">
        <v>96497007971.600006</v>
      </c>
      <c r="F1922" s="203">
        <v>17381351795</v>
      </c>
      <c r="G1922" s="204">
        <v>90.201027640713789</v>
      </c>
      <c r="H1922" s="204">
        <v>54.401494487876199</v>
      </c>
      <c r="I1922" s="204">
        <v>54.401494487876199</v>
      </c>
    </row>
    <row r="1923" spans="1:9" s="2" customFormat="1" x14ac:dyDescent="0.2">
      <c r="A1923" s="388" t="s">
        <v>109</v>
      </c>
      <c r="B1923" s="386">
        <v>177379332829</v>
      </c>
      <c r="C1923" s="386">
        <v>159997981034</v>
      </c>
      <c r="D1923" s="386">
        <v>96497007971.600006</v>
      </c>
      <c r="E1923" s="386">
        <v>96497007971.600006</v>
      </c>
      <c r="F1923" s="203">
        <v>17381351795</v>
      </c>
      <c r="G1923" s="204">
        <v>90.201027640713789</v>
      </c>
      <c r="H1923" s="204">
        <v>54.401494487876199</v>
      </c>
      <c r="I1923" s="204">
        <v>54.401494487876199</v>
      </c>
    </row>
    <row r="1924" spans="1:9" s="2" customFormat="1" x14ac:dyDescent="0.2">
      <c r="A1924" s="389" t="s">
        <v>30</v>
      </c>
      <c r="B1924" s="386">
        <v>177379332829</v>
      </c>
      <c r="C1924" s="386">
        <v>159997981034</v>
      </c>
      <c r="D1924" s="386">
        <v>96497007971.600006</v>
      </c>
      <c r="E1924" s="386">
        <v>96497007971.600006</v>
      </c>
      <c r="F1924" s="161">
        <v>17381351795</v>
      </c>
      <c r="G1924" s="162">
        <v>90.201027640713789</v>
      </c>
      <c r="H1924" s="162">
        <v>54.401494487876199</v>
      </c>
      <c r="I1924" s="162">
        <v>54.401494487876199</v>
      </c>
    </row>
    <row r="1925" spans="1:9" s="2" customFormat="1" x14ac:dyDescent="0.2">
      <c r="A1925" s="390" t="s">
        <v>549</v>
      </c>
      <c r="B1925" s="391">
        <v>172946173616</v>
      </c>
      <c r="C1925" s="391">
        <v>158752432656</v>
      </c>
      <c r="D1925" s="391">
        <v>95251459593.600006</v>
      </c>
      <c r="E1925" s="391">
        <v>95251459593.600006</v>
      </c>
      <c r="F1925" s="202">
        <v>14193740960</v>
      </c>
      <c r="G1925" s="168">
        <v>91.79297196160293</v>
      </c>
      <c r="H1925" s="168">
        <v>55.075783176961757</v>
      </c>
      <c r="I1925" s="168">
        <v>55.075783176961757</v>
      </c>
    </row>
    <row r="1926" spans="1:9" s="2" customFormat="1" x14ac:dyDescent="0.2">
      <c r="A1926" s="390" t="s">
        <v>494</v>
      </c>
      <c r="B1926" s="391">
        <v>3187610835</v>
      </c>
      <c r="C1926" s="391">
        <v>0</v>
      </c>
      <c r="D1926" s="391">
        <v>0</v>
      </c>
      <c r="E1926" s="391">
        <v>0</v>
      </c>
      <c r="F1926" s="165">
        <v>3187610835</v>
      </c>
      <c r="G1926" s="166">
        <v>0</v>
      </c>
      <c r="H1926" s="166">
        <v>0</v>
      </c>
      <c r="I1926" s="166">
        <v>0</v>
      </c>
    </row>
    <row r="1927" spans="1:9" s="2" customFormat="1" x14ac:dyDescent="0.2">
      <c r="A1927" s="390" t="s">
        <v>550</v>
      </c>
      <c r="B1927" s="391">
        <v>1245548378</v>
      </c>
      <c r="C1927" s="391">
        <v>1245548378</v>
      </c>
      <c r="D1927" s="391">
        <v>1245548378</v>
      </c>
      <c r="E1927" s="391">
        <v>1245548378</v>
      </c>
      <c r="F1927" s="202">
        <v>0</v>
      </c>
      <c r="G1927" s="168">
        <v>100</v>
      </c>
      <c r="H1927" s="168">
        <v>100</v>
      </c>
      <c r="I1927" s="168">
        <v>100</v>
      </c>
    </row>
    <row r="1928" spans="1:9" s="394" customFormat="1" x14ac:dyDescent="0.2">
      <c r="A1928" s="387" t="s">
        <v>558</v>
      </c>
      <c r="B1928" s="386">
        <v>140552085313</v>
      </c>
      <c r="C1928" s="386">
        <v>140482149076</v>
      </c>
      <c r="D1928" s="386">
        <v>77501303413</v>
      </c>
      <c r="E1928" s="386">
        <v>77501303413</v>
      </c>
      <c r="F1928" s="161">
        <v>69936237</v>
      </c>
      <c r="G1928" s="162">
        <v>99.950241764934148</v>
      </c>
      <c r="H1928" s="162">
        <v>55.140628643402792</v>
      </c>
      <c r="I1928" s="162">
        <v>55.140628643402792</v>
      </c>
    </row>
    <row r="1929" spans="1:9" s="2" customFormat="1" x14ac:dyDescent="0.2">
      <c r="A1929" s="388" t="s">
        <v>109</v>
      </c>
      <c r="B1929" s="386">
        <v>140552085313</v>
      </c>
      <c r="C1929" s="386">
        <v>140482149076</v>
      </c>
      <c r="D1929" s="386">
        <v>77501303413</v>
      </c>
      <c r="E1929" s="386">
        <v>77501303413</v>
      </c>
      <c r="F1929" s="161">
        <v>69936237</v>
      </c>
      <c r="G1929" s="162">
        <v>99.950241764934148</v>
      </c>
      <c r="H1929" s="162">
        <v>55.140628643402792</v>
      </c>
      <c r="I1929" s="162">
        <v>55.140628643402792</v>
      </c>
    </row>
    <row r="1930" spans="1:9" s="2" customFormat="1" x14ac:dyDescent="0.2">
      <c r="A1930" s="389" t="s">
        <v>30</v>
      </c>
      <c r="B1930" s="386">
        <v>140552085313</v>
      </c>
      <c r="C1930" s="386">
        <v>140482149076</v>
      </c>
      <c r="D1930" s="386">
        <v>77501303413</v>
      </c>
      <c r="E1930" s="386">
        <v>77501303413</v>
      </c>
      <c r="F1930" s="203">
        <v>69936237</v>
      </c>
      <c r="G1930" s="204">
        <v>99.950241764934148</v>
      </c>
      <c r="H1930" s="204">
        <v>55.140628643402792</v>
      </c>
      <c r="I1930" s="395">
        <v>55.140628643402792</v>
      </c>
    </row>
    <row r="1931" spans="1:9" s="394" customFormat="1" ht="11.45" customHeight="1" x14ac:dyDescent="0.2">
      <c r="A1931" s="390" t="s">
        <v>549</v>
      </c>
      <c r="B1931" s="391">
        <v>139435139825</v>
      </c>
      <c r="C1931" s="391">
        <v>139365203588</v>
      </c>
      <c r="D1931" s="391">
        <v>76384357925</v>
      </c>
      <c r="E1931" s="391">
        <v>76384357925</v>
      </c>
      <c r="F1931" s="165">
        <v>69936237</v>
      </c>
      <c r="G1931" s="166">
        <v>99.949843176484947</v>
      </c>
      <c r="H1931" s="166">
        <v>54.781282552495192</v>
      </c>
      <c r="I1931" s="166">
        <v>54.781282552495192</v>
      </c>
    </row>
    <row r="1932" spans="1:9" s="2" customFormat="1" x14ac:dyDescent="0.2">
      <c r="A1932" s="390" t="s">
        <v>550</v>
      </c>
      <c r="B1932" s="391">
        <v>1116945488</v>
      </c>
      <c r="C1932" s="391">
        <v>1116945488</v>
      </c>
      <c r="D1932" s="391">
        <v>1116945488</v>
      </c>
      <c r="E1932" s="391">
        <v>1116945488</v>
      </c>
      <c r="F1932" s="165">
        <v>0</v>
      </c>
      <c r="G1932" s="166">
        <v>100</v>
      </c>
      <c r="H1932" s="166">
        <v>100</v>
      </c>
      <c r="I1932" s="166">
        <v>100</v>
      </c>
    </row>
    <row r="1933" spans="1:9" s="394" customFormat="1" x14ac:dyDescent="0.2">
      <c r="A1933" s="387" t="s">
        <v>559</v>
      </c>
      <c r="B1933" s="386">
        <v>134618131991</v>
      </c>
      <c r="C1933" s="386">
        <v>68648198849</v>
      </c>
      <c r="D1933" s="386">
        <v>68648198849</v>
      </c>
      <c r="E1933" s="386">
        <v>68648198849</v>
      </c>
      <c r="F1933" s="161">
        <v>65969933142</v>
      </c>
      <c r="G1933" s="162">
        <v>50.994764103240954</v>
      </c>
      <c r="H1933" s="162">
        <v>50.994764103240954</v>
      </c>
      <c r="I1933" s="162">
        <v>50.994764103240954</v>
      </c>
    </row>
    <row r="1934" spans="1:9" s="2" customFormat="1" x14ac:dyDescent="0.2">
      <c r="A1934" s="388" t="s">
        <v>109</v>
      </c>
      <c r="B1934" s="386">
        <v>131176531084</v>
      </c>
      <c r="C1934" s="386">
        <v>68648198849</v>
      </c>
      <c r="D1934" s="386">
        <v>68648198849</v>
      </c>
      <c r="E1934" s="386">
        <v>68648198849</v>
      </c>
      <c r="F1934" s="161">
        <v>62528332235</v>
      </c>
      <c r="G1934" s="162">
        <v>52.332683508028232</v>
      </c>
      <c r="H1934" s="162">
        <v>52.332683508028232</v>
      </c>
      <c r="I1934" s="396">
        <v>52.332683508028232</v>
      </c>
    </row>
    <row r="1935" spans="1:9" s="2" customFormat="1" x14ac:dyDescent="0.2">
      <c r="A1935" s="389" t="s">
        <v>30</v>
      </c>
      <c r="B1935" s="386">
        <v>131176531084</v>
      </c>
      <c r="C1935" s="386">
        <v>68648198849</v>
      </c>
      <c r="D1935" s="386">
        <v>68648198849</v>
      </c>
      <c r="E1935" s="386">
        <v>68648198849</v>
      </c>
      <c r="F1935" s="203">
        <v>62528332235</v>
      </c>
      <c r="G1935" s="204">
        <v>52.332683508028232</v>
      </c>
      <c r="H1935" s="204">
        <v>52.332683508028232</v>
      </c>
      <c r="I1935" s="395">
        <v>52.332683508028232</v>
      </c>
    </row>
    <row r="1936" spans="1:9" s="2" customFormat="1" x14ac:dyDescent="0.2">
      <c r="A1936" s="390" t="s">
        <v>549</v>
      </c>
      <c r="B1936" s="391">
        <v>113585491349</v>
      </c>
      <c r="C1936" s="391">
        <v>51657430565</v>
      </c>
      <c r="D1936" s="391">
        <v>51657430565</v>
      </c>
      <c r="E1936" s="391">
        <v>51657430565</v>
      </c>
      <c r="F1936" s="202">
        <v>61928060784</v>
      </c>
      <c r="G1936" s="168">
        <v>45.4788987145186</v>
      </c>
      <c r="H1936" s="168">
        <v>45.4788987145186</v>
      </c>
      <c r="I1936" s="168">
        <v>45.4788987145186</v>
      </c>
    </row>
    <row r="1937" spans="1:9" s="394" customFormat="1" x14ac:dyDescent="0.2">
      <c r="A1937" s="390" t="s">
        <v>494</v>
      </c>
      <c r="B1937" s="391">
        <v>16242741803</v>
      </c>
      <c r="C1937" s="391">
        <v>15677040197</v>
      </c>
      <c r="D1937" s="391">
        <v>15677040197</v>
      </c>
      <c r="E1937" s="391">
        <v>15677040197</v>
      </c>
      <c r="F1937" s="202">
        <v>565701606</v>
      </c>
      <c r="G1937" s="168">
        <v>96.517203727910541</v>
      </c>
      <c r="H1937" s="168">
        <v>96.517203727910541</v>
      </c>
      <c r="I1937" s="168">
        <v>96.517203727910541</v>
      </c>
    </row>
    <row r="1938" spans="1:9" s="2" customFormat="1" x14ac:dyDescent="0.2">
      <c r="A1938" s="390" t="s">
        <v>550</v>
      </c>
      <c r="B1938" s="391">
        <v>1348297932</v>
      </c>
      <c r="C1938" s="391">
        <v>1313728087</v>
      </c>
      <c r="D1938" s="391">
        <v>1313728087</v>
      </c>
      <c r="E1938" s="391">
        <v>1313728087</v>
      </c>
      <c r="F1938" s="202">
        <v>34569845</v>
      </c>
      <c r="G1938" s="168">
        <v>97.436038120393704</v>
      </c>
      <c r="H1938" s="168">
        <v>97.436038120393704</v>
      </c>
      <c r="I1938" s="168">
        <v>97.436038120393704</v>
      </c>
    </row>
    <row r="1939" spans="1:9" s="2" customFormat="1" x14ac:dyDescent="0.2">
      <c r="A1939" s="388" t="s">
        <v>131</v>
      </c>
      <c r="B1939" s="386">
        <v>3441600907</v>
      </c>
      <c r="C1939" s="386">
        <v>0</v>
      </c>
      <c r="D1939" s="386">
        <v>0</v>
      </c>
      <c r="E1939" s="386">
        <v>0</v>
      </c>
      <c r="F1939" s="203">
        <v>3441600907</v>
      </c>
      <c r="G1939" s="204">
        <v>0</v>
      </c>
      <c r="H1939" s="204">
        <v>0</v>
      </c>
      <c r="I1939" s="204">
        <v>0</v>
      </c>
    </row>
    <row r="1940" spans="1:9" s="2" customFormat="1" x14ac:dyDescent="0.2">
      <c r="A1940" s="389" t="s">
        <v>1653</v>
      </c>
      <c r="B1940" s="386">
        <v>3441600907</v>
      </c>
      <c r="C1940" s="386">
        <v>0</v>
      </c>
      <c r="D1940" s="386">
        <v>0</v>
      </c>
      <c r="E1940" s="386">
        <v>0</v>
      </c>
      <c r="F1940" s="203">
        <v>3441600907</v>
      </c>
      <c r="G1940" s="204">
        <v>0</v>
      </c>
      <c r="H1940" s="204">
        <v>0</v>
      </c>
      <c r="I1940" s="395">
        <v>0</v>
      </c>
    </row>
    <row r="1941" spans="1:9" s="2" customFormat="1" x14ac:dyDescent="0.2">
      <c r="A1941" s="390" t="s">
        <v>551</v>
      </c>
      <c r="B1941" s="391">
        <v>3441600907</v>
      </c>
      <c r="C1941" s="391">
        <v>0</v>
      </c>
      <c r="D1941" s="391">
        <v>0</v>
      </c>
      <c r="E1941" s="391">
        <v>0</v>
      </c>
      <c r="F1941" s="165">
        <v>3441600907</v>
      </c>
      <c r="G1941" s="166">
        <v>0</v>
      </c>
      <c r="H1941" s="166">
        <v>0</v>
      </c>
      <c r="I1941" s="166">
        <v>0</v>
      </c>
    </row>
    <row r="1942" spans="1:9" s="394" customFormat="1" x14ac:dyDescent="0.2">
      <c r="A1942" s="387" t="s">
        <v>560</v>
      </c>
      <c r="B1942" s="386">
        <v>130123878474</v>
      </c>
      <c r="C1942" s="386">
        <v>83213958896</v>
      </c>
      <c r="D1942" s="386">
        <v>83213958896</v>
      </c>
      <c r="E1942" s="386">
        <v>83213958896</v>
      </c>
      <c r="F1942" s="161">
        <v>46909919578</v>
      </c>
      <c r="G1942" s="162">
        <v>63.949799123630449</v>
      </c>
      <c r="H1942" s="162">
        <v>63.949799123630449</v>
      </c>
      <c r="I1942" s="162">
        <v>63.949799123630449</v>
      </c>
    </row>
    <row r="1943" spans="1:9" s="2" customFormat="1" x14ac:dyDescent="0.2">
      <c r="A1943" s="388" t="s">
        <v>109</v>
      </c>
      <c r="B1943" s="386">
        <v>130123878474</v>
      </c>
      <c r="C1943" s="386">
        <v>83213958896</v>
      </c>
      <c r="D1943" s="386">
        <v>83213958896</v>
      </c>
      <c r="E1943" s="386">
        <v>83213958896</v>
      </c>
      <c r="F1943" s="161">
        <v>46909919578</v>
      </c>
      <c r="G1943" s="162">
        <v>63.949799123630449</v>
      </c>
      <c r="H1943" s="162">
        <v>63.949799123630449</v>
      </c>
      <c r="I1943" s="162">
        <v>63.949799123630449</v>
      </c>
    </row>
    <row r="1944" spans="1:9" s="2" customFormat="1" x14ac:dyDescent="0.2">
      <c r="A1944" s="389" t="s">
        <v>30</v>
      </c>
      <c r="B1944" s="386">
        <v>130123878474</v>
      </c>
      <c r="C1944" s="386">
        <v>83213958896</v>
      </c>
      <c r="D1944" s="386">
        <v>83213958896</v>
      </c>
      <c r="E1944" s="386">
        <v>83213958896</v>
      </c>
      <c r="F1944" s="161">
        <v>46909919578</v>
      </c>
      <c r="G1944" s="162">
        <v>63.949799123630449</v>
      </c>
      <c r="H1944" s="162">
        <v>63.949799123630449</v>
      </c>
      <c r="I1944" s="162">
        <v>63.949799123630449</v>
      </c>
    </row>
    <row r="1945" spans="1:9" s="2" customFormat="1" x14ac:dyDescent="0.2">
      <c r="A1945" s="390" t="s">
        <v>549</v>
      </c>
      <c r="B1945" s="391">
        <v>126999026012</v>
      </c>
      <c r="C1945" s="391">
        <v>81986446072</v>
      </c>
      <c r="D1945" s="391">
        <v>81986446072</v>
      </c>
      <c r="E1945" s="391">
        <v>81986446072</v>
      </c>
      <c r="F1945" s="165">
        <v>45012579940</v>
      </c>
      <c r="G1945" s="166">
        <v>64.556751848044243</v>
      </c>
      <c r="H1945" s="166">
        <v>64.556751848044243</v>
      </c>
      <c r="I1945" s="166">
        <v>64.556751848044243</v>
      </c>
    </row>
    <row r="1946" spans="1:9" s="394" customFormat="1" x14ac:dyDescent="0.2">
      <c r="A1946" s="390" t="s">
        <v>494</v>
      </c>
      <c r="B1946" s="391">
        <v>1897339638</v>
      </c>
      <c r="C1946" s="391">
        <v>0</v>
      </c>
      <c r="D1946" s="391">
        <v>0</v>
      </c>
      <c r="E1946" s="391">
        <v>0</v>
      </c>
      <c r="F1946" s="165">
        <v>1897339638</v>
      </c>
      <c r="G1946" s="166">
        <v>0</v>
      </c>
      <c r="H1946" s="166">
        <v>0</v>
      </c>
      <c r="I1946" s="166">
        <v>0</v>
      </c>
    </row>
    <row r="1947" spans="1:9" s="2" customFormat="1" x14ac:dyDescent="0.2">
      <c r="A1947" s="390" t="s">
        <v>550</v>
      </c>
      <c r="B1947" s="391">
        <v>1227512824</v>
      </c>
      <c r="C1947" s="391">
        <v>1227512824</v>
      </c>
      <c r="D1947" s="391">
        <v>1227512824</v>
      </c>
      <c r="E1947" s="391">
        <v>1227512824</v>
      </c>
      <c r="F1947" s="165">
        <v>0</v>
      </c>
      <c r="G1947" s="166">
        <v>100</v>
      </c>
      <c r="H1947" s="166">
        <v>100</v>
      </c>
      <c r="I1947" s="166">
        <v>100</v>
      </c>
    </row>
    <row r="1948" spans="1:9" s="394" customFormat="1" x14ac:dyDescent="0.2">
      <c r="A1948" s="387" t="s">
        <v>561</v>
      </c>
      <c r="B1948" s="386">
        <v>219361842549</v>
      </c>
      <c r="C1948" s="386">
        <v>219253346559</v>
      </c>
      <c r="D1948" s="386">
        <v>125208458096</v>
      </c>
      <c r="E1948" s="386">
        <v>125208458096</v>
      </c>
      <c r="F1948" s="161">
        <v>108495990</v>
      </c>
      <c r="G1948" s="162">
        <v>99.950540172010193</v>
      </c>
      <c r="H1948" s="162">
        <v>57.078504010118138</v>
      </c>
      <c r="I1948" s="162">
        <v>57.078504010118138</v>
      </c>
    </row>
    <row r="1949" spans="1:9" s="2" customFormat="1" x14ac:dyDescent="0.2">
      <c r="A1949" s="388" t="s">
        <v>109</v>
      </c>
      <c r="B1949" s="386">
        <v>214088266742</v>
      </c>
      <c r="C1949" s="386">
        <v>213979770752</v>
      </c>
      <c r="D1949" s="386">
        <v>119934882289</v>
      </c>
      <c r="E1949" s="386">
        <v>119934882289</v>
      </c>
      <c r="F1949" s="161">
        <v>108495990</v>
      </c>
      <c r="G1949" s="162">
        <v>99.949321842036881</v>
      </c>
      <c r="H1949" s="162">
        <v>56.021230922260102</v>
      </c>
      <c r="I1949" s="396">
        <v>56.021230922260102</v>
      </c>
    </row>
    <row r="1950" spans="1:9" s="2" customFormat="1" x14ac:dyDescent="0.2">
      <c r="A1950" s="389" t="s">
        <v>30</v>
      </c>
      <c r="B1950" s="386">
        <v>214088266742</v>
      </c>
      <c r="C1950" s="386">
        <v>213979770752</v>
      </c>
      <c r="D1950" s="386">
        <v>119934882289</v>
      </c>
      <c r="E1950" s="386">
        <v>119934882289</v>
      </c>
      <c r="F1950" s="161">
        <v>108495990</v>
      </c>
      <c r="G1950" s="162">
        <v>99.949321842036881</v>
      </c>
      <c r="H1950" s="162">
        <v>56.021230922260102</v>
      </c>
      <c r="I1950" s="396">
        <v>56.021230922260102</v>
      </c>
    </row>
    <row r="1951" spans="1:9" s="2" customFormat="1" x14ac:dyDescent="0.2">
      <c r="A1951" s="390" t="s">
        <v>549</v>
      </c>
      <c r="B1951" s="391">
        <v>211695662887</v>
      </c>
      <c r="C1951" s="391">
        <v>211587166897</v>
      </c>
      <c r="D1951" s="391">
        <v>119934882289</v>
      </c>
      <c r="E1951" s="391">
        <v>119934882289</v>
      </c>
      <c r="F1951" s="165">
        <v>108495990</v>
      </c>
      <c r="G1951" s="166">
        <v>99.948749072833905</v>
      </c>
      <c r="H1951" s="166">
        <v>56.654388027316102</v>
      </c>
      <c r="I1951" s="166">
        <v>56.654388027316102</v>
      </c>
    </row>
    <row r="1952" spans="1:9" s="2" customFormat="1" x14ac:dyDescent="0.2">
      <c r="A1952" s="390" t="s">
        <v>494</v>
      </c>
      <c r="B1952" s="391">
        <v>1400369971</v>
      </c>
      <c r="C1952" s="391">
        <v>1400369971</v>
      </c>
      <c r="D1952" s="391">
        <v>0</v>
      </c>
      <c r="E1952" s="391">
        <v>0</v>
      </c>
      <c r="F1952" s="165">
        <v>0</v>
      </c>
      <c r="G1952" s="166">
        <v>100</v>
      </c>
      <c r="H1952" s="166">
        <v>0</v>
      </c>
      <c r="I1952" s="166">
        <v>0</v>
      </c>
    </row>
    <row r="1953" spans="1:9" s="2" customFormat="1" x14ac:dyDescent="0.2">
      <c r="A1953" s="390" t="s">
        <v>550</v>
      </c>
      <c r="B1953" s="391">
        <v>992233884</v>
      </c>
      <c r="C1953" s="391">
        <v>992233884</v>
      </c>
      <c r="D1953" s="391">
        <v>0</v>
      </c>
      <c r="E1953" s="391">
        <v>0</v>
      </c>
      <c r="F1953" s="165">
        <v>0</v>
      </c>
      <c r="G1953" s="166">
        <v>100</v>
      </c>
      <c r="H1953" s="166">
        <v>0</v>
      </c>
      <c r="I1953" s="166">
        <v>0</v>
      </c>
    </row>
    <row r="1954" spans="1:9" s="2" customFormat="1" x14ac:dyDescent="0.2">
      <c r="A1954" s="388" t="s">
        <v>131</v>
      </c>
      <c r="B1954" s="386">
        <v>5273575807</v>
      </c>
      <c r="C1954" s="386">
        <v>5273575807</v>
      </c>
      <c r="D1954" s="386">
        <v>5273575807</v>
      </c>
      <c r="E1954" s="386">
        <v>5273575807</v>
      </c>
      <c r="F1954" s="161">
        <v>0</v>
      </c>
      <c r="G1954" s="162">
        <v>100</v>
      </c>
      <c r="H1954" s="162">
        <v>100</v>
      </c>
      <c r="I1954" s="396">
        <v>100</v>
      </c>
    </row>
    <row r="1955" spans="1:9" s="394" customFormat="1" x14ac:dyDescent="0.2">
      <c r="A1955" s="389" t="s">
        <v>1653</v>
      </c>
      <c r="B1955" s="386">
        <v>5273575807</v>
      </c>
      <c r="C1955" s="386">
        <v>5273575807</v>
      </c>
      <c r="D1955" s="386">
        <v>5273575807</v>
      </c>
      <c r="E1955" s="386">
        <v>5273575807</v>
      </c>
      <c r="F1955" s="161">
        <v>0</v>
      </c>
      <c r="G1955" s="162">
        <v>100</v>
      </c>
      <c r="H1955" s="162">
        <v>100</v>
      </c>
      <c r="I1955" s="162">
        <v>100</v>
      </c>
    </row>
    <row r="1956" spans="1:9" s="2" customFormat="1" x14ac:dyDescent="0.2">
      <c r="A1956" s="390" t="s">
        <v>551</v>
      </c>
      <c r="B1956" s="391">
        <v>5273575807</v>
      </c>
      <c r="C1956" s="391">
        <v>5273575807</v>
      </c>
      <c r="D1956" s="391">
        <v>5273575807</v>
      </c>
      <c r="E1956" s="391">
        <v>5273575807</v>
      </c>
      <c r="F1956" s="202">
        <v>0</v>
      </c>
      <c r="G1956" s="168">
        <v>100</v>
      </c>
      <c r="H1956" s="168">
        <v>100</v>
      </c>
      <c r="I1956" s="168">
        <v>100</v>
      </c>
    </row>
    <row r="1957" spans="1:9" s="394" customFormat="1" x14ac:dyDescent="0.2">
      <c r="A1957" s="387" t="s">
        <v>562</v>
      </c>
      <c r="B1957" s="386">
        <v>231302922180</v>
      </c>
      <c r="C1957" s="386">
        <v>218309202266</v>
      </c>
      <c r="D1957" s="386">
        <v>218309202266</v>
      </c>
      <c r="E1957" s="386">
        <v>134121303275</v>
      </c>
      <c r="F1957" s="203">
        <v>12993719914</v>
      </c>
      <c r="G1957" s="204">
        <v>94.382379698649771</v>
      </c>
      <c r="H1957" s="204">
        <v>94.382379698649771</v>
      </c>
      <c r="I1957" s="204">
        <v>57.985131364067577</v>
      </c>
    </row>
    <row r="1958" spans="1:9" s="2" customFormat="1" x14ac:dyDescent="0.2">
      <c r="A1958" s="388" t="s">
        <v>109</v>
      </c>
      <c r="B1958" s="386">
        <v>226632389160</v>
      </c>
      <c r="C1958" s="386">
        <v>213638669246</v>
      </c>
      <c r="D1958" s="386">
        <v>213638669246</v>
      </c>
      <c r="E1958" s="386">
        <v>129450770255</v>
      </c>
      <c r="F1958" s="203">
        <v>12993719914</v>
      </c>
      <c r="G1958" s="204">
        <v>94.266609480595207</v>
      </c>
      <c r="H1958" s="204">
        <v>94.266609480595207</v>
      </c>
      <c r="I1958" s="395">
        <v>57.119271757581473</v>
      </c>
    </row>
    <row r="1959" spans="1:9" s="2" customFormat="1" x14ac:dyDescent="0.2">
      <c r="A1959" s="389" t="s">
        <v>30</v>
      </c>
      <c r="B1959" s="386">
        <v>226632389160</v>
      </c>
      <c r="C1959" s="386">
        <v>213638669246</v>
      </c>
      <c r="D1959" s="386">
        <v>213638669246</v>
      </c>
      <c r="E1959" s="386">
        <v>129450770255</v>
      </c>
      <c r="F1959" s="203">
        <v>12993719914</v>
      </c>
      <c r="G1959" s="204">
        <v>94.266609480595207</v>
      </c>
      <c r="H1959" s="204">
        <v>94.266609480595207</v>
      </c>
      <c r="I1959" s="395">
        <v>57.119271757581473</v>
      </c>
    </row>
    <row r="1960" spans="1:9" s="2" customFormat="1" x14ac:dyDescent="0.2">
      <c r="A1960" s="390" t="s">
        <v>549</v>
      </c>
      <c r="B1960" s="391">
        <v>223463468305</v>
      </c>
      <c r="C1960" s="391">
        <v>210469748391</v>
      </c>
      <c r="D1960" s="391">
        <v>210469748391</v>
      </c>
      <c r="E1960" s="391">
        <v>126281849400</v>
      </c>
      <c r="F1960" s="202">
        <v>12993719914</v>
      </c>
      <c r="G1960" s="168">
        <v>94.185304643949593</v>
      </c>
      <c r="H1960" s="168">
        <v>94.185304643949593</v>
      </c>
      <c r="I1960" s="168">
        <v>56.511182949886418</v>
      </c>
    </row>
    <row r="1961" spans="1:9" s="394" customFormat="1" x14ac:dyDescent="0.2">
      <c r="A1961" s="390" t="s">
        <v>494</v>
      </c>
      <c r="B1961" s="391">
        <v>1832760809</v>
      </c>
      <c r="C1961" s="391">
        <v>1832760809</v>
      </c>
      <c r="D1961" s="391">
        <v>1832760809</v>
      </c>
      <c r="E1961" s="391">
        <v>1832760809</v>
      </c>
      <c r="F1961" s="202">
        <v>0</v>
      </c>
      <c r="G1961" s="168">
        <v>100</v>
      </c>
      <c r="H1961" s="168">
        <v>100</v>
      </c>
      <c r="I1961" s="168">
        <v>100</v>
      </c>
    </row>
    <row r="1962" spans="1:9" s="2" customFormat="1" x14ac:dyDescent="0.2">
      <c r="A1962" s="390" t="s">
        <v>550</v>
      </c>
      <c r="B1962" s="391">
        <v>1336160046</v>
      </c>
      <c r="C1962" s="391">
        <v>1336160046</v>
      </c>
      <c r="D1962" s="391">
        <v>1336160046</v>
      </c>
      <c r="E1962" s="391">
        <v>1336160046</v>
      </c>
      <c r="F1962" s="165">
        <v>0</v>
      </c>
      <c r="G1962" s="166">
        <v>100</v>
      </c>
      <c r="H1962" s="166">
        <v>100</v>
      </c>
      <c r="I1962" s="166">
        <v>100</v>
      </c>
    </row>
    <row r="1963" spans="1:9" s="2" customFormat="1" x14ac:dyDescent="0.2">
      <c r="A1963" s="388" t="s">
        <v>131</v>
      </c>
      <c r="B1963" s="386">
        <v>4670533020</v>
      </c>
      <c r="C1963" s="386">
        <v>4670533020</v>
      </c>
      <c r="D1963" s="386">
        <v>4670533020</v>
      </c>
      <c r="E1963" s="386">
        <v>4670533020</v>
      </c>
      <c r="F1963" s="161">
        <v>0</v>
      </c>
      <c r="G1963" s="162">
        <v>100</v>
      </c>
      <c r="H1963" s="162">
        <v>100</v>
      </c>
      <c r="I1963" s="162">
        <v>100</v>
      </c>
    </row>
    <row r="1964" spans="1:9" s="2" customFormat="1" x14ac:dyDescent="0.2">
      <c r="A1964" s="389" t="s">
        <v>1653</v>
      </c>
      <c r="B1964" s="386">
        <v>4670533020</v>
      </c>
      <c r="C1964" s="386">
        <v>4670533020</v>
      </c>
      <c r="D1964" s="386">
        <v>4670533020</v>
      </c>
      <c r="E1964" s="386">
        <v>4670533020</v>
      </c>
      <c r="F1964" s="161">
        <v>0</v>
      </c>
      <c r="G1964" s="162">
        <v>100</v>
      </c>
      <c r="H1964" s="162">
        <v>100</v>
      </c>
      <c r="I1964" s="396">
        <v>100</v>
      </c>
    </row>
    <row r="1965" spans="1:9" s="2" customFormat="1" x14ac:dyDescent="0.2">
      <c r="A1965" s="390" t="s">
        <v>551</v>
      </c>
      <c r="B1965" s="391">
        <v>4670533020</v>
      </c>
      <c r="C1965" s="391">
        <v>4670533020</v>
      </c>
      <c r="D1965" s="391">
        <v>4670533020</v>
      </c>
      <c r="E1965" s="391">
        <v>4670533020</v>
      </c>
      <c r="F1965" s="202">
        <v>0</v>
      </c>
      <c r="G1965" s="168">
        <v>100</v>
      </c>
      <c r="H1965" s="168">
        <v>100</v>
      </c>
      <c r="I1965" s="168">
        <v>100</v>
      </c>
    </row>
    <row r="1966" spans="1:9" s="394" customFormat="1" x14ac:dyDescent="0.2">
      <c r="A1966" s="387" t="s">
        <v>563</v>
      </c>
      <c r="B1966" s="386">
        <v>102261353311</v>
      </c>
      <c r="C1966" s="386">
        <v>102212586741</v>
      </c>
      <c r="D1966" s="386">
        <v>66054817568.470001</v>
      </c>
      <c r="E1966" s="386">
        <v>66054817568.470001</v>
      </c>
      <c r="F1966" s="203">
        <v>48766570</v>
      </c>
      <c r="G1966" s="204">
        <v>99.95231182805523</v>
      </c>
      <c r="H1966" s="204">
        <v>64.594116379021798</v>
      </c>
      <c r="I1966" s="204">
        <v>64.594116379021798</v>
      </c>
    </row>
    <row r="1967" spans="1:9" s="2" customFormat="1" x14ac:dyDescent="0.2">
      <c r="A1967" s="388" t="s">
        <v>109</v>
      </c>
      <c r="B1967" s="386">
        <v>102261353311</v>
      </c>
      <c r="C1967" s="386">
        <v>102212586741</v>
      </c>
      <c r="D1967" s="386">
        <v>66054817568.470001</v>
      </c>
      <c r="E1967" s="386">
        <v>66054817568.470001</v>
      </c>
      <c r="F1967" s="203">
        <v>48766570</v>
      </c>
      <c r="G1967" s="204">
        <v>99.95231182805523</v>
      </c>
      <c r="H1967" s="204">
        <v>64.594116379021798</v>
      </c>
      <c r="I1967" s="204">
        <v>64.594116379021798</v>
      </c>
    </row>
    <row r="1968" spans="1:9" s="2" customFormat="1" x14ac:dyDescent="0.2">
      <c r="A1968" s="389" t="s">
        <v>30</v>
      </c>
      <c r="B1968" s="386">
        <v>102261353311</v>
      </c>
      <c r="C1968" s="386">
        <v>102212586741</v>
      </c>
      <c r="D1968" s="386">
        <v>66054817568.470001</v>
      </c>
      <c r="E1968" s="386">
        <v>66054817568.470001</v>
      </c>
      <c r="F1968" s="203">
        <v>48766570</v>
      </c>
      <c r="G1968" s="204">
        <v>99.95231182805523</v>
      </c>
      <c r="H1968" s="204">
        <v>64.594116379021798</v>
      </c>
      <c r="I1968" s="204">
        <v>64.594116379021798</v>
      </c>
    </row>
    <row r="1969" spans="1:9" s="2" customFormat="1" x14ac:dyDescent="0.2">
      <c r="A1969" s="390" t="s">
        <v>549</v>
      </c>
      <c r="B1969" s="391">
        <v>100638343270</v>
      </c>
      <c r="C1969" s="391">
        <v>100589576700</v>
      </c>
      <c r="D1969" s="391">
        <v>66054817568.470001</v>
      </c>
      <c r="E1969" s="391">
        <v>66054817568.470001</v>
      </c>
      <c r="F1969" s="202">
        <v>48766570</v>
      </c>
      <c r="G1969" s="168">
        <v>99.951542753571402</v>
      </c>
      <c r="H1969" s="168">
        <v>65.635835629023859</v>
      </c>
      <c r="I1969" s="168">
        <v>65.635835629023859</v>
      </c>
    </row>
    <row r="1970" spans="1:9" s="394" customFormat="1" x14ac:dyDescent="0.2">
      <c r="A1970" s="390" t="s">
        <v>494</v>
      </c>
      <c r="B1970" s="391">
        <v>554064444</v>
      </c>
      <c r="C1970" s="391">
        <v>554064444</v>
      </c>
      <c r="D1970" s="391">
        <v>0</v>
      </c>
      <c r="E1970" s="391">
        <v>0</v>
      </c>
      <c r="F1970" s="202">
        <v>0</v>
      </c>
      <c r="G1970" s="168">
        <v>100</v>
      </c>
      <c r="H1970" s="168">
        <v>0</v>
      </c>
      <c r="I1970" s="168">
        <v>0</v>
      </c>
    </row>
    <row r="1971" spans="1:9" s="2" customFormat="1" x14ac:dyDescent="0.2">
      <c r="A1971" s="390" t="s">
        <v>550</v>
      </c>
      <c r="B1971" s="391">
        <v>1068945597</v>
      </c>
      <c r="C1971" s="391">
        <v>1068945597</v>
      </c>
      <c r="D1971" s="391">
        <v>0</v>
      </c>
      <c r="E1971" s="391">
        <v>0</v>
      </c>
      <c r="F1971" s="202">
        <v>0</v>
      </c>
      <c r="G1971" s="168">
        <v>100</v>
      </c>
      <c r="H1971" s="168">
        <v>0</v>
      </c>
      <c r="I1971" s="168">
        <v>0</v>
      </c>
    </row>
    <row r="1972" spans="1:9" s="394" customFormat="1" x14ac:dyDescent="0.2">
      <c r="A1972" s="387" t="s">
        <v>564</v>
      </c>
      <c r="B1972" s="386">
        <v>125304318027</v>
      </c>
      <c r="C1972" s="386">
        <v>63439251596</v>
      </c>
      <c r="D1972" s="386">
        <v>63439251596</v>
      </c>
      <c r="E1972" s="386">
        <v>63439251596</v>
      </c>
      <c r="F1972" s="203">
        <v>61865066431</v>
      </c>
      <c r="G1972" s="204">
        <v>50.628144819662481</v>
      </c>
      <c r="H1972" s="204">
        <v>50.628144819662481</v>
      </c>
      <c r="I1972" s="204">
        <v>50.628144819662481</v>
      </c>
    </row>
    <row r="1973" spans="1:9" s="2" customFormat="1" x14ac:dyDescent="0.2">
      <c r="A1973" s="388" t="s">
        <v>109</v>
      </c>
      <c r="B1973" s="386">
        <v>121019021615</v>
      </c>
      <c r="C1973" s="386">
        <v>59153955184</v>
      </c>
      <c r="D1973" s="386">
        <v>59153955184</v>
      </c>
      <c r="E1973" s="386">
        <v>59153955184</v>
      </c>
      <c r="F1973" s="203">
        <v>61865066431</v>
      </c>
      <c r="G1973" s="204">
        <v>48.879882182643605</v>
      </c>
      <c r="H1973" s="204">
        <v>48.879882182643605</v>
      </c>
      <c r="I1973" s="395">
        <v>48.879882182643605</v>
      </c>
    </row>
    <row r="1974" spans="1:9" s="2" customFormat="1" x14ac:dyDescent="0.2">
      <c r="A1974" s="389" t="s">
        <v>30</v>
      </c>
      <c r="B1974" s="386">
        <v>121019021615</v>
      </c>
      <c r="C1974" s="386">
        <v>59153955184</v>
      </c>
      <c r="D1974" s="386">
        <v>59153955184</v>
      </c>
      <c r="E1974" s="386">
        <v>59153955184</v>
      </c>
      <c r="F1974" s="203">
        <v>61865066431</v>
      </c>
      <c r="G1974" s="204">
        <v>48.879882182643605</v>
      </c>
      <c r="H1974" s="204">
        <v>48.879882182643605</v>
      </c>
      <c r="I1974" s="395">
        <v>48.879882182643605</v>
      </c>
    </row>
    <row r="1975" spans="1:9" s="2" customFormat="1" x14ac:dyDescent="0.2">
      <c r="A1975" s="390" t="s">
        <v>549</v>
      </c>
      <c r="B1975" s="391">
        <v>118865066431</v>
      </c>
      <c r="C1975" s="391">
        <v>57000000000</v>
      </c>
      <c r="D1975" s="391">
        <v>57000000000</v>
      </c>
      <c r="E1975" s="391">
        <v>57000000000</v>
      </c>
      <c r="F1975" s="202">
        <v>61865066431</v>
      </c>
      <c r="G1975" s="168">
        <v>47.95353396204758</v>
      </c>
      <c r="H1975" s="168">
        <v>47.95353396204758</v>
      </c>
      <c r="I1975" s="168">
        <v>47.95353396204758</v>
      </c>
    </row>
    <row r="1976" spans="1:9" s="2" customFormat="1" x14ac:dyDescent="0.2">
      <c r="A1976" s="390" t="s">
        <v>494</v>
      </c>
      <c r="B1976" s="391">
        <v>1115225303</v>
      </c>
      <c r="C1976" s="391">
        <v>1115225303</v>
      </c>
      <c r="D1976" s="391">
        <v>1115225303</v>
      </c>
      <c r="E1976" s="391">
        <v>1115225303</v>
      </c>
      <c r="F1976" s="202">
        <v>0</v>
      </c>
      <c r="G1976" s="168">
        <v>100</v>
      </c>
      <c r="H1976" s="168">
        <v>100</v>
      </c>
      <c r="I1976" s="168">
        <v>100</v>
      </c>
    </row>
    <row r="1977" spans="1:9" s="2" customFormat="1" x14ac:dyDescent="0.2">
      <c r="A1977" s="390" t="s">
        <v>550</v>
      </c>
      <c r="B1977" s="391">
        <v>1038729881</v>
      </c>
      <c r="C1977" s="391">
        <v>1038729881</v>
      </c>
      <c r="D1977" s="391">
        <v>1038729881</v>
      </c>
      <c r="E1977" s="391">
        <v>1038729881</v>
      </c>
      <c r="F1977" s="165">
        <v>0</v>
      </c>
      <c r="G1977" s="166">
        <v>100</v>
      </c>
      <c r="H1977" s="166">
        <v>100</v>
      </c>
      <c r="I1977" s="166">
        <v>100</v>
      </c>
    </row>
    <row r="1978" spans="1:9" s="2" customFormat="1" x14ac:dyDescent="0.2">
      <c r="A1978" s="388" t="s">
        <v>131</v>
      </c>
      <c r="B1978" s="386">
        <v>4285296412</v>
      </c>
      <c r="C1978" s="386">
        <v>4285296412</v>
      </c>
      <c r="D1978" s="386">
        <v>4285296412</v>
      </c>
      <c r="E1978" s="386">
        <v>4285296412</v>
      </c>
      <c r="F1978" s="161">
        <v>0</v>
      </c>
      <c r="G1978" s="162">
        <v>100</v>
      </c>
      <c r="H1978" s="162">
        <v>100</v>
      </c>
      <c r="I1978" s="396">
        <v>100</v>
      </c>
    </row>
    <row r="1979" spans="1:9" s="394" customFormat="1" x14ac:dyDescent="0.2">
      <c r="A1979" s="389" t="s">
        <v>1653</v>
      </c>
      <c r="B1979" s="386">
        <v>4285296412</v>
      </c>
      <c r="C1979" s="386">
        <v>4285296412</v>
      </c>
      <c r="D1979" s="386">
        <v>4285296412</v>
      </c>
      <c r="E1979" s="386">
        <v>4285296412</v>
      </c>
      <c r="F1979" s="161">
        <v>0</v>
      </c>
      <c r="G1979" s="162">
        <v>100</v>
      </c>
      <c r="H1979" s="162">
        <v>100</v>
      </c>
      <c r="I1979" s="162">
        <v>100</v>
      </c>
    </row>
    <row r="1980" spans="1:9" s="2" customFormat="1" x14ac:dyDescent="0.2">
      <c r="A1980" s="390" t="s">
        <v>551</v>
      </c>
      <c r="B1980" s="391">
        <v>4285296412</v>
      </c>
      <c r="C1980" s="391">
        <v>4285296412</v>
      </c>
      <c r="D1980" s="391">
        <v>4285296412</v>
      </c>
      <c r="E1980" s="391">
        <v>4285296412</v>
      </c>
      <c r="F1980" s="202">
        <v>0</v>
      </c>
      <c r="G1980" s="168">
        <v>100</v>
      </c>
      <c r="H1980" s="168">
        <v>100</v>
      </c>
      <c r="I1980" s="168">
        <v>100</v>
      </c>
    </row>
    <row r="1981" spans="1:9" s="394" customFormat="1" x14ac:dyDescent="0.2">
      <c r="A1981" s="387" t="s">
        <v>565</v>
      </c>
      <c r="B1981" s="386">
        <v>151909108719</v>
      </c>
      <c r="C1981" s="386">
        <v>101531369497</v>
      </c>
      <c r="D1981" s="386">
        <v>101531279467</v>
      </c>
      <c r="E1981" s="386">
        <v>92987298230</v>
      </c>
      <c r="F1981" s="203">
        <v>50377739222</v>
      </c>
      <c r="G1981" s="204">
        <v>66.836920019596548</v>
      </c>
      <c r="H1981" s="204">
        <v>66.836860753894342</v>
      </c>
      <c r="I1981" s="204">
        <v>61.212457247713168</v>
      </c>
    </row>
    <row r="1982" spans="1:9" s="2" customFormat="1" ht="11.45" customHeight="1" x14ac:dyDescent="0.2">
      <c r="A1982" s="388" t="s">
        <v>109</v>
      </c>
      <c r="B1982" s="386">
        <v>148335382476</v>
      </c>
      <c r="C1982" s="386">
        <v>97957643254</v>
      </c>
      <c r="D1982" s="386">
        <v>97957553224</v>
      </c>
      <c r="E1982" s="386">
        <v>89413571987</v>
      </c>
      <c r="F1982" s="203">
        <v>50377739222</v>
      </c>
      <c r="G1982" s="204">
        <v>66.037948343072571</v>
      </c>
      <c r="H1982" s="204">
        <v>66.037887649528997</v>
      </c>
      <c r="I1982" s="395">
        <v>60.277979868671395</v>
      </c>
    </row>
    <row r="1983" spans="1:9" s="2" customFormat="1" x14ac:dyDescent="0.2">
      <c r="A1983" s="389" t="s">
        <v>30</v>
      </c>
      <c r="B1983" s="386">
        <v>148335382476</v>
      </c>
      <c r="C1983" s="386">
        <v>97957643254</v>
      </c>
      <c r="D1983" s="386">
        <v>97957553224</v>
      </c>
      <c r="E1983" s="386">
        <v>89413571987</v>
      </c>
      <c r="F1983" s="161">
        <v>50377739222</v>
      </c>
      <c r="G1983" s="162">
        <v>66.037948343072571</v>
      </c>
      <c r="H1983" s="162">
        <v>66.037887649528997</v>
      </c>
      <c r="I1983" s="396">
        <v>60.277979868671395</v>
      </c>
    </row>
    <row r="1984" spans="1:9" s="2" customFormat="1" x14ac:dyDescent="0.2">
      <c r="A1984" s="390" t="s">
        <v>549</v>
      </c>
      <c r="B1984" s="391">
        <v>146565001600</v>
      </c>
      <c r="C1984" s="391">
        <v>96187262378</v>
      </c>
      <c r="D1984" s="391">
        <v>96187172348</v>
      </c>
      <c r="E1984" s="391">
        <v>87643191111</v>
      </c>
      <c r="F1984" s="202">
        <v>50377739222</v>
      </c>
      <c r="G1984" s="168">
        <v>65.627715571900907</v>
      </c>
      <c r="H1984" s="168">
        <v>65.627654145230807</v>
      </c>
      <c r="I1984" s="168">
        <v>59.798171564991129</v>
      </c>
    </row>
    <row r="1985" spans="1:9" s="2" customFormat="1" x14ac:dyDescent="0.2">
      <c r="A1985" s="390" t="s">
        <v>494</v>
      </c>
      <c r="B1985" s="391">
        <v>594385916</v>
      </c>
      <c r="C1985" s="391">
        <v>594385916</v>
      </c>
      <c r="D1985" s="391">
        <v>594385916</v>
      </c>
      <c r="E1985" s="391">
        <v>594385916</v>
      </c>
      <c r="F1985" s="165">
        <v>0</v>
      </c>
      <c r="G1985" s="166">
        <v>100</v>
      </c>
      <c r="H1985" s="166">
        <v>100</v>
      </c>
      <c r="I1985" s="166">
        <v>100</v>
      </c>
    </row>
    <row r="1986" spans="1:9" s="2" customFormat="1" x14ac:dyDescent="0.2">
      <c r="A1986" s="390" t="s">
        <v>550</v>
      </c>
      <c r="B1986" s="391">
        <v>1175994960</v>
      </c>
      <c r="C1986" s="391">
        <v>1175994960</v>
      </c>
      <c r="D1986" s="391">
        <v>1175994960</v>
      </c>
      <c r="E1986" s="391">
        <v>1175994960</v>
      </c>
      <c r="F1986" s="202">
        <v>0</v>
      </c>
      <c r="G1986" s="168">
        <v>100</v>
      </c>
      <c r="H1986" s="168">
        <v>100</v>
      </c>
      <c r="I1986" s="168">
        <v>100</v>
      </c>
    </row>
    <row r="1987" spans="1:9" s="2" customFormat="1" x14ac:dyDescent="0.2">
      <c r="A1987" s="388" t="s">
        <v>131</v>
      </c>
      <c r="B1987" s="386">
        <v>3573726243</v>
      </c>
      <c r="C1987" s="386">
        <v>3573726243</v>
      </c>
      <c r="D1987" s="386">
        <v>3573726243</v>
      </c>
      <c r="E1987" s="386">
        <v>3573726243</v>
      </c>
      <c r="F1987" s="161">
        <v>0</v>
      </c>
      <c r="G1987" s="162">
        <v>100</v>
      </c>
      <c r="H1987" s="162">
        <v>100</v>
      </c>
      <c r="I1987" s="396">
        <v>100</v>
      </c>
    </row>
    <row r="1988" spans="1:9" s="394" customFormat="1" x14ac:dyDescent="0.2">
      <c r="A1988" s="389" t="s">
        <v>1653</v>
      </c>
      <c r="B1988" s="386">
        <v>3573726243</v>
      </c>
      <c r="C1988" s="386">
        <v>3573726243</v>
      </c>
      <c r="D1988" s="386">
        <v>3573726243</v>
      </c>
      <c r="E1988" s="386">
        <v>3573726243</v>
      </c>
      <c r="F1988" s="161">
        <v>0</v>
      </c>
      <c r="G1988" s="162">
        <v>100</v>
      </c>
      <c r="H1988" s="162">
        <v>100</v>
      </c>
      <c r="I1988" s="162">
        <v>100</v>
      </c>
    </row>
    <row r="1989" spans="1:9" s="2" customFormat="1" x14ac:dyDescent="0.2">
      <c r="A1989" s="390" t="s">
        <v>551</v>
      </c>
      <c r="B1989" s="391">
        <v>3573726243</v>
      </c>
      <c r="C1989" s="391">
        <v>3573726243</v>
      </c>
      <c r="D1989" s="391">
        <v>3573726243</v>
      </c>
      <c r="E1989" s="391">
        <v>3573726243</v>
      </c>
      <c r="F1989" s="165">
        <v>0</v>
      </c>
      <c r="G1989" s="166">
        <v>100</v>
      </c>
      <c r="H1989" s="166">
        <v>100</v>
      </c>
      <c r="I1989" s="166">
        <v>100</v>
      </c>
    </row>
    <row r="1990" spans="1:9" s="394" customFormat="1" x14ac:dyDescent="0.2">
      <c r="A1990" s="387" t="s">
        <v>566</v>
      </c>
      <c r="B1990" s="386">
        <v>175621911480</v>
      </c>
      <c r="C1990" s="386">
        <v>163538964287</v>
      </c>
      <c r="D1990" s="386">
        <v>163538964287</v>
      </c>
      <c r="E1990" s="386">
        <v>99634435634</v>
      </c>
      <c r="F1990" s="203">
        <v>12082947193</v>
      </c>
      <c r="G1990" s="204">
        <v>93.119909075596169</v>
      </c>
      <c r="H1990" s="204">
        <v>93.119909075596169</v>
      </c>
      <c r="I1990" s="204">
        <v>56.732348938900181</v>
      </c>
    </row>
    <row r="1991" spans="1:9" s="2" customFormat="1" x14ac:dyDescent="0.2">
      <c r="A1991" s="388" t="s">
        <v>109</v>
      </c>
      <c r="B1991" s="386">
        <v>169911562609</v>
      </c>
      <c r="C1991" s="386">
        <v>157828615416</v>
      </c>
      <c r="D1991" s="386">
        <v>157828615416</v>
      </c>
      <c r="E1991" s="386">
        <v>93924086763</v>
      </c>
      <c r="F1991" s="203">
        <v>12082947193</v>
      </c>
      <c r="G1991" s="204">
        <v>92.888684555973839</v>
      </c>
      <c r="H1991" s="204">
        <v>92.888684555973839</v>
      </c>
      <c r="I1991" s="395">
        <v>55.278219634256345</v>
      </c>
    </row>
    <row r="1992" spans="1:9" s="2" customFormat="1" ht="11.25" customHeight="1" x14ac:dyDescent="0.2">
      <c r="A1992" s="389" t="s">
        <v>30</v>
      </c>
      <c r="B1992" s="386">
        <v>169911562609</v>
      </c>
      <c r="C1992" s="386">
        <v>157828615416</v>
      </c>
      <c r="D1992" s="386">
        <v>157828615416</v>
      </c>
      <c r="E1992" s="386">
        <v>93924086763</v>
      </c>
      <c r="F1992" s="161">
        <v>12082947193</v>
      </c>
      <c r="G1992" s="162">
        <v>92.888684555973839</v>
      </c>
      <c r="H1992" s="162">
        <v>92.888684555973839</v>
      </c>
      <c r="I1992" s="396">
        <v>55.278219634256345</v>
      </c>
    </row>
    <row r="1993" spans="1:9" s="2" customFormat="1" x14ac:dyDescent="0.2">
      <c r="A1993" s="390" t="s">
        <v>549</v>
      </c>
      <c r="B1993" s="391">
        <v>167275981842</v>
      </c>
      <c r="C1993" s="391">
        <v>155193034649</v>
      </c>
      <c r="D1993" s="391">
        <v>155193034649</v>
      </c>
      <c r="E1993" s="391">
        <v>93115820790</v>
      </c>
      <c r="F1993" s="202">
        <v>12082947193</v>
      </c>
      <c r="G1993" s="168">
        <v>92.776639503205601</v>
      </c>
      <c r="H1993" s="168">
        <v>92.776639503205601</v>
      </c>
      <c r="I1993" s="168">
        <v>55.665983702282048</v>
      </c>
    </row>
    <row r="1994" spans="1:9" s="394" customFormat="1" x14ac:dyDescent="0.2">
      <c r="A1994" s="390" t="s">
        <v>494</v>
      </c>
      <c r="B1994" s="391">
        <v>1827314794</v>
      </c>
      <c r="C1994" s="391">
        <v>1827314794</v>
      </c>
      <c r="D1994" s="391">
        <v>1827314794</v>
      </c>
      <c r="E1994" s="391">
        <v>0</v>
      </c>
      <c r="F1994" s="202">
        <v>0</v>
      </c>
      <c r="G1994" s="168">
        <v>100</v>
      </c>
      <c r="H1994" s="168">
        <v>100</v>
      </c>
      <c r="I1994" s="168">
        <v>0</v>
      </c>
    </row>
    <row r="1995" spans="1:9" s="2" customFormat="1" x14ac:dyDescent="0.2">
      <c r="A1995" s="390" t="s">
        <v>550</v>
      </c>
      <c r="B1995" s="391">
        <v>808265973</v>
      </c>
      <c r="C1995" s="391">
        <v>808265973</v>
      </c>
      <c r="D1995" s="391">
        <v>808265973</v>
      </c>
      <c r="E1995" s="391">
        <v>808265973</v>
      </c>
      <c r="F1995" s="165">
        <v>0</v>
      </c>
      <c r="G1995" s="166">
        <v>100</v>
      </c>
      <c r="H1995" s="166">
        <v>100</v>
      </c>
      <c r="I1995" s="166">
        <v>100</v>
      </c>
    </row>
    <row r="1996" spans="1:9" s="2" customFormat="1" x14ac:dyDescent="0.2">
      <c r="A1996" s="388" t="s">
        <v>131</v>
      </c>
      <c r="B1996" s="386">
        <v>5710348871</v>
      </c>
      <c r="C1996" s="386">
        <v>5710348871</v>
      </c>
      <c r="D1996" s="386">
        <v>5710348871</v>
      </c>
      <c r="E1996" s="386">
        <v>5710348871</v>
      </c>
      <c r="F1996" s="203">
        <v>0</v>
      </c>
      <c r="G1996" s="204">
        <v>100</v>
      </c>
      <c r="H1996" s="204">
        <v>100</v>
      </c>
      <c r="I1996" s="204">
        <v>100</v>
      </c>
    </row>
    <row r="1997" spans="1:9" s="2" customFormat="1" x14ac:dyDescent="0.2">
      <c r="A1997" s="389" t="s">
        <v>1653</v>
      </c>
      <c r="B1997" s="386">
        <v>5710348871</v>
      </c>
      <c r="C1997" s="386">
        <v>5710348871</v>
      </c>
      <c r="D1997" s="386">
        <v>5710348871</v>
      </c>
      <c r="E1997" s="386">
        <v>5710348871</v>
      </c>
      <c r="F1997" s="203">
        <v>0</v>
      </c>
      <c r="G1997" s="204">
        <v>100</v>
      </c>
      <c r="H1997" s="204">
        <v>100</v>
      </c>
      <c r="I1997" s="395">
        <v>100</v>
      </c>
    </row>
    <row r="1998" spans="1:9" s="2" customFormat="1" x14ac:dyDescent="0.2">
      <c r="A1998" s="390" t="s">
        <v>551</v>
      </c>
      <c r="B1998" s="391">
        <v>5710348871</v>
      </c>
      <c r="C1998" s="391">
        <v>5710348871</v>
      </c>
      <c r="D1998" s="391">
        <v>5710348871</v>
      </c>
      <c r="E1998" s="391">
        <v>5710348871</v>
      </c>
      <c r="F1998" s="202">
        <v>0</v>
      </c>
      <c r="G1998" s="168">
        <v>100</v>
      </c>
      <c r="H1998" s="168">
        <v>100</v>
      </c>
      <c r="I1998" s="168">
        <v>100</v>
      </c>
    </row>
    <row r="1999" spans="1:9" s="394" customFormat="1" x14ac:dyDescent="0.2">
      <c r="A1999" s="387" t="s">
        <v>567</v>
      </c>
      <c r="B1999" s="386">
        <v>65653129454</v>
      </c>
      <c r="C1999" s="386">
        <v>12500000000</v>
      </c>
      <c r="D1999" s="386">
        <v>12500000000</v>
      </c>
      <c r="E1999" s="386">
        <v>12500000000</v>
      </c>
      <c r="F1999" s="161">
        <v>53153129454</v>
      </c>
      <c r="G1999" s="162">
        <v>19.039457987692955</v>
      </c>
      <c r="H1999" s="162">
        <v>19.039457987692955</v>
      </c>
      <c r="I1999" s="162">
        <v>19.039457987692955</v>
      </c>
    </row>
    <row r="2000" spans="1:9" s="394" customFormat="1" x14ac:dyDescent="0.2">
      <c r="A2000" s="388" t="s">
        <v>109</v>
      </c>
      <c r="B2000" s="386">
        <v>65653129454</v>
      </c>
      <c r="C2000" s="386">
        <v>12500000000</v>
      </c>
      <c r="D2000" s="386">
        <v>12500000000</v>
      </c>
      <c r="E2000" s="386">
        <v>12500000000</v>
      </c>
      <c r="F2000" s="161">
        <v>53153129454</v>
      </c>
      <c r="G2000" s="162">
        <v>19.039457987692955</v>
      </c>
      <c r="H2000" s="162">
        <v>19.039457987692955</v>
      </c>
      <c r="I2000" s="162">
        <v>19.039457987692955</v>
      </c>
    </row>
    <row r="2001" spans="1:9" s="2" customFormat="1" x14ac:dyDescent="0.2">
      <c r="A2001" s="389" t="s">
        <v>30</v>
      </c>
      <c r="B2001" s="386">
        <v>65653129454</v>
      </c>
      <c r="C2001" s="386">
        <v>12500000000</v>
      </c>
      <c r="D2001" s="386">
        <v>12500000000</v>
      </c>
      <c r="E2001" s="386">
        <v>12500000000</v>
      </c>
      <c r="F2001" s="203">
        <v>53153129454</v>
      </c>
      <c r="G2001" s="204">
        <v>19.039457987692955</v>
      </c>
      <c r="H2001" s="204">
        <v>19.039457987692955</v>
      </c>
      <c r="I2001" s="204">
        <v>19.039457987692955</v>
      </c>
    </row>
    <row r="2002" spans="1:9" s="2" customFormat="1" x14ac:dyDescent="0.2">
      <c r="A2002" s="390" t="s">
        <v>549</v>
      </c>
      <c r="B2002" s="391">
        <v>51895448285</v>
      </c>
      <c r="C2002" s="391">
        <v>9000000000</v>
      </c>
      <c r="D2002" s="391">
        <v>9000000000</v>
      </c>
      <c r="E2002" s="391">
        <v>9000000000</v>
      </c>
      <c r="F2002" s="165">
        <v>42895448285</v>
      </c>
      <c r="G2002" s="166">
        <v>17.3425614334685</v>
      </c>
      <c r="H2002" s="166">
        <v>17.3425614334685</v>
      </c>
      <c r="I2002" s="166">
        <v>17.3425614334685</v>
      </c>
    </row>
    <row r="2003" spans="1:9" s="2" customFormat="1" x14ac:dyDescent="0.2">
      <c r="A2003" s="390" t="s">
        <v>494</v>
      </c>
      <c r="B2003" s="391">
        <v>12675948181</v>
      </c>
      <c r="C2003" s="391">
        <v>3500000000</v>
      </c>
      <c r="D2003" s="391">
        <v>3500000000</v>
      </c>
      <c r="E2003" s="391">
        <v>3500000000</v>
      </c>
      <c r="F2003" s="165">
        <v>9175948181</v>
      </c>
      <c r="G2003" s="166">
        <v>27.611346701828239</v>
      </c>
      <c r="H2003" s="166">
        <v>27.611346701828239</v>
      </c>
      <c r="I2003" s="166">
        <v>27.611346701828239</v>
      </c>
    </row>
    <row r="2004" spans="1:9" s="2" customFormat="1" x14ac:dyDescent="0.2">
      <c r="A2004" s="390" t="s">
        <v>550</v>
      </c>
      <c r="B2004" s="391">
        <v>1081732988</v>
      </c>
      <c r="C2004" s="391">
        <v>0</v>
      </c>
      <c r="D2004" s="391">
        <v>0</v>
      </c>
      <c r="E2004" s="391">
        <v>0</v>
      </c>
      <c r="F2004" s="202">
        <v>1081732988</v>
      </c>
      <c r="G2004" s="168">
        <v>0</v>
      </c>
      <c r="H2004" s="168">
        <v>0</v>
      </c>
      <c r="I2004" s="168">
        <v>0</v>
      </c>
    </row>
    <row r="2005" spans="1:9" s="394" customFormat="1" x14ac:dyDescent="0.2">
      <c r="A2005" s="387" t="s">
        <v>568</v>
      </c>
      <c r="B2005" s="386">
        <v>238594005515</v>
      </c>
      <c r="C2005" s="386">
        <v>145832954250</v>
      </c>
      <c r="D2005" s="386">
        <v>145832954250</v>
      </c>
      <c r="E2005" s="386">
        <v>145832954250</v>
      </c>
      <c r="F2005" s="161">
        <v>92761051265</v>
      </c>
      <c r="G2005" s="162">
        <v>61.121801419621889</v>
      </c>
      <c r="H2005" s="162">
        <v>61.121801419621889</v>
      </c>
      <c r="I2005" s="162">
        <v>61.121801419621889</v>
      </c>
    </row>
    <row r="2006" spans="1:9" s="394" customFormat="1" ht="11.25" customHeight="1" x14ac:dyDescent="0.2">
      <c r="A2006" s="388" t="s">
        <v>109</v>
      </c>
      <c r="B2006" s="386">
        <v>238594005515</v>
      </c>
      <c r="C2006" s="386">
        <v>145832954250</v>
      </c>
      <c r="D2006" s="386">
        <v>145832954250</v>
      </c>
      <c r="E2006" s="386">
        <v>145832954250</v>
      </c>
      <c r="F2006" s="203">
        <v>92761051265</v>
      </c>
      <c r="G2006" s="204">
        <v>61.121801419621889</v>
      </c>
      <c r="H2006" s="204">
        <v>61.121801419621889</v>
      </c>
      <c r="I2006" s="204">
        <v>61.121801419621889</v>
      </c>
    </row>
    <row r="2007" spans="1:9" s="2" customFormat="1" x14ac:dyDescent="0.2">
      <c r="A2007" s="389" t="s">
        <v>30</v>
      </c>
      <c r="B2007" s="386">
        <v>238594005515</v>
      </c>
      <c r="C2007" s="386">
        <v>145832954250</v>
      </c>
      <c r="D2007" s="386">
        <v>145832954250</v>
      </c>
      <c r="E2007" s="386">
        <v>145832954250</v>
      </c>
      <c r="F2007" s="161">
        <v>92761051265</v>
      </c>
      <c r="G2007" s="162">
        <v>61.121801419621889</v>
      </c>
      <c r="H2007" s="162">
        <v>61.121801419621889</v>
      </c>
      <c r="I2007" s="162">
        <v>61.121801419621889</v>
      </c>
    </row>
    <row r="2008" spans="1:9" s="2" customFormat="1" x14ac:dyDescent="0.2">
      <c r="A2008" s="390" t="s">
        <v>549</v>
      </c>
      <c r="B2008" s="391">
        <v>237257741222</v>
      </c>
      <c r="C2008" s="391">
        <v>145681103486</v>
      </c>
      <c r="D2008" s="391">
        <v>145681103486</v>
      </c>
      <c r="E2008" s="391">
        <v>145681103486</v>
      </c>
      <c r="F2008" s="202">
        <v>91576637736</v>
      </c>
      <c r="G2008" s="168">
        <v>61.402044348760555</v>
      </c>
      <c r="H2008" s="168">
        <v>61.402044348760555</v>
      </c>
      <c r="I2008" s="168">
        <v>61.402044348760555</v>
      </c>
    </row>
    <row r="2009" spans="1:9" s="2" customFormat="1" x14ac:dyDescent="0.2">
      <c r="A2009" s="390" t="s">
        <v>494</v>
      </c>
      <c r="B2009" s="391">
        <v>151850764</v>
      </c>
      <c r="C2009" s="391">
        <v>151850764</v>
      </c>
      <c r="D2009" s="391">
        <v>151850764</v>
      </c>
      <c r="E2009" s="391">
        <v>151850764</v>
      </c>
      <c r="F2009" s="202">
        <v>0</v>
      </c>
      <c r="G2009" s="168">
        <v>100</v>
      </c>
      <c r="H2009" s="168">
        <v>100</v>
      </c>
      <c r="I2009" s="168">
        <v>100</v>
      </c>
    </row>
    <row r="2010" spans="1:9" s="2" customFormat="1" x14ac:dyDescent="0.2">
      <c r="A2010" s="390" t="s">
        <v>550</v>
      </c>
      <c r="B2010" s="391">
        <v>1184413529</v>
      </c>
      <c r="C2010" s="391">
        <v>0</v>
      </c>
      <c r="D2010" s="391">
        <v>0</v>
      </c>
      <c r="E2010" s="391">
        <v>0</v>
      </c>
      <c r="F2010" s="165">
        <v>1184413529</v>
      </c>
      <c r="G2010" s="166">
        <v>0</v>
      </c>
      <c r="H2010" s="166">
        <v>0</v>
      </c>
      <c r="I2010" s="166">
        <v>0</v>
      </c>
    </row>
    <row r="2011" spans="1:9" s="394" customFormat="1" x14ac:dyDescent="0.2">
      <c r="A2011" s="387" t="s">
        <v>569</v>
      </c>
      <c r="B2011" s="386">
        <v>114002561556</v>
      </c>
      <c r="C2011" s="386">
        <v>114002561556</v>
      </c>
      <c r="D2011" s="386">
        <v>73821741240</v>
      </c>
      <c r="E2011" s="386">
        <v>73821741240</v>
      </c>
      <c r="F2011" s="203">
        <v>0</v>
      </c>
      <c r="G2011" s="204">
        <v>100</v>
      </c>
      <c r="H2011" s="204">
        <v>64.75445834937446</v>
      </c>
      <c r="I2011" s="204">
        <v>64.75445834937446</v>
      </c>
    </row>
    <row r="2012" spans="1:9" s="2" customFormat="1" x14ac:dyDescent="0.2">
      <c r="A2012" s="388" t="s">
        <v>109</v>
      </c>
      <c r="B2012" s="386">
        <v>114002561556</v>
      </c>
      <c r="C2012" s="386">
        <v>114002561556</v>
      </c>
      <c r="D2012" s="386">
        <v>73821741240</v>
      </c>
      <c r="E2012" s="386">
        <v>73821741240</v>
      </c>
      <c r="F2012" s="203">
        <v>0</v>
      </c>
      <c r="G2012" s="204">
        <v>100</v>
      </c>
      <c r="H2012" s="204">
        <v>64.75445834937446</v>
      </c>
      <c r="I2012" s="204">
        <v>64.75445834937446</v>
      </c>
    </row>
    <row r="2013" spans="1:9" s="2" customFormat="1" x14ac:dyDescent="0.2">
      <c r="A2013" s="389" t="s">
        <v>30</v>
      </c>
      <c r="B2013" s="386">
        <v>114002561556</v>
      </c>
      <c r="C2013" s="386">
        <v>114002561556</v>
      </c>
      <c r="D2013" s="386">
        <v>73821741240</v>
      </c>
      <c r="E2013" s="386">
        <v>73821741240</v>
      </c>
      <c r="F2013" s="161">
        <v>0</v>
      </c>
      <c r="G2013" s="162">
        <v>100</v>
      </c>
      <c r="H2013" s="162">
        <v>64.75445834937446</v>
      </c>
      <c r="I2013" s="162">
        <v>64.75445834937446</v>
      </c>
    </row>
    <row r="2014" spans="1:9" s="2" customFormat="1" x14ac:dyDescent="0.2">
      <c r="A2014" s="390" t="s">
        <v>549</v>
      </c>
      <c r="B2014" s="391">
        <v>112038736623</v>
      </c>
      <c r="C2014" s="391">
        <v>112038736623</v>
      </c>
      <c r="D2014" s="391">
        <v>71857916307</v>
      </c>
      <c r="E2014" s="391">
        <v>71857916307</v>
      </c>
      <c r="F2014" s="202">
        <v>0</v>
      </c>
      <c r="G2014" s="168">
        <v>100</v>
      </c>
      <c r="H2014" s="168">
        <v>64.136671362865556</v>
      </c>
      <c r="I2014" s="168">
        <v>64.136671362865556</v>
      </c>
    </row>
    <row r="2015" spans="1:9" s="394" customFormat="1" x14ac:dyDescent="0.2">
      <c r="A2015" s="390" t="s">
        <v>494</v>
      </c>
      <c r="B2015" s="391">
        <v>773852309</v>
      </c>
      <c r="C2015" s="391">
        <v>773852309</v>
      </c>
      <c r="D2015" s="391">
        <v>773852309</v>
      </c>
      <c r="E2015" s="391">
        <v>773852309</v>
      </c>
      <c r="F2015" s="165">
        <v>0</v>
      </c>
      <c r="G2015" s="166">
        <v>100</v>
      </c>
      <c r="H2015" s="166">
        <v>100</v>
      </c>
      <c r="I2015" s="166">
        <v>100</v>
      </c>
    </row>
    <row r="2016" spans="1:9" s="2" customFormat="1" x14ac:dyDescent="0.2">
      <c r="A2016" s="390" t="s">
        <v>550</v>
      </c>
      <c r="B2016" s="391">
        <v>1189972624</v>
      </c>
      <c r="C2016" s="391">
        <v>1189972624</v>
      </c>
      <c r="D2016" s="391">
        <v>1189972624</v>
      </c>
      <c r="E2016" s="391">
        <v>1189972624</v>
      </c>
      <c r="F2016" s="202">
        <v>0</v>
      </c>
      <c r="G2016" s="168">
        <v>100</v>
      </c>
      <c r="H2016" s="168">
        <v>100</v>
      </c>
      <c r="I2016" s="168">
        <v>100</v>
      </c>
    </row>
    <row r="2017" spans="1:9" s="394" customFormat="1" x14ac:dyDescent="0.2">
      <c r="A2017" s="387" t="s">
        <v>570</v>
      </c>
      <c r="B2017" s="386">
        <v>177453067531</v>
      </c>
      <c r="C2017" s="386">
        <v>163642364915</v>
      </c>
      <c r="D2017" s="386">
        <v>113696599936</v>
      </c>
      <c r="E2017" s="386">
        <v>113696599936</v>
      </c>
      <c r="F2017" s="161">
        <v>13810702616</v>
      </c>
      <c r="G2017" s="162">
        <v>92.217264650222319</v>
      </c>
      <c r="H2017" s="162">
        <v>64.071363497921993</v>
      </c>
      <c r="I2017" s="162">
        <v>64.071363497921993</v>
      </c>
    </row>
    <row r="2018" spans="1:9" s="2" customFormat="1" x14ac:dyDescent="0.2">
      <c r="A2018" s="388" t="s">
        <v>109</v>
      </c>
      <c r="B2018" s="386">
        <v>174737364169</v>
      </c>
      <c r="C2018" s="386">
        <v>163642364915</v>
      </c>
      <c r="D2018" s="386">
        <v>113696599936</v>
      </c>
      <c r="E2018" s="386">
        <v>113696599936</v>
      </c>
      <c r="F2018" s="161">
        <v>11094999254</v>
      </c>
      <c r="G2018" s="162">
        <v>93.650471204733705</v>
      </c>
      <c r="H2018" s="162">
        <v>65.067136886668692</v>
      </c>
      <c r="I2018" s="396">
        <v>65.067136886668692</v>
      </c>
    </row>
    <row r="2019" spans="1:9" s="2" customFormat="1" x14ac:dyDescent="0.2">
      <c r="A2019" s="389" t="s">
        <v>30</v>
      </c>
      <c r="B2019" s="386">
        <v>174737364169</v>
      </c>
      <c r="C2019" s="386">
        <v>163642364915</v>
      </c>
      <c r="D2019" s="386">
        <v>113696599936</v>
      </c>
      <c r="E2019" s="386">
        <v>113696599936</v>
      </c>
      <c r="F2019" s="203">
        <v>11094999254</v>
      </c>
      <c r="G2019" s="204">
        <v>93.650471204733705</v>
      </c>
      <c r="H2019" s="204">
        <v>65.067136886668692</v>
      </c>
      <c r="I2019" s="395">
        <v>65.067136886668692</v>
      </c>
    </row>
    <row r="2020" spans="1:9" s="2" customFormat="1" x14ac:dyDescent="0.2">
      <c r="A2020" s="390" t="s">
        <v>549</v>
      </c>
      <c r="B2020" s="391">
        <v>173004807111</v>
      </c>
      <c r="C2020" s="391">
        <v>161909807857</v>
      </c>
      <c r="D2020" s="391">
        <v>111964042878</v>
      </c>
      <c r="E2020" s="391">
        <v>111964042878</v>
      </c>
      <c r="F2020" s="165">
        <v>11094999254</v>
      </c>
      <c r="G2020" s="166">
        <v>93.586883833302139</v>
      </c>
      <c r="H2020" s="166">
        <v>64.717301644782495</v>
      </c>
      <c r="I2020" s="166">
        <v>64.717301644782495</v>
      </c>
    </row>
    <row r="2021" spans="1:9" s="394" customFormat="1" ht="22.5" customHeight="1" x14ac:dyDescent="0.2">
      <c r="A2021" s="390" t="s">
        <v>494</v>
      </c>
      <c r="B2021" s="391">
        <v>744232163</v>
      </c>
      <c r="C2021" s="391">
        <v>744232163</v>
      </c>
      <c r="D2021" s="391">
        <v>744232163</v>
      </c>
      <c r="E2021" s="391">
        <v>744232163</v>
      </c>
      <c r="F2021" s="165">
        <v>0</v>
      </c>
      <c r="G2021" s="166">
        <v>100</v>
      </c>
      <c r="H2021" s="166">
        <v>100</v>
      </c>
      <c r="I2021" s="166">
        <v>100</v>
      </c>
    </row>
    <row r="2022" spans="1:9" s="2" customFormat="1" x14ac:dyDescent="0.2">
      <c r="A2022" s="390" t="s">
        <v>550</v>
      </c>
      <c r="B2022" s="391">
        <v>988324895</v>
      </c>
      <c r="C2022" s="391">
        <v>988324895</v>
      </c>
      <c r="D2022" s="391">
        <v>988324895</v>
      </c>
      <c r="E2022" s="391">
        <v>988324895</v>
      </c>
      <c r="F2022" s="202">
        <v>0</v>
      </c>
      <c r="G2022" s="168">
        <v>100</v>
      </c>
      <c r="H2022" s="168">
        <v>100</v>
      </c>
      <c r="I2022" s="168">
        <v>100</v>
      </c>
    </row>
    <row r="2023" spans="1:9" s="2" customFormat="1" x14ac:dyDescent="0.2">
      <c r="A2023" s="388" t="s">
        <v>131</v>
      </c>
      <c r="B2023" s="386">
        <v>2715703362</v>
      </c>
      <c r="C2023" s="386">
        <v>0</v>
      </c>
      <c r="D2023" s="386">
        <v>0</v>
      </c>
      <c r="E2023" s="386">
        <v>0</v>
      </c>
      <c r="F2023" s="161">
        <v>2715703362</v>
      </c>
      <c r="G2023" s="162">
        <v>0</v>
      </c>
      <c r="H2023" s="162">
        <v>0</v>
      </c>
      <c r="I2023" s="162">
        <v>0</v>
      </c>
    </row>
    <row r="2024" spans="1:9" s="2" customFormat="1" x14ac:dyDescent="0.2">
      <c r="A2024" s="389" t="s">
        <v>1653</v>
      </c>
      <c r="B2024" s="386">
        <v>2715703362</v>
      </c>
      <c r="C2024" s="386">
        <v>0</v>
      </c>
      <c r="D2024" s="386">
        <v>0</v>
      </c>
      <c r="E2024" s="386">
        <v>0</v>
      </c>
      <c r="F2024" s="161">
        <v>2715703362</v>
      </c>
      <c r="G2024" s="162">
        <v>0</v>
      </c>
      <c r="H2024" s="162">
        <v>0</v>
      </c>
      <c r="I2024" s="396">
        <v>0</v>
      </c>
    </row>
    <row r="2025" spans="1:9" s="2" customFormat="1" x14ac:dyDescent="0.2">
      <c r="A2025" s="390" t="s">
        <v>551</v>
      </c>
      <c r="B2025" s="391">
        <v>2715703362</v>
      </c>
      <c r="C2025" s="391">
        <v>0</v>
      </c>
      <c r="D2025" s="391">
        <v>0</v>
      </c>
      <c r="E2025" s="391">
        <v>0</v>
      </c>
      <c r="F2025" s="165">
        <v>2715703362</v>
      </c>
      <c r="G2025" s="166">
        <v>0</v>
      </c>
      <c r="H2025" s="166">
        <v>0</v>
      </c>
      <c r="I2025" s="166">
        <v>0</v>
      </c>
    </row>
    <row r="2026" spans="1:9" s="394" customFormat="1" x14ac:dyDescent="0.2">
      <c r="A2026" s="387" t="s">
        <v>571</v>
      </c>
      <c r="B2026" s="386">
        <v>127925279783</v>
      </c>
      <c r="C2026" s="386">
        <v>69960916540</v>
      </c>
      <c r="D2026" s="386">
        <v>69960916530</v>
      </c>
      <c r="E2026" s="386">
        <v>69960916530</v>
      </c>
      <c r="F2026" s="203">
        <v>57964363243</v>
      </c>
      <c r="G2026" s="204">
        <v>54.688890779582344</v>
      </c>
      <c r="H2026" s="204">
        <v>54.688890771765273</v>
      </c>
      <c r="I2026" s="204">
        <v>54.688890771765273</v>
      </c>
    </row>
    <row r="2027" spans="1:9" s="2" customFormat="1" x14ac:dyDescent="0.2">
      <c r="A2027" s="388" t="s">
        <v>109</v>
      </c>
      <c r="B2027" s="386">
        <v>127925279783</v>
      </c>
      <c r="C2027" s="386">
        <v>69960916540</v>
      </c>
      <c r="D2027" s="386">
        <v>69960916530</v>
      </c>
      <c r="E2027" s="386">
        <v>69960916530</v>
      </c>
      <c r="F2027" s="161">
        <v>57964363243</v>
      </c>
      <c r="G2027" s="162">
        <v>54.688890779582344</v>
      </c>
      <c r="H2027" s="162">
        <v>54.688890771765273</v>
      </c>
      <c r="I2027" s="162">
        <v>54.688890771765273</v>
      </c>
    </row>
    <row r="2028" spans="1:9" s="2" customFormat="1" x14ac:dyDescent="0.2">
      <c r="A2028" s="389" t="s">
        <v>30</v>
      </c>
      <c r="B2028" s="386">
        <v>127925279783</v>
      </c>
      <c r="C2028" s="386">
        <v>69960916540</v>
      </c>
      <c r="D2028" s="386">
        <v>69960916530</v>
      </c>
      <c r="E2028" s="386">
        <v>69960916530</v>
      </c>
      <c r="F2028" s="161">
        <v>57964363243</v>
      </c>
      <c r="G2028" s="162">
        <v>54.688890779582344</v>
      </c>
      <c r="H2028" s="162">
        <v>54.688890771765273</v>
      </c>
      <c r="I2028" s="162">
        <v>54.688890771765273</v>
      </c>
    </row>
    <row r="2029" spans="1:9" s="2" customFormat="1" ht="12" customHeight="1" x14ac:dyDescent="0.2">
      <c r="A2029" s="390" t="s">
        <v>549</v>
      </c>
      <c r="B2029" s="391">
        <v>125314056184</v>
      </c>
      <c r="C2029" s="391">
        <v>68394182382</v>
      </c>
      <c r="D2029" s="391">
        <v>68394182382</v>
      </c>
      <c r="E2029" s="391">
        <v>68394182382</v>
      </c>
      <c r="F2029" s="165">
        <v>56919873802</v>
      </c>
      <c r="G2029" s="166">
        <v>54.57822088335891</v>
      </c>
      <c r="H2029" s="166">
        <v>54.57822088335891</v>
      </c>
      <c r="I2029" s="166">
        <v>54.57822088335891</v>
      </c>
    </row>
    <row r="2030" spans="1:9" s="394" customFormat="1" x14ac:dyDescent="0.2">
      <c r="A2030" s="390" t="s">
        <v>494</v>
      </c>
      <c r="B2030" s="391">
        <v>1417637503</v>
      </c>
      <c r="C2030" s="391">
        <v>850582503</v>
      </c>
      <c r="D2030" s="391">
        <v>850582493</v>
      </c>
      <c r="E2030" s="391">
        <v>850582493</v>
      </c>
      <c r="F2030" s="202">
        <v>567055000</v>
      </c>
      <c r="G2030" s="168">
        <v>60.000000084647873</v>
      </c>
      <c r="H2030" s="168">
        <v>59.999999379248926</v>
      </c>
      <c r="I2030" s="168">
        <v>59.999999379248926</v>
      </c>
    </row>
    <row r="2031" spans="1:9" s="2" customFormat="1" x14ac:dyDescent="0.2">
      <c r="A2031" s="390" t="s">
        <v>550</v>
      </c>
      <c r="B2031" s="391">
        <v>1193586096</v>
      </c>
      <c r="C2031" s="391">
        <v>716151655</v>
      </c>
      <c r="D2031" s="391">
        <v>716151655</v>
      </c>
      <c r="E2031" s="391">
        <v>716151655</v>
      </c>
      <c r="F2031" s="202">
        <v>477434441</v>
      </c>
      <c r="G2031" s="168">
        <v>59.999999782169041</v>
      </c>
      <c r="H2031" s="168">
        <v>59.999999782169041</v>
      </c>
      <c r="I2031" s="168">
        <v>59.999999782169041</v>
      </c>
    </row>
    <row r="2032" spans="1:9" s="394" customFormat="1" x14ac:dyDescent="0.2">
      <c r="A2032" s="387" t="s">
        <v>572</v>
      </c>
      <c r="B2032" s="386">
        <v>81573236978</v>
      </c>
      <c r="C2032" s="386">
        <v>81535774024</v>
      </c>
      <c r="D2032" s="386">
        <v>58804086162.730003</v>
      </c>
      <c r="E2032" s="386">
        <v>44114684024.730003</v>
      </c>
      <c r="F2032" s="161">
        <v>37462954</v>
      </c>
      <c r="G2032" s="162">
        <v>99.954074454578645</v>
      </c>
      <c r="H2032" s="162">
        <v>72.087474202585895</v>
      </c>
      <c r="I2032" s="162">
        <v>54.079849787777299</v>
      </c>
    </row>
    <row r="2033" spans="1:9" s="2" customFormat="1" x14ac:dyDescent="0.2">
      <c r="A2033" s="388" t="s">
        <v>109</v>
      </c>
      <c r="B2033" s="386">
        <v>80136417703</v>
      </c>
      <c r="C2033" s="386">
        <v>80098954749</v>
      </c>
      <c r="D2033" s="386">
        <v>57367266887.730003</v>
      </c>
      <c r="E2033" s="386">
        <v>42677864749.730003</v>
      </c>
      <c r="F2033" s="203">
        <v>37462954</v>
      </c>
      <c r="G2033" s="204">
        <v>99.953251024847603</v>
      </c>
      <c r="H2033" s="204">
        <v>71.587011913039873</v>
      </c>
      <c r="I2033" s="395">
        <v>53.25651679103234</v>
      </c>
    </row>
    <row r="2034" spans="1:9" s="2" customFormat="1" x14ac:dyDescent="0.2">
      <c r="A2034" s="389" t="s">
        <v>30</v>
      </c>
      <c r="B2034" s="386">
        <v>80136417703</v>
      </c>
      <c r="C2034" s="386">
        <v>80098954749</v>
      </c>
      <c r="D2034" s="386">
        <v>57367266887.730003</v>
      </c>
      <c r="E2034" s="386">
        <v>42677864749.730003</v>
      </c>
      <c r="F2034" s="203">
        <v>37462954</v>
      </c>
      <c r="G2034" s="204">
        <v>99.953251024847603</v>
      </c>
      <c r="H2034" s="204">
        <v>71.587011913039873</v>
      </c>
      <c r="I2034" s="395">
        <v>53.25651679103234</v>
      </c>
    </row>
    <row r="2035" spans="1:9" s="2" customFormat="1" x14ac:dyDescent="0.2">
      <c r="A2035" s="390" t="s">
        <v>549</v>
      </c>
      <c r="B2035" s="391">
        <v>78375591046</v>
      </c>
      <c r="C2035" s="391">
        <v>78338128092</v>
      </c>
      <c r="D2035" s="391">
        <v>55606440230.730003</v>
      </c>
      <c r="E2035" s="391">
        <v>40917038092.730003</v>
      </c>
      <c r="F2035" s="202">
        <v>37462954</v>
      </c>
      <c r="G2035" s="168">
        <v>99.952200738137961</v>
      </c>
      <c r="H2035" s="168">
        <v>70.948670993873094</v>
      </c>
      <c r="I2035" s="168">
        <v>52.206353466240628</v>
      </c>
    </row>
    <row r="2036" spans="1:9" s="2" customFormat="1" x14ac:dyDescent="0.2">
      <c r="A2036" s="390" t="s">
        <v>494</v>
      </c>
      <c r="B2036" s="391">
        <v>945000610</v>
      </c>
      <c r="C2036" s="391">
        <v>945000610</v>
      </c>
      <c r="D2036" s="391">
        <v>945000610</v>
      </c>
      <c r="E2036" s="391">
        <v>945000610</v>
      </c>
      <c r="F2036" s="202">
        <v>0</v>
      </c>
      <c r="G2036" s="168">
        <v>100</v>
      </c>
      <c r="H2036" s="168">
        <v>100</v>
      </c>
      <c r="I2036" s="168">
        <v>100</v>
      </c>
    </row>
    <row r="2037" spans="1:9" s="2" customFormat="1" x14ac:dyDescent="0.2">
      <c r="A2037" s="390" t="s">
        <v>550</v>
      </c>
      <c r="B2037" s="391">
        <v>815826047</v>
      </c>
      <c r="C2037" s="391">
        <v>815826047</v>
      </c>
      <c r="D2037" s="391">
        <v>815826047</v>
      </c>
      <c r="E2037" s="391">
        <v>815826047</v>
      </c>
      <c r="F2037" s="202">
        <v>0</v>
      </c>
      <c r="G2037" s="168">
        <v>100</v>
      </c>
      <c r="H2037" s="168">
        <v>100</v>
      </c>
      <c r="I2037" s="168">
        <v>100</v>
      </c>
    </row>
    <row r="2038" spans="1:9" s="394" customFormat="1" x14ac:dyDescent="0.2">
      <c r="A2038" s="388" t="s">
        <v>131</v>
      </c>
      <c r="B2038" s="386">
        <v>1436819275</v>
      </c>
      <c r="C2038" s="386">
        <v>1436819275</v>
      </c>
      <c r="D2038" s="386">
        <v>1436819275</v>
      </c>
      <c r="E2038" s="386">
        <v>1436819275</v>
      </c>
      <c r="F2038" s="203">
        <v>0</v>
      </c>
      <c r="G2038" s="204">
        <v>100</v>
      </c>
      <c r="H2038" s="204">
        <v>100</v>
      </c>
      <c r="I2038" s="204">
        <v>100</v>
      </c>
    </row>
    <row r="2039" spans="1:9" s="2" customFormat="1" x14ac:dyDescent="0.2">
      <c r="A2039" s="389" t="s">
        <v>1653</v>
      </c>
      <c r="B2039" s="386">
        <v>1436819275</v>
      </c>
      <c r="C2039" s="386">
        <v>1436819275</v>
      </c>
      <c r="D2039" s="386">
        <v>1436819275</v>
      </c>
      <c r="E2039" s="386">
        <v>1436819275</v>
      </c>
      <c r="F2039" s="203">
        <v>0</v>
      </c>
      <c r="G2039" s="204">
        <v>100</v>
      </c>
      <c r="H2039" s="204">
        <v>100</v>
      </c>
      <c r="I2039" s="204">
        <v>100</v>
      </c>
    </row>
    <row r="2040" spans="1:9" s="2" customFormat="1" x14ac:dyDescent="0.2">
      <c r="A2040" s="390" t="s">
        <v>551</v>
      </c>
      <c r="B2040" s="391">
        <v>1436819275</v>
      </c>
      <c r="C2040" s="391">
        <v>1436819275</v>
      </c>
      <c r="D2040" s="391">
        <v>1436819275</v>
      </c>
      <c r="E2040" s="391">
        <v>1436819275</v>
      </c>
      <c r="F2040" s="165">
        <v>0</v>
      </c>
      <c r="G2040" s="166">
        <v>100</v>
      </c>
      <c r="H2040" s="166">
        <v>100</v>
      </c>
      <c r="I2040" s="166">
        <v>100</v>
      </c>
    </row>
    <row r="2041" spans="1:9" s="394" customFormat="1" x14ac:dyDescent="0.2">
      <c r="A2041" s="387" t="s">
        <v>573</v>
      </c>
      <c r="B2041" s="386">
        <v>78224885197</v>
      </c>
      <c r="C2041" s="386">
        <v>68451451753</v>
      </c>
      <c r="D2041" s="386">
        <v>41772426707</v>
      </c>
      <c r="E2041" s="386">
        <v>41772426707</v>
      </c>
      <c r="F2041" s="161">
        <v>9773433444</v>
      </c>
      <c r="G2041" s="162">
        <v>87.505979178637617</v>
      </c>
      <c r="H2041" s="162">
        <v>53.400432102650129</v>
      </c>
      <c r="I2041" s="162">
        <v>53.400432102650129</v>
      </c>
    </row>
    <row r="2042" spans="1:9" s="2" customFormat="1" x14ac:dyDescent="0.2">
      <c r="A2042" s="388" t="s">
        <v>109</v>
      </c>
      <c r="B2042" s="386">
        <v>76201162680</v>
      </c>
      <c r="C2042" s="386">
        <v>66427729236</v>
      </c>
      <c r="D2042" s="386">
        <v>39748704190</v>
      </c>
      <c r="E2042" s="386">
        <v>39748704190</v>
      </c>
      <c r="F2042" s="161">
        <v>9773433444</v>
      </c>
      <c r="G2042" s="162">
        <v>87.174167558252805</v>
      </c>
      <c r="H2042" s="162">
        <v>52.162857877800562</v>
      </c>
      <c r="I2042" s="396">
        <v>52.162857877800562</v>
      </c>
    </row>
    <row r="2043" spans="1:9" s="2" customFormat="1" ht="11.25" customHeight="1" x14ac:dyDescent="0.2">
      <c r="A2043" s="389" t="s">
        <v>30</v>
      </c>
      <c r="B2043" s="386">
        <v>76201162680</v>
      </c>
      <c r="C2043" s="386">
        <v>66427729236</v>
      </c>
      <c r="D2043" s="386">
        <v>39748704190</v>
      </c>
      <c r="E2043" s="386">
        <v>39748704190</v>
      </c>
      <c r="F2043" s="161">
        <v>9773433444</v>
      </c>
      <c r="G2043" s="162">
        <v>87.174167558252805</v>
      </c>
      <c r="H2043" s="162">
        <v>52.162857877800562</v>
      </c>
      <c r="I2043" s="396">
        <v>52.162857877800562</v>
      </c>
    </row>
    <row r="2044" spans="1:9" s="394" customFormat="1" x14ac:dyDescent="0.2">
      <c r="A2044" s="390" t="s">
        <v>549</v>
      </c>
      <c r="B2044" s="391">
        <v>75121829174</v>
      </c>
      <c r="C2044" s="391">
        <v>65348395730</v>
      </c>
      <c r="D2044" s="391">
        <v>38669370684</v>
      </c>
      <c r="E2044" s="391">
        <v>38669370684</v>
      </c>
      <c r="F2044" s="165">
        <v>9773433444</v>
      </c>
      <c r="G2044" s="166">
        <v>86.989888889203698</v>
      </c>
      <c r="H2044" s="166">
        <v>51.475544604262168</v>
      </c>
      <c r="I2044" s="166">
        <v>51.475544604262168</v>
      </c>
    </row>
    <row r="2045" spans="1:9" s="2" customFormat="1" x14ac:dyDescent="0.2">
      <c r="A2045" s="390" t="s">
        <v>550</v>
      </c>
      <c r="B2045" s="391">
        <v>1079333506</v>
      </c>
      <c r="C2045" s="391">
        <v>1079333506</v>
      </c>
      <c r="D2045" s="391">
        <v>1079333506</v>
      </c>
      <c r="E2045" s="391">
        <v>1079333506</v>
      </c>
      <c r="F2045" s="165">
        <v>0</v>
      </c>
      <c r="G2045" s="166">
        <v>100</v>
      </c>
      <c r="H2045" s="166">
        <v>100</v>
      </c>
      <c r="I2045" s="166">
        <v>100</v>
      </c>
    </row>
    <row r="2046" spans="1:9" s="2" customFormat="1" x14ac:dyDescent="0.2">
      <c r="A2046" s="388" t="s">
        <v>131</v>
      </c>
      <c r="B2046" s="386">
        <v>2023722517</v>
      </c>
      <c r="C2046" s="386">
        <v>2023722517</v>
      </c>
      <c r="D2046" s="386">
        <v>2023722517</v>
      </c>
      <c r="E2046" s="386">
        <v>2023722517</v>
      </c>
      <c r="F2046" s="161">
        <v>0</v>
      </c>
      <c r="G2046" s="162">
        <v>100</v>
      </c>
      <c r="H2046" s="162">
        <v>100</v>
      </c>
      <c r="I2046" s="162">
        <v>100</v>
      </c>
    </row>
    <row r="2047" spans="1:9" s="2" customFormat="1" x14ac:dyDescent="0.2">
      <c r="A2047" s="389" t="s">
        <v>1653</v>
      </c>
      <c r="B2047" s="386">
        <v>2023722517</v>
      </c>
      <c r="C2047" s="386">
        <v>2023722517</v>
      </c>
      <c r="D2047" s="386">
        <v>2023722517</v>
      </c>
      <c r="E2047" s="386">
        <v>2023722517</v>
      </c>
      <c r="F2047" s="161">
        <v>0</v>
      </c>
      <c r="G2047" s="162">
        <v>100</v>
      </c>
      <c r="H2047" s="162">
        <v>100</v>
      </c>
      <c r="I2047" s="396">
        <v>100</v>
      </c>
    </row>
    <row r="2048" spans="1:9" s="2" customFormat="1" x14ac:dyDescent="0.2">
      <c r="A2048" s="390" t="s">
        <v>551</v>
      </c>
      <c r="B2048" s="391">
        <v>2023722517</v>
      </c>
      <c r="C2048" s="391">
        <v>2023722517</v>
      </c>
      <c r="D2048" s="391">
        <v>2023722517</v>
      </c>
      <c r="E2048" s="391">
        <v>2023722517</v>
      </c>
      <c r="F2048" s="165">
        <v>0</v>
      </c>
      <c r="G2048" s="166">
        <v>100</v>
      </c>
      <c r="H2048" s="166">
        <v>100</v>
      </c>
      <c r="I2048" s="166">
        <v>100</v>
      </c>
    </row>
    <row r="2049" spans="1:9" s="394" customFormat="1" ht="11.25" customHeight="1" x14ac:dyDescent="0.2">
      <c r="A2049" s="387" t="s">
        <v>574</v>
      </c>
      <c r="B2049" s="386">
        <v>93700055540</v>
      </c>
      <c r="C2049" s="386">
        <v>50797808774.800003</v>
      </c>
      <c r="D2049" s="386">
        <v>50797808774.800003</v>
      </c>
      <c r="E2049" s="386">
        <v>50797808774.800003</v>
      </c>
      <c r="F2049" s="163">
        <v>42902246765.199997</v>
      </c>
      <c r="G2049" s="162">
        <v>54.213210954944117</v>
      </c>
      <c r="H2049" s="162">
        <v>54.213210954944117</v>
      </c>
      <c r="I2049" s="162">
        <v>54.213210954944117</v>
      </c>
    </row>
    <row r="2050" spans="1:9" s="394" customFormat="1" x14ac:dyDescent="0.2">
      <c r="A2050" s="388" t="s">
        <v>109</v>
      </c>
      <c r="B2050" s="386">
        <v>93700055540</v>
      </c>
      <c r="C2050" s="386">
        <v>50797808774.800003</v>
      </c>
      <c r="D2050" s="386">
        <v>50797808774.800003</v>
      </c>
      <c r="E2050" s="386">
        <v>50797808774.800003</v>
      </c>
      <c r="F2050" s="161">
        <v>42902246765.199997</v>
      </c>
      <c r="G2050" s="162">
        <v>54.213210954944117</v>
      </c>
      <c r="H2050" s="162">
        <v>54.213210954944117</v>
      </c>
      <c r="I2050" s="162">
        <v>54.213210954944117</v>
      </c>
    </row>
    <row r="2051" spans="1:9" s="2" customFormat="1" x14ac:dyDescent="0.2">
      <c r="A2051" s="389" t="s">
        <v>30</v>
      </c>
      <c r="B2051" s="386">
        <v>93700055540</v>
      </c>
      <c r="C2051" s="386">
        <v>50797808774.800003</v>
      </c>
      <c r="D2051" s="386">
        <v>50797808774.800003</v>
      </c>
      <c r="E2051" s="386">
        <v>50797808774.800003</v>
      </c>
      <c r="F2051" s="161">
        <v>42902246765.199997</v>
      </c>
      <c r="G2051" s="162">
        <v>54.213210954944117</v>
      </c>
      <c r="H2051" s="162">
        <v>54.213210954944117</v>
      </c>
      <c r="I2051" s="162">
        <v>54.213210954944117</v>
      </c>
    </row>
    <row r="2052" spans="1:9" s="2" customFormat="1" x14ac:dyDescent="0.2">
      <c r="A2052" s="390" t="s">
        <v>549</v>
      </c>
      <c r="B2052" s="391">
        <v>92505965642</v>
      </c>
      <c r="C2052" s="391">
        <v>49603718876.800003</v>
      </c>
      <c r="D2052" s="391">
        <v>49603718876.800003</v>
      </c>
      <c r="E2052" s="391">
        <v>49603718876.800003</v>
      </c>
      <c r="F2052" s="165">
        <v>42902246765.199997</v>
      </c>
      <c r="G2052" s="166">
        <v>53.62218375057823</v>
      </c>
      <c r="H2052" s="166">
        <v>53.62218375057823</v>
      </c>
      <c r="I2052" s="166">
        <v>53.62218375057823</v>
      </c>
    </row>
    <row r="2053" spans="1:9" s="2" customFormat="1" x14ac:dyDescent="0.2">
      <c r="A2053" s="390" t="s">
        <v>494</v>
      </c>
      <c r="B2053" s="391">
        <v>28321077</v>
      </c>
      <c r="C2053" s="391">
        <v>28321077</v>
      </c>
      <c r="D2053" s="391">
        <v>28321077</v>
      </c>
      <c r="E2053" s="391">
        <v>28321077</v>
      </c>
      <c r="F2053" s="165">
        <v>0</v>
      </c>
      <c r="G2053" s="166">
        <v>100</v>
      </c>
      <c r="H2053" s="166">
        <v>100</v>
      </c>
      <c r="I2053" s="166">
        <v>100</v>
      </c>
    </row>
    <row r="2054" spans="1:9" s="2" customFormat="1" x14ac:dyDescent="0.2">
      <c r="A2054" s="390" t="s">
        <v>550</v>
      </c>
      <c r="B2054" s="391">
        <v>1165768821</v>
      </c>
      <c r="C2054" s="391">
        <v>1165768821</v>
      </c>
      <c r="D2054" s="391">
        <v>1165768821</v>
      </c>
      <c r="E2054" s="391">
        <v>1165768821</v>
      </c>
      <c r="F2054" s="165">
        <v>0</v>
      </c>
      <c r="G2054" s="166">
        <v>100</v>
      </c>
      <c r="H2054" s="166">
        <v>100</v>
      </c>
      <c r="I2054" s="166">
        <v>100</v>
      </c>
    </row>
    <row r="2055" spans="1:9" s="394" customFormat="1" x14ac:dyDescent="0.2">
      <c r="A2055" s="387" t="s">
        <v>575</v>
      </c>
      <c r="B2055" s="386">
        <v>54076160135</v>
      </c>
      <c r="C2055" s="386">
        <v>27746316141.599998</v>
      </c>
      <c r="D2055" s="386">
        <v>27746316141.599998</v>
      </c>
      <c r="E2055" s="386">
        <v>27746316141.599998</v>
      </c>
      <c r="F2055" s="161">
        <v>26329843993.400002</v>
      </c>
      <c r="G2055" s="162">
        <v>51.309701118444615</v>
      </c>
      <c r="H2055" s="162">
        <v>51.309701118444615</v>
      </c>
      <c r="I2055" s="162">
        <v>51.309701118444615</v>
      </c>
    </row>
    <row r="2056" spans="1:9" s="2" customFormat="1" x14ac:dyDescent="0.2">
      <c r="A2056" s="388" t="s">
        <v>109</v>
      </c>
      <c r="B2056" s="386">
        <v>54076160135</v>
      </c>
      <c r="C2056" s="386">
        <v>27746316141.599998</v>
      </c>
      <c r="D2056" s="386">
        <v>27746316141.599998</v>
      </c>
      <c r="E2056" s="386">
        <v>27746316141.599998</v>
      </c>
      <c r="F2056" s="161">
        <v>26329843993.400002</v>
      </c>
      <c r="G2056" s="162">
        <v>51.309701118444615</v>
      </c>
      <c r="H2056" s="162">
        <v>51.309701118444615</v>
      </c>
      <c r="I2056" s="162">
        <v>51.309701118444615</v>
      </c>
    </row>
    <row r="2057" spans="1:9" s="2" customFormat="1" x14ac:dyDescent="0.2">
      <c r="A2057" s="389" t="s">
        <v>30</v>
      </c>
      <c r="B2057" s="386">
        <v>54076160135</v>
      </c>
      <c r="C2057" s="386">
        <v>27746316141.599998</v>
      </c>
      <c r="D2057" s="386">
        <v>27746316141.599998</v>
      </c>
      <c r="E2057" s="386">
        <v>27746316141.599998</v>
      </c>
      <c r="F2057" s="161">
        <v>26329843993.400002</v>
      </c>
      <c r="G2057" s="162">
        <v>51.309701118444615</v>
      </c>
      <c r="H2057" s="162">
        <v>51.309701118444615</v>
      </c>
      <c r="I2057" s="162">
        <v>51.309701118444615</v>
      </c>
    </row>
    <row r="2058" spans="1:9" s="2" customFormat="1" x14ac:dyDescent="0.2">
      <c r="A2058" s="390" t="s">
        <v>549</v>
      </c>
      <c r="B2058" s="391">
        <v>52974446052</v>
      </c>
      <c r="C2058" s="391">
        <v>26644602058.599998</v>
      </c>
      <c r="D2058" s="391">
        <v>26644602058.599998</v>
      </c>
      <c r="E2058" s="391">
        <v>26644602058.599998</v>
      </c>
      <c r="F2058" s="165">
        <v>26329843993.400002</v>
      </c>
      <c r="G2058" s="166">
        <v>50.297084810373505</v>
      </c>
      <c r="H2058" s="166">
        <v>50.297084810373505</v>
      </c>
      <c r="I2058" s="166">
        <v>50.297084810373505</v>
      </c>
    </row>
    <row r="2059" spans="1:9" s="394" customFormat="1" x14ac:dyDescent="0.2">
      <c r="A2059" s="390" t="s">
        <v>494</v>
      </c>
      <c r="B2059" s="391">
        <v>73105322</v>
      </c>
      <c r="C2059" s="391">
        <v>73105322</v>
      </c>
      <c r="D2059" s="391">
        <v>73105322</v>
      </c>
      <c r="E2059" s="391">
        <v>73105322</v>
      </c>
      <c r="F2059" s="165">
        <v>0</v>
      </c>
      <c r="G2059" s="166">
        <v>100</v>
      </c>
      <c r="H2059" s="166">
        <v>100</v>
      </c>
      <c r="I2059" s="166">
        <v>100</v>
      </c>
    </row>
    <row r="2060" spans="1:9" s="2" customFormat="1" ht="11.25" customHeight="1" x14ac:dyDescent="0.2">
      <c r="A2060" s="390" t="s">
        <v>550</v>
      </c>
      <c r="B2060" s="391">
        <v>1028608761</v>
      </c>
      <c r="C2060" s="391">
        <v>1028608761</v>
      </c>
      <c r="D2060" s="391">
        <v>1028608761</v>
      </c>
      <c r="E2060" s="391">
        <v>1028608761</v>
      </c>
      <c r="F2060" s="165">
        <v>0</v>
      </c>
      <c r="G2060" s="166">
        <v>100</v>
      </c>
      <c r="H2060" s="166">
        <v>100</v>
      </c>
      <c r="I2060" s="166">
        <v>100</v>
      </c>
    </row>
    <row r="2061" spans="1:9" s="394" customFormat="1" x14ac:dyDescent="0.2">
      <c r="A2061" s="387" t="s">
        <v>576</v>
      </c>
      <c r="B2061" s="386">
        <v>78916042683</v>
      </c>
      <c r="C2061" s="386">
        <v>52005261415</v>
      </c>
      <c r="D2061" s="386">
        <v>40523382066</v>
      </c>
      <c r="E2061" s="386">
        <v>40523382066</v>
      </c>
      <c r="F2061" s="161">
        <v>26910781268</v>
      </c>
      <c r="G2061" s="162">
        <v>65.899479556902449</v>
      </c>
      <c r="H2061" s="162">
        <v>51.349992584878436</v>
      </c>
      <c r="I2061" s="162">
        <v>51.349992584878436</v>
      </c>
    </row>
    <row r="2062" spans="1:9" s="2" customFormat="1" x14ac:dyDescent="0.2">
      <c r="A2062" s="388" t="s">
        <v>109</v>
      </c>
      <c r="B2062" s="386">
        <v>77350084466</v>
      </c>
      <c r="C2062" s="386">
        <v>50439303198</v>
      </c>
      <c r="D2062" s="386">
        <v>38957423849</v>
      </c>
      <c r="E2062" s="386">
        <v>38957423849</v>
      </c>
      <c r="F2062" s="161">
        <v>26910781268</v>
      </c>
      <c r="G2062" s="162">
        <v>65.209111982509981</v>
      </c>
      <c r="H2062" s="162">
        <v>50.365069563853062</v>
      </c>
      <c r="I2062" s="396">
        <v>50.365069563853062</v>
      </c>
    </row>
    <row r="2063" spans="1:9" s="2" customFormat="1" x14ac:dyDescent="0.2">
      <c r="A2063" s="389" t="s">
        <v>30</v>
      </c>
      <c r="B2063" s="386">
        <v>77350084466</v>
      </c>
      <c r="C2063" s="386">
        <v>50439303198</v>
      </c>
      <c r="D2063" s="386">
        <v>38957423849</v>
      </c>
      <c r="E2063" s="386">
        <v>38957423849</v>
      </c>
      <c r="F2063" s="161">
        <v>26910781268</v>
      </c>
      <c r="G2063" s="162">
        <v>65.209111982509981</v>
      </c>
      <c r="H2063" s="162">
        <v>50.365069563853062</v>
      </c>
      <c r="I2063" s="396">
        <v>50.365069563853062</v>
      </c>
    </row>
    <row r="2064" spans="1:9" s="2" customFormat="1" x14ac:dyDescent="0.2">
      <c r="A2064" s="390" t="s">
        <v>549</v>
      </c>
      <c r="B2064" s="391">
        <v>74918250289</v>
      </c>
      <c r="C2064" s="391">
        <v>49522804138</v>
      </c>
      <c r="D2064" s="391">
        <v>38040924789</v>
      </c>
      <c r="E2064" s="391">
        <v>38040924789</v>
      </c>
      <c r="F2064" s="202">
        <v>25395446151</v>
      </c>
      <c r="G2064" s="168">
        <v>66.102456940683879</v>
      </c>
      <c r="H2064" s="168">
        <v>50.776579327808221</v>
      </c>
      <c r="I2064" s="168">
        <v>50.776579327808221</v>
      </c>
    </row>
    <row r="2065" spans="1:9" s="2" customFormat="1" x14ac:dyDescent="0.2">
      <c r="A2065" s="390" t="s">
        <v>494</v>
      </c>
      <c r="B2065" s="391">
        <v>1515335117</v>
      </c>
      <c r="C2065" s="391">
        <v>0</v>
      </c>
      <c r="D2065" s="391">
        <v>0</v>
      </c>
      <c r="E2065" s="391">
        <v>0</v>
      </c>
      <c r="F2065" s="165">
        <v>1515335117</v>
      </c>
      <c r="G2065" s="166">
        <v>0</v>
      </c>
      <c r="H2065" s="166">
        <v>0</v>
      </c>
      <c r="I2065" s="166">
        <v>0</v>
      </c>
    </row>
    <row r="2066" spans="1:9" s="2" customFormat="1" x14ac:dyDescent="0.2">
      <c r="A2066" s="390" t="s">
        <v>550</v>
      </c>
      <c r="B2066" s="391">
        <v>916499060</v>
      </c>
      <c r="C2066" s="391">
        <v>916499060</v>
      </c>
      <c r="D2066" s="391">
        <v>916499060</v>
      </c>
      <c r="E2066" s="391">
        <v>916499060</v>
      </c>
      <c r="F2066" s="165">
        <v>0</v>
      </c>
      <c r="G2066" s="166">
        <v>100</v>
      </c>
      <c r="H2066" s="166">
        <v>100</v>
      </c>
      <c r="I2066" s="166">
        <v>100</v>
      </c>
    </row>
    <row r="2067" spans="1:9" s="2" customFormat="1" x14ac:dyDescent="0.2">
      <c r="A2067" s="388" t="s">
        <v>131</v>
      </c>
      <c r="B2067" s="386">
        <v>1565958217</v>
      </c>
      <c r="C2067" s="386">
        <v>1565958217</v>
      </c>
      <c r="D2067" s="386">
        <v>1565958217</v>
      </c>
      <c r="E2067" s="386">
        <v>1565958217</v>
      </c>
      <c r="F2067" s="203">
        <v>0</v>
      </c>
      <c r="G2067" s="204">
        <v>100</v>
      </c>
      <c r="H2067" s="204">
        <v>100</v>
      </c>
      <c r="I2067" s="395">
        <v>100</v>
      </c>
    </row>
    <row r="2068" spans="1:9" s="394" customFormat="1" x14ac:dyDescent="0.2">
      <c r="A2068" s="389" t="s">
        <v>1653</v>
      </c>
      <c r="B2068" s="386">
        <v>1565958217</v>
      </c>
      <c r="C2068" s="386">
        <v>1565958217</v>
      </c>
      <c r="D2068" s="386">
        <v>1565958217</v>
      </c>
      <c r="E2068" s="386">
        <v>1565958217</v>
      </c>
      <c r="F2068" s="161">
        <v>0</v>
      </c>
      <c r="G2068" s="162">
        <v>100</v>
      </c>
      <c r="H2068" s="162">
        <v>100</v>
      </c>
      <c r="I2068" s="162">
        <v>100</v>
      </c>
    </row>
    <row r="2069" spans="1:9" s="2" customFormat="1" x14ac:dyDescent="0.2">
      <c r="A2069" s="390" t="s">
        <v>551</v>
      </c>
      <c r="B2069" s="391">
        <v>1565958217</v>
      </c>
      <c r="C2069" s="391">
        <v>1565958217</v>
      </c>
      <c r="D2069" s="391">
        <v>1565958217</v>
      </c>
      <c r="E2069" s="391">
        <v>1565958217</v>
      </c>
      <c r="F2069" s="165">
        <v>0</v>
      </c>
      <c r="G2069" s="166">
        <v>100</v>
      </c>
      <c r="H2069" s="166">
        <v>100</v>
      </c>
      <c r="I2069" s="166">
        <v>100</v>
      </c>
    </row>
    <row r="2070" spans="1:9" s="394" customFormat="1" x14ac:dyDescent="0.2">
      <c r="A2070" s="387" t="s">
        <v>577</v>
      </c>
      <c r="B2070" s="386">
        <v>65965506327</v>
      </c>
      <c r="C2070" s="386">
        <v>55265060636</v>
      </c>
      <c r="D2070" s="386">
        <v>33302977644</v>
      </c>
      <c r="E2070" s="386">
        <v>33302977644</v>
      </c>
      <c r="F2070" s="161">
        <v>10700445691</v>
      </c>
      <c r="G2070" s="162">
        <v>83.778725751066872</v>
      </c>
      <c r="H2070" s="162">
        <v>50.485442314218901</v>
      </c>
      <c r="I2070" s="162">
        <v>50.485442314218901</v>
      </c>
    </row>
    <row r="2071" spans="1:9" s="2" customFormat="1" x14ac:dyDescent="0.2">
      <c r="A2071" s="388" t="s">
        <v>109</v>
      </c>
      <c r="B2071" s="386">
        <v>64342480135</v>
      </c>
      <c r="C2071" s="386">
        <v>53642034444</v>
      </c>
      <c r="D2071" s="386">
        <v>31679951452</v>
      </c>
      <c r="E2071" s="386">
        <v>31679951452</v>
      </c>
      <c r="F2071" s="203">
        <v>10700445691</v>
      </c>
      <c r="G2071" s="204">
        <v>83.369547352621638</v>
      </c>
      <c r="H2071" s="204">
        <v>49.236447500206388</v>
      </c>
      <c r="I2071" s="395">
        <v>49.236447500206388</v>
      </c>
    </row>
    <row r="2072" spans="1:9" s="2" customFormat="1" x14ac:dyDescent="0.2">
      <c r="A2072" s="389" t="s">
        <v>30</v>
      </c>
      <c r="B2072" s="386">
        <v>64342480135</v>
      </c>
      <c r="C2072" s="386">
        <v>53642034444</v>
      </c>
      <c r="D2072" s="386">
        <v>31679951452</v>
      </c>
      <c r="E2072" s="386">
        <v>31679951452</v>
      </c>
      <c r="F2072" s="203">
        <v>10700445691</v>
      </c>
      <c r="G2072" s="204">
        <v>83.369547352621638</v>
      </c>
      <c r="H2072" s="204">
        <v>49.236447500206388</v>
      </c>
      <c r="I2072" s="395">
        <v>49.236447500206388</v>
      </c>
    </row>
    <row r="2073" spans="1:9" s="2" customFormat="1" x14ac:dyDescent="0.2">
      <c r="A2073" s="390" t="s">
        <v>549</v>
      </c>
      <c r="B2073" s="391">
        <v>61636348229</v>
      </c>
      <c r="C2073" s="391">
        <v>50935902538</v>
      </c>
      <c r="D2073" s="391">
        <v>30561541524</v>
      </c>
      <c r="E2073" s="391">
        <v>30561541524</v>
      </c>
      <c r="F2073" s="165">
        <v>10700445691</v>
      </c>
      <c r="G2073" s="166">
        <v>82.639390556941819</v>
      </c>
      <c r="H2073" s="166">
        <v>49.583634336111992</v>
      </c>
      <c r="I2073" s="166">
        <v>49.583634336111992</v>
      </c>
    </row>
    <row r="2074" spans="1:9" s="394" customFormat="1" x14ac:dyDescent="0.2">
      <c r="A2074" s="390" t="s">
        <v>494</v>
      </c>
      <c r="B2074" s="391">
        <v>1587721978</v>
      </c>
      <c r="C2074" s="391">
        <v>1587721978</v>
      </c>
      <c r="D2074" s="391">
        <v>0</v>
      </c>
      <c r="E2074" s="391">
        <v>0</v>
      </c>
      <c r="F2074" s="202">
        <v>0</v>
      </c>
      <c r="G2074" s="168">
        <v>100</v>
      </c>
      <c r="H2074" s="168">
        <v>0</v>
      </c>
      <c r="I2074" s="168">
        <v>0</v>
      </c>
    </row>
    <row r="2075" spans="1:9" s="2" customFormat="1" x14ac:dyDescent="0.2">
      <c r="A2075" s="390" t="s">
        <v>550</v>
      </c>
      <c r="B2075" s="391">
        <v>1118409928</v>
      </c>
      <c r="C2075" s="391">
        <v>1118409928</v>
      </c>
      <c r="D2075" s="391">
        <v>1118409928</v>
      </c>
      <c r="E2075" s="391">
        <v>1118409928</v>
      </c>
      <c r="F2075" s="165">
        <v>0</v>
      </c>
      <c r="G2075" s="166">
        <v>100</v>
      </c>
      <c r="H2075" s="166">
        <v>100</v>
      </c>
      <c r="I2075" s="166">
        <v>100</v>
      </c>
    </row>
    <row r="2076" spans="1:9" s="2" customFormat="1" x14ac:dyDescent="0.2">
      <c r="A2076" s="388" t="s">
        <v>131</v>
      </c>
      <c r="B2076" s="386">
        <v>1623026192</v>
      </c>
      <c r="C2076" s="386">
        <v>1623026192</v>
      </c>
      <c r="D2076" s="386">
        <v>1623026192</v>
      </c>
      <c r="E2076" s="386">
        <v>1623026192</v>
      </c>
      <c r="F2076" s="203">
        <v>0</v>
      </c>
      <c r="G2076" s="204">
        <v>100</v>
      </c>
      <c r="H2076" s="204">
        <v>100</v>
      </c>
      <c r="I2076" s="204">
        <v>100</v>
      </c>
    </row>
    <row r="2077" spans="1:9" s="2" customFormat="1" x14ac:dyDescent="0.2">
      <c r="A2077" s="389" t="s">
        <v>1653</v>
      </c>
      <c r="B2077" s="386">
        <v>1623026192</v>
      </c>
      <c r="C2077" s="386">
        <v>1623026192</v>
      </c>
      <c r="D2077" s="386">
        <v>1623026192</v>
      </c>
      <c r="E2077" s="386">
        <v>1623026192</v>
      </c>
      <c r="F2077" s="161">
        <v>0</v>
      </c>
      <c r="G2077" s="162">
        <v>100</v>
      </c>
      <c r="H2077" s="162">
        <v>100</v>
      </c>
      <c r="I2077" s="396">
        <v>100</v>
      </c>
    </row>
    <row r="2078" spans="1:9" s="2" customFormat="1" x14ac:dyDescent="0.2">
      <c r="A2078" s="390" t="s">
        <v>551</v>
      </c>
      <c r="B2078" s="391">
        <v>1623026192</v>
      </c>
      <c r="C2078" s="391">
        <v>1623026192</v>
      </c>
      <c r="D2078" s="391">
        <v>1623026192</v>
      </c>
      <c r="E2078" s="391">
        <v>1623026192</v>
      </c>
      <c r="F2078" s="202">
        <v>0</v>
      </c>
      <c r="G2078" s="168">
        <v>100</v>
      </c>
      <c r="H2078" s="168">
        <v>100</v>
      </c>
      <c r="I2078" s="168">
        <v>100</v>
      </c>
    </row>
    <row r="2079" spans="1:9" s="394" customFormat="1" x14ac:dyDescent="0.2">
      <c r="A2079" s="387" t="s">
        <v>578</v>
      </c>
      <c r="B2079" s="386">
        <v>53381275102</v>
      </c>
      <c r="C2079" s="386">
        <v>35272704576</v>
      </c>
      <c r="D2079" s="386">
        <v>35272704576</v>
      </c>
      <c r="E2079" s="386">
        <v>26842537701</v>
      </c>
      <c r="F2079" s="203">
        <v>18108570526</v>
      </c>
      <c r="G2079" s="204">
        <v>66.076923993669197</v>
      </c>
      <c r="H2079" s="204">
        <v>66.076923993669197</v>
      </c>
      <c r="I2079" s="204">
        <v>50.284556990648412</v>
      </c>
    </row>
    <row r="2080" spans="1:9" s="2" customFormat="1" x14ac:dyDescent="0.2">
      <c r="A2080" s="388" t="s">
        <v>109</v>
      </c>
      <c r="B2080" s="386">
        <v>53381275102</v>
      </c>
      <c r="C2080" s="386">
        <v>35272704576</v>
      </c>
      <c r="D2080" s="386">
        <v>35272704576</v>
      </c>
      <c r="E2080" s="386">
        <v>26842537701</v>
      </c>
      <c r="F2080" s="203">
        <v>18108570526</v>
      </c>
      <c r="G2080" s="204">
        <v>66.076923993669197</v>
      </c>
      <c r="H2080" s="204">
        <v>66.076923993669197</v>
      </c>
      <c r="I2080" s="204">
        <v>50.284556990648412</v>
      </c>
    </row>
    <row r="2081" spans="1:9" s="2" customFormat="1" x14ac:dyDescent="0.2">
      <c r="A2081" s="389" t="s">
        <v>30</v>
      </c>
      <c r="B2081" s="386">
        <v>53381275102</v>
      </c>
      <c r="C2081" s="386">
        <v>35272704576</v>
      </c>
      <c r="D2081" s="386">
        <v>35272704576</v>
      </c>
      <c r="E2081" s="386">
        <v>26842537701</v>
      </c>
      <c r="F2081" s="203">
        <v>18108570526</v>
      </c>
      <c r="G2081" s="204">
        <v>66.076923993669197</v>
      </c>
      <c r="H2081" s="204">
        <v>66.076923993669197</v>
      </c>
      <c r="I2081" s="395">
        <v>50.284556990648412</v>
      </c>
    </row>
    <row r="2082" spans="1:9" s="394" customFormat="1" ht="11.25" customHeight="1" x14ac:dyDescent="0.2">
      <c r="A2082" s="390" t="s">
        <v>549</v>
      </c>
      <c r="B2082" s="391">
        <v>51372694699</v>
      </c>
      <c r="C2082" s="391">
        <v>34181537052</v>
      </c>
      <c r="D2082" s="391">
        <v>34181537052</v>
      </c>
      <c r="E2082" s="391">
        <v>25751370177</v>
      </c>
      <c r="F2082" s="165">
        <v>17191157647</v>
      </c>
      <c r="G2082" s="166">
        <v>66.536391077545261</v>
      </c>
      <c r="H2082" s="166">
        <v>66.536391077545261</v>
      </c>
      <c r="I2082" s="166">
        <v>50.126570793844813</v>
      </c>
    </row>
    <row r="2083" spans="1:9" s="2" customFormat="1" x14ac:dyDescent="0.2">
      <c r="A2083" s="390" t="s">
        <v>494</v>
      </c>
      <c r="B2083" s="391">
        <v>1139807160</v>
      </c>
      <c r="C2083" s="391">
        <v>569903580</v>
      </c>
      <c r="D2083" s="391">
        <v>569903580</v>
      </c>
      <c r="E2083" s="391">
        <v>569903580</v>
      </c>
      <c r="F2083" s="202">
        <v>569903580</v>
      </c>
      <c r="G2083" s="168">
        <v>50</v>
      </c>
      <c r="H2083" s="168">
        <v>50</v>
      </c>
      <c r="I2083" s="168">
        <v>50</v>
      </c>
    </row>
    <row r="2084" spans="1:9" s="2" customFormat="1" x14ac:dyDescent="0.2">
      <c r="A2084" s="390" t="s">
        <v>550</v>
      </c>
      <c r="B2084" s="391">
        <v>868773243</v>
      </c>
      <c r="C2084" s="391">
        <v>521263944</v>
      </c>
      <c r="D2084" s="391">
        <v>521263944</v>
      </c>
      <c r="E2084" s="391">
        <v>521263944</v>
      </c>
      <c r="F2084" s="202">
        <v>347509299</v>
      </c>
      <c r="G2084" s="168">
        <v>59.999999792811295</v>
      </c>
      <c r="H2084" s="168">
        <v>59.999999792811295</v>
      </c>
      <c r="I2084" s="168">
        <v>59.999999792811295</v>
      </c>
    </row>
    <row r="2085" spans="1:9" s="394" customFormat="1" x14ac:dyDescent="0.2">
      <c r="A2085" s="387" t="s">
        <v>579</v>
      </c>
      <c r="B2085" s="386">
        <v>106826237682</v>
      </c>
      <c r="C2085" s="386">
        <v>85006110517</v>
      </c>
      <c r="D2085" s="386">
        <v>79006110517</v>
      </c>
      <c r="E2085" s="386">
        <v>79006110517</v>
      </c>
      <c r="F2085" s="161">
        <v>21820127165</v>
      </c>
      <c r="G2085" s="162">
        <v>79.5741873546515</v>
      </c>
      <c r="H2085" s="162">
        <v>73.957589662742905</v>
      </c>
      <c r="I2085" s="162">
        <v>73.957589662742905</v>
      </c>
    </row>
    <row r="2086" spans="1:9" s="2" customFormat="1" x14ac:dyDescent="0.2">
      <c r="A2086" s="388" t="s">
        <v>109</v>
      </c>
      <c r="B2086" s="386">
        <v>105591826293</v>
      </c>
      <c r="C2086" s="386">
        <v>83771699128</v>
      </c>
      <c r="D2086" s="386">
        <v>77771699128</v>
      </c>
      <c r="E2086" s="386">
        <v>77771699128</v>
      </c>
      <c r="F2086" s="203">
        <v>21820127165</v>
      </c>
      <c r="G2086" s="204">
        <v>79.33540129853165</v>
      </c>
      <c r="H2086" s="204">
        <v>73.653143295576967</v>
      </c>
      <c r="I2086" s="395">
        <v>73.653143295576967</v>
      </c>
    </row>
    <row r="2087" spans="1:9" s="394" customFormat="1" x14ac:dyDescent="0.2">
      <c r="A2087" s="389" t="s">
        <v>30</v>
      </c>
      <c r="B2087" s="386">
        <v>105591826293</v>
      </c>
      <c r="C2087" s="386">
        <v>83771699128</v>
      </c>
      <c r="D2087" s="386">
        <v>77771699128</v>
      </c>
      <c r="E2087" s="386">
        <v>77771699128</v>
      </c>
      <c r="F2087" s="203">
        <v>21820127165</v>
      </c>
      <c r="G2087" s="204">
        <v>79.33540129853165</v>
      </c>
      <c r="H2087" s="204">
        <v>73.653143295576967</v>
      </c>
      <c r="I2087" s="204">
        <v>73.653143295576967</v>
      </c>
    </row>
    <row r="2088" spans="1:9" s="2" customFormat="1" x14ac:dyDescent="0.2">
      <c r="A2088" s="390" t="s">
        <v>549</v>
      </c>
      <c r="B2088" s="391">
        <v>104812940637</v>
      </c>
      <c r="C2088" s="391">
        <v>83771699128</v>
      </c>
      <c r="D2088" s="391">
        <v>77771699128</v>
      </c>
      <c r="E2088" s="391">
        <v>77771699128</v>
      </c>
      <c r="F2088" s="165">
        <v>21041241509</v>
      </c>
      <c r="G2088" s="166">
        <v>79.924958329456288</v>
      </c>
      <c r="H2088" s="166">
        <v>74.200474345384237</v>
      </c>
      <c r="I2088" s="166">
        <v>74.200474345384237</v>
      </c>
    </row>
    <row r="2089" spans="1:9" s="2" customFormat="1" x14ac:dyDescent="0.2">
      <c r="A2089" s="390" t="s">
        <v>550</v>
      </c>
      <c r="B2089" s="391">
        <v>778885656</v>
      </c>
      <c r="C2089" s="391">
        <v>0</v>
      </c>
      <c r="D2089" s="391">
        <v>0</v>
      </c>
      <c r="E2089" s="391">
        <v>0</v>
      </c>
      <c r="F2089" s="165">
        <v>778885656</v>
      </c>
      <c r="G2089" s="166">
        <v>0</v>
      </c>
      <c r="H2089" s="166">
        <v>0</v>
      </c>
      <c r="I2089" s="166">
        <v>0</v>
      </c>
    </row>
    <row r="2090" spans="1:9" s="2" customFormat="1" x14ac:dyDescent="0.2">
      <c r="A2090" s="388" t="s">
        <v>131</v>
      </c>
      <c r="B2090" s="386">
        <v>1234411389</v>
      </c>
      <c r="C2090" s="386">
        <v>1234411389</v>
      </c>
      <c r="D2090" s="386">
        <v>1234411389</v>
      </c>
      <c r="E2090" s="386">
        <v>1234411389</v>
      </c>
      <c r="F2090" s="161">
        <v>0</v>
      </c>
      <c r="G2090" s="162">
        <v>100</v>
      </c>
      <c r="H2090" s="162">
        <v>100</v>
      </c>
      <c r="I2090" s="396">
        <v>100</v>
      </c>
    </row>
    <row r="2091" spans="1:9" s="2" customFormat="1" x14ac:dyDescent="0.2">
      <c r="A2091" s="389" t="s">
        <v>1653</v>
      </c>
      <c r="B2091" s="386">
        <v>1234411389</v>
      </c>
      <c r="C2091" s="386">
        <v>1234411389</v>
      </c>
      <c r="D2091" s="386">
        <v>1234411389</v>
      </c>
      <c r="E2091" s="386">
        <v>1234411389</v>
      </c>
      <c r="F2091" s="203">
        <v>0</v>
      </c>
      <c r="G2091" s="204">
        <v>100</v>
      </c>
      <c r="H2091" s="204">
        <v>100</v>
      </c>
      <c r="I2091" s="395">
        <v>100</v>
      </c>
    </row>
    <row r="2092" spans="1:9" s="2" customFormat="1" x14ac:dyDescent="0.2">
      <c r="A2092" s="390" t="s">
        <v>551</v>
      </c>
      <c r="B2092" s="391">
        <v>1234411389</v>
      </c>
      <c r="C2092" s="391">
        <v>1234411389</v>
      </c>
      <c r="D2092" s="391">
        <v>1234411389</v>
      </c>
      <c r="E2092" s="391">
        <v>1234411389</v>
      </c>
      <c r="F2092" s="202">
        <v>0</v>
      </c>
      <c r="G2092" s="168">
        <v>100</v>
      </c>
      <c r="H2092" s="168">
        <v>100</v>
      </c>
      <c r="I2092" s="168">
        <v>100</v>
      </c>
    </row>
    <row r="2093" spans="1:9" s="394" customFormat="1" x14ac:dyDescent="0.2">
      <c r="A2093" s="387" t="s">
        <v>580</v>
      </c>
      <c r="B2093" s="386">
        <v>60767764465</v>
      </c>
      <c r="C2093" s="386">
        <v>34868031574.599998</v>
      </c>
      <c r="D2093" s="386">
        <v>34868031574.599998</v>
      </c>
      <c r="E2093" s="386">
        <v>31502915099.740002</v>
      </c>
      <c r="F2093" s="203">
        <v>25899732890.400002</v>
      </c>
      <c r="G2093" s="204">
        <v>57.379157982161253</v>
      </c>
      <c r="H2093" s="204">
        <v>57.379157982161253</v>
      </c>
      <c r="I2093" s="204">
        <v>51.841490923834336</v>
      </c>
    </row>
    <row r="2094" spans="1:9" s="2" customFormat="1" x14ac:dyDescent="0.2">
      <c r="A2094" s="388" t="s">
        <v>109</v>
      </c>
      <c r="B2094" s="386">
        <v>60767764465</v>
      </c>
      <c r="C2094" s="386">
        <v>34868031574.599998</v>
      </c>
      <c r="D2094" s="386">
        <v>34868031574.599998</v>
      </c>
      <c r="E2094" s="386">
        <v>31502915099.740002</v>
      </c>
      <c r="F2094" s="203">
        <v>25899732890.400002</v>
      </c>
      <c r="G2094" s="204">
        <v>57.379157982161253</v>
      </c>
      <c r="H2094" s="204">
        <v>57.379157982161253</v>
      </c>
      <c r="I2094" s="204">
        <v>51.841490923834336</v>
      </c>
    </row>
    <row r="2095" spans="1:9" s="2" customFormat="1" x14ac:dyDescent="0.2">
      <c r="A2095" s="389" t="s">
        <v>30</v>
      </c>
      <c r="B2095" s="386">
        <v>60767764465</v>
      </c>
      <c r="C2095" s="386">
        <v>34868031574.599998</v>
      </c>
      <c r="D2095" s="386">
        <v>34868031574.599998</v>
      </c>
      <c r="E2095" s="386">
        <v>31502915099.740002</v>
      </c>
      <c r="F2095" s="203">
        <v>25899732890.400002</v>
      </c>
      <c r="G2095" s="204">
        <v>57.379157982161253</v>
      </c>
      <c r="H2095" s="204">
        <v>57.379157982161253</v>
      </c>
      <c r="I2095" s="204">
        <v>51.841490923834336</v>
      </c>
    </row>
    <row r="2096" spans="1:9" s="2" customFormat="1" x14ac:dyDescent="0.2">
      <c r="A2096" s="390" t="s">
        <v>549</v>
      </c>
      <c r="B2096" s="391">
        <v>59550898639</v>
      </c>
      <c r="C2096" s="391">
        <v>33651165748.599998</v>
      </c>
      <c r="D2096" s="391">
        <v>33651165748.599998</v>
      </c>
      <c r="E2096" s="391">
        <v>30286049273.740002</v>
      </c>
      <c r="F2096" s="165">
        <v>25899732890.400002</v>
      </c>
      <c r="G2096" s="166">
        <v>56.508241718726616</v>
      </c>
      <c r="H2096" s="166">
        <v>56.508241718726616</v>
      </c>
      <c r="I2096" s="166">
        <v>50.85741771477754</v>
      </c>
    </row>
    <row r="2097" spans="1:9" s="2" customFormat="1" x14ac:dyDescent="0.2">
      <c r="A2097" s="390" t="s">
        <v>550</v>
      </c>
      <c r="B2097" s="391">
        <v>1216865826</v>
      </c>
      <c r="C2097" s="391">
        <v>1216865826</v>
      </c>
      <c r="D2097" s="391">
        <v>1216865826</v>
      </c>
      <c r="E2097" s="391">
        <v>1216865826</v>
      </c>
      <c r="F2097" s="165">
        <v>0</v>
      </c>
      <c r="G2097" s="166">
        <v>100</v>
      </c>
      <c r="H2097" s="166">
        <v>100</v>
      </c>
      <c r="I2097" s="166">
        <v>100</v>
      </c>
    </row>
    <row r="2098" spans="1:9" s="394" customFormat="1" x14ac:dyDescent="0.2">
      <c r="A2098" s="387" t="s">
        <v>581</v>
      </c>
      <c r="B2098" s="386">
        <v>71025030510</v>
      </c>
      <c r="C2098" s="386">
        <v>61378687160</v>
      </c>
      <c r="D2098" s="386">
        <v>36215331911</v>
      </c>
      <c r="E2098" s="386">
        <v>36215331911</v>
      </c>
      <c r="F2098" s="203">
        <v>9646343350</v>
      </c>
      <c r="G2098" s="204">
        <v>86.418389009151014</v>
      </c>
      <c r="H2098" s="204">
        <v>50.989533761482932</v>
      </c>
      <c r="I2098" s="204">
        <v>50.989533761482932</v>
      </c>
    </row>
    <row r="2099" spans="1:9" s="2" customFormat="1" ht="11.25" customHeight="1" x14ac:dyDescent="0.2">
      <c r="A2099" s="388" t="s">
        <v>109</v>
      </c>
      <c r="B2099" s="386">
        <v>71025030510</v>
      </c>
      <c r="C2099" s="386">
        <v>61378687160</v>
      </c>
      <c r="D2099" s="386">
        <v>36215331911</v>
      </c>
      <c r="E2099" s="386">
        <v>36215331911</v>
      </c>
      <c r="F2099" s="161">
        <v>9646343350</v>
      </c>
      <c r="G2099" s="162">
        <v>86.418389009151014</v>
      </c>
      <c r="H2099" s="162">
        <v>50.989533761482932</v>
      </c>
      <c r="I2099" s="162">
        <v>50.989533761482932</v>
      </c>
    </row>
    <row r="2100" spans="1:9" s="2" customFormat="1" x14ac:dyDescent="0.2">
      <c r="A2100" s="389" t="s">
        <v>30</v>
      </c>
      <c r="B2100" s="386">
        <v>71025030510</v>
      </c>
      <c r="C2100" s="386">
        <v>61378687160</v>
      </c>
      <c r="D2100" s="386">
        <v>36215331911</v>
      </c>
      <c r="E2100" s="386">
        <v>36215331911</v>
      </c>
      <c r="F2100" s="203">
        <v>9646343350</v>
      </c>
      <c r="G2100" s="204">
        <v>86.418389009151014</v>
      </c>
      <c r="H2100" s="204">
        <v>50.989533761482932</v>
      </c>
      <c r="I2100" s="395">
        <v>50.989533761482932</v>
      </c>
    </row>
    <row r="2101" spans="1:9" s="394" customFormat="1" x14ac:dyDescent="0.2">
      <c r="A2101" s="390" t="s">
        <v>549</v>
      </c>
      <c r="B2101" s="391">
        <v>69686754477</v>
      </c>
      <c r="C2101" s="391">
        <v>60358886515</v>
      </c>
      <c r="D2101" s="391">
        <v>36215331911</v>
      </c>
      <c r="E2101" s="391">
        <v>36215331911</v>
      </c>
      <c r="F2101" s="165">
        <v>9327867962</v>
      </c>
      <c r="G2101" s="166">
        <v>86.614575421102941</v>
      </c>
      <c r="H2101" s="166">
        <v>51.968745255531758</v>
      </c>
      <c r="I2101" s="166">
        <v>51.968745255531758</v>
      </c>
    </row>
    <row r="2102" spans="1:9" s="2" customFormat="1" x14ac:dyDescent="0.2">
      <c r="A2102" s="390" t="s">
        <v>494</v>
      </c>
      <c r="B2102" s="391">
        <v>318475388</v>
      </c>
      <c r="C2102" s="391">
        <v>0</v>
      </c>
      <c r="D2102" s="391">
        <v>0</v>
      </c>
      <c r="E2102" s="391">
        <v>0</v>
      </c>
      <c r="F2102" s="165">
        <v>318475388</v>
      </c>
      <c r="G2102" s="166">
        <v>0</v>
      </c>
      <c r="H2102" s="166">
        <v>0</v>
      </c>
      <c r="I2102" s="166">
        <v>0</v>
      </c>
    </row>
    <row r="2103" spans="1:9" s="2" customFormat="1" x14ac:dyDescent="0.2">
      <c r="A2103" s="390" t="s">
        <v>550</v>
      </c>
      <c r="B2103" s="391">
        <v>1019800645</v>
      </c>
      <c r="C2103" s="391">
        <v>1019800645</v>
      </c>
      <c r="D2103" s="391">
        <v>0</v>
      </c>
      <c r="E2103" s="391">
        <v>0</v>
      </c>
      <c r="F2103" s="202">
        <v>0</v>
      </c>
      <c r="G2103" s="168">
        <v>100</v>
      </c>
      <c r="H2103" s="168">
        <v>0</v>
      </c>
      <c r="I2103" s="168">
        <v>0</v>
      </c>
    </row>
    <row r="2104" spans="1:9" s="394" customFormat="1" x14ac:dyDescent="0.2">
      <c r="A2104" s="387" t="s">
        <v>582</v>
      </c>
      <c r="B2104" s="386">
        <v>50225396313</v>
      </c>
      <c r="C2104" s="386">
        <v>40389795535</v>
      </c>
      <c r="D2104" s="386">
        <v>39747490514</v>
      </c>
      <c r="E2104" s="386">
        <v>22057954212</v>
      </c>
      <c r="F2104" s="161">
        <v>9835600778</v>
      </c>
      <c r="G2104" s="162">
        <v>80.417076817661226</v>
      </c>
      <c r="H2104" s="162">
        <v>79.138231715081616</v>
      </c>
      <c r="I2104" s="162">
        <v>43.917929635710351</v>
      </c>
    </row>
    <row r="2105" spans="1:9" s="2" customFormat="1" x14ac:dyDescent="0.2">
      <c r="A2105" s="388" t="s">
        <v>109</v>
      </c>
      <c r="B2105" s="386">
        <v>49526620289</v>
      </c>
      <c r="C2105" s="386">
        <v>40389795535</v>
      </c>
      <c r="D2105" s="386">
        <v>39747490514</v>
      </c>
      <c r="E2105" s="386">
        <v>22057954212</v>
      </c>
      <c r="F2105" s="203">
        <v>9136824754</v>
      </c>
      <c r="G2105" s="204">
        <v>81.551689372938469</v>
      </c>
      <c r="H2105" s="204">
        <v>80.254800917291803</v>
      </c>
      <c r="I2105" s="395">
        <v>44.537572084035645</v>
      </c>
    </row>
    <row r="2106" spans="1:9" s="2" customFormat="1" x14ac:dyDescent="0.2">
      <c r="A2106" s="389" t="s">
        <v>30</v>
      </c>
      <c r="B2106" s="386">
        <v>49526620289</v>
      </c>
      <c r="C2106" s="386">
        <v>40389795535</v>
      </c>
      <c r="D2106" s="386">
        <v>39747490514</v>
      </c>
      <c r="E2106" s="386">
        <v>22057954212</v>
      </c>
      <c r="F2106" s="203">
        <v>9136824754</v>
      </c>
      <c r="G2106" s="204">
        <v>81.551689372938469</v>
      </c>
      <c r="H2106" s="204">
        <v>80.254800917291803</v>
      </c>
      <c r="I2106" s="395">
        <v>44.537572084035645</v>
      </c>
    </row>
    <row r="2107" spans="1:9" s="394" customFormat="1" x14ac:dyDescent="0.2">
      <c r="A2107" s="390" t="s">
        <v>549</v>
      </c>
      <c r="B2107" s="391">
        <v>48884315268</v>
      </c>
      <c r="C2107" s="391">
        <v>39747490514</v>
      </c>
      <c r="D2107" s="391">
        <v>39747490514</v>
      </c>
      <c r="E2107" s="391">
        <v>22057954212</v>
      </c>
      <c r="F2107" s="165">
        <v>9136824754</v>
      </c>
      <c r="G2107" s="166">
        <v>81.309291735173332</v>
      </c>
      <c r="H2107" s="166">
        <v>81.309291735173332</v>
      </c>
      <c r="I2107" s="166">
        <v>45.122764001236369</v>
      </c>
    </row>
    <row r="2108" spans="1:9" s="2" customFormat="1" x14ac:dyDescent="0.2">
      <c r="A2108" s="390" t="s">
        <v>550</v>
      </c>
      <c r="B2108" s="391">
        <v>642305021</v>
      </c>
      <c r="C2108" s="391">
        <v>642305021</v>
      </c>
      <c r="D2108" s="391">
        <v>0</v>
      </c>
      <c r="E2108" s="391">
        <v>0</v>
      </c>
      <c r="F2108" s="165">
        <v>0</v>
      </c>
      <c r="G2108" s="166">
        <v>100</v>
      </c>
      <c r="H2108" s="166">
        <v>0</v>
      </c>
      <c r="I2108" s="166">
        <v>0</v>
      </c>
    </row>
    <row r="2109" spans="1:9" s="2" customFormat="1" x14ac:dyDescent="0.2">
      <c r="A2109" s="388" t="s">
        <v>131</v>
      </c>
      <c r="B2109" s="386">
        <v>698776024</v>
      </c>
      <c r="C2109" s="386">
        <v>0</v>
      </c>
      <c r="D2109" s="386">
        <v>0</v>
      </c>
      <c r="E2109" s="386">
        <v>0</v>
      </c>
      <c r="F2109" s="203">
        <v>698776024</v>
      </c>
      <c r="G2109" s="204">
        <v>0</v>
      </c>
      <c r="H2109" s="204">
        <v>0</v>
      </c>
      <c r="I2109" s="204">
        <v>0</v>
      </c>
    </row>
    <row r="2110" spans="1:9" s="2" customFormat="1" x14ac:dyDescent="0.2">
      <c r="A2110" s="389" t="s">
        <v>1653</v>
      </c>
      <c r="B2110" s="386">
        <v>698776024</v>
      </c>
      <c r="C2110" s="386">
        <v>0</v>
      </c>
      <c r="D2110" s="386">
        <v>0</v>
      </c>
      <c r="E2110" s="386">
        <v>0</v>
      </c>
      <c r="F2110" s="203">
        <v>698776024</v>
      </c>
      <c r="G2110" s="204">
        <v>0</v>
      </c>
      <c r="H2110" s="204">
        <v>0</v>
      </c>
      <c r="I2110" s="395">
        <v>0</v>
      </c>
    </row>
    <row r="2111" spans="1:9" s="2" customFormat="1" x14ac:dyDescent="0.2">
      <c r="A2111" s="390" t="s">
        <v>551</v>
      </c>
      <c r="B2111" s="391">
        <v>698776024</v>
      </c>
      <c r="C2111" s="391">
        <v>0</v>
      </c>
      <c r="D2111" s="391">
        <v>0</v>
      </c>
      <c r="E2111" s="391">
        <v>0</v>
      </c>
      <c r="F2111" s="165">
        <v>698776024</v>
      </c>
      <c r="G2111" s="166">
        <v>0</v>
      </c>
      <c r="H2111" s="166">
        <v>0</v>
      </c>
      <c r="I2111" s="166">
        <v>0</v>
      </c>
    </row>
    <row r="2112" spans="1:9" s="394" customFormat="1" x14ac:dyDescent="0.2">
      <c r="A2112" s="387" t="s">
        <v>583</v>
      </c>
      <c r="B2112" s="386">
        <v>34259328124</v>
      </c>
      <c r="C2112" s="386">
        <v>34245010994</v>
      </c>
      <c r="D2112" s="386">
        <v>34245010994</v>
      </c>
      <c r="E2112" s="386">
        <v>23820230981</v>
      </c>
      <c r="F2112" s="161">
        <v>14317130</v>
      </c>
      <c r="G2112" s="162">
        <v>99.958209542381624</v>
      </c>
      <c r="H2112" s="162">
        <v>99.958209542381624</v>
      </c>
      <c r="I2112" s="162">
        <v>69.529183102435084</v>
      </c>
    </row>
    <row r="2113" spans="1:9" s="2" customFormat="1" x14ac:dyDescent="0.2">
      <c r="A2113" s="388" t="s">
        <v>109</v>
      </c>
      <c r="B2113" s="386">
        <v>34259328124</v>
      </c>
      <c r="C2113" s="386">
        <v>34245010994</v>
      </c>
      <c r="D2113" s="386">
        <v>34245010994</v>
      </c>
      <c r="E2113" s="386">
        <v>23820230981</v>
      </c>
      <c r="F2113" s="161">
        <v>14317130</v>
      </c>
      <c r="G2113" s="162">
        <v>99.958209542381624</v>
      </c>
      <c r="H2113" s="162">
        <v>99.958209542381624</v>
      </c>
      <c r="I2113" s="162">
        <v>69.529183102435084</v>
      </c>
    </row>
    <row r="2114" spans="1:9" s="394" customFormat="1" x14ac:dyDescent="0.2">
      <c r="A2114" s="389" t="s">
        <v>30</v>
      </c>
      <c r="B2114" s="386">
        <v>34259328124</v>
      </c>
      <c r="C2114" s="386">
        <v>34245010994</v>
      </c>
      <c r="D2114" s="386">
        <v>34245010994</v>
      </c>
      <c r="E2114" s="386">
        <v>23820230981</v>
      </c>
      <c r="F2114" s="161">
        <v>14317130</v>
      </c>
      <c r="G2114" s="162">
        <v>99.958209542381624</v>
      </c>
      <c r="H2114" s="162">
        <v>99.958209542381624</v>
      </c>
      <c r="I2114" s="162">
        <v>69.529183102435084</v>
      </c>
    </row>
    <row r="2115" spans="1:9" s="2" customFormat="1" x14ac:dyDescent="0.2">
      <c r="A2115" s="390" t="s">
        <v>549</v>
      </c>
      <c r="B2115" s="391">
        <v>33735745100</v>
      </c>
      <c r="C2115" s="391">
        <v>33721427970</v>
      </c>
      <c r="D2115" s="391">
        <v>33721427970</v>
      </c>
      <c r="E2115" s="391">
        <v>23296647957</v>
      </c>
      <c r="F2115" s="165">
        <v>14317130</v>
      </c>
      <c r="G2115" s="166">
        <v>99.957560949202218</v>
      </c>
      <c r="H2115" s="166">
        <v>99.957560949202218</v>
      </c>
      <c r="I2115" s="166">
        <v>69.056272176422155</v>
      </c>
    </row>
    <row r="2116" spans="1:9" s="2" customFormat="1" x14ac:dyDescent="0.2">
      <c r="A2116" s="390" t="s">
        <v>494</v>
      </c>
      <c r="B2116" s="391">
        <v>43163307</v>
      </c>
      <c r="C2116" s="391">
        <v>43163307</v>
      </c>
      <c r="D2116" s="391">
        <v>43163307</v>
      </c>
      <c r="E2116" s="391">
        <v>43163307</v>
      </c>
      <c r="F2116" s="165">
        <v>0</v>
      </c>
      <c r="G2116" s="166">
        <v>100</v>
      </c>
      <c r="H2116" s="166">
        <v>100</v>
      </c>
      <c r="I2116" s="166">
        <v>100</v>
      </c>
    </row>
    <row r="2117" spans="1:9" s="2" customFormat="1" x14ac:dyDescent="0.2">
      <c r="A2117" s="390" t="s">
        <v>550</v>
      </c>
      <c r="B2117" s="391">
        <v>480419717</v>
      </c>
      <c r="C2117" s="391">
        <v>480419717</v>
      </c>
      <c r="D2117" s="391">
        <v>480419717</v>
      </c>
      <c r="E2117" s="391">
        <v>480419717</v>
      </c>
      <c r="F2117" s="165">
        <v>0</v>
      </c>
      <c r="G2117" s="166">
        <v>100</v>
      </c>
      <c r="H2117" s="166">
        <v>100</v>
      </c>
      <c r="I2117" s="166">
        <v>100</v>
      </c>
    </row>
    <row r="2118" spans="1:9" s="394" customFormat="1" x14ac:dyDescent="0.2">
      <c r="A2118" s="387" t="s">
        <v>584</v>
      </c>
      <c r="B2118" s="386">
        <v>21501732707</v>
      </c>
      <c r="C2118" s="386">
        <v>17824278156</v>
      </c>
      <c r="D2118" s="386">
        <v>17824278156</v>
      </c>
      <c r="E2118" s="386">
        <v>10397495591</v>
      </c>
      <c r="F2118" s="203">
        <v>3677454551</v>
      </c>
      <c r="G2118" s="204">
        <v>82.896938581127529</v>
      </c>
      <c r="H2118" s="204">
        <v>82.896938581127529</v>
      </c>
      <c r="I2118" s="204">
        <v>48.35654750565773</v>
      </c>
    </row>
    <row r="2119" spans="1:9" s="2" customFormat="1" x14ac:dyDescent="0.2">
      <c r="A2119" s="388" t="s">
        <v>109</v>
      </c>
      <c r="B2119" s="386">
        <v>21501732707</v>
      </c>
      <c r="C2119" s="386">
        <v>17824278156</v>
      </c>
      <c r="D2119" s="386">
        <v>17824278156</v>
      </c>
      <c r="E2119" s="386">
        <v>10397495591</v>
      </c>
      <c r="F2119" s="161">
        <v>3677454551</v>
      </c>
      <c r="G2119" s="162">
        <v>82.896938581127529</v>
      </c>
      <c r="H2119" s="162">
        <v>82.896938581127529</v>
      </c>
      <c r="I2119" s="396">
        <v>48.35654750565773</v>
      </c>
    </row>
    <row r="2120" spans="1:9" s="2" customFormat="1" x14ac:dyDescent="0.2">
      <c r="A2120" s="389" t="s">
        <v>30</v>
      </c>
      <c r="B2120" s="386">
        <v>21501732707</v>
      </c>
      <c r="C2120" s="386">
        <v>17824278156</v>
      </c>
      <c r="D2120" s="386">
        <v>17824278156</v>
      </c>
      <c r="E2120" s="386">
        <v>10397495591</v>
      </c>
      <c r="F2120" s="203">
        <v>3677454551</v>
      </c>
      <c r="G2120" s="204">
        <v>82.896938581127529</v>
      </c>
      <c r="H2120" s="204">
        <v>82.896938581127529</v>
      </c>
      <c r="I2120" s="204">
        <v>48.35654750565773</v>
      </c>
    </row>
    <row r="2121" spans="1:9" s="2" customFormat="1" x14ac:dyDescent="0.2">
      <c r="A2121" s="390" t="s">
        <v>549</v>
      </c>
      <c r="B2121" s="391">
        <v>21484103453</v>
      </c>
      <c r="C2121" s="391">
        <v>17806981562</v>
      </c>
      <c r="D2121" s="391">
        <v>17806981562</v>
      </c>
      <c r="E2121" s="391">
        <v>10380198997</v>
      </c>
      <c r="F2121" s="202">
        <v>3677121891</v>
      </c>
      <c r="G2121" s="168">
        <v>82.884452688266435</v>
      </c>
      <c r="H2121" s="168">
        <v>82.884452688266435</v>
      </c>
      <c r="I2121" s="168">
        <v>48.315718734590845</v>
      </c>
    </row>
    <row r="2122" spans="1:9" s="2" customFormat="1" x14ac:dyDescent="0.2">
      <c r="A2122" s="390" t="s">
        <v>494</v>
      </c>
      <c r="B2122" s="391">
        <v>332660</v>
      </c>
      <c r="C2122" s="391">
        <v>0</v>
      </c>
      <c r="D2122" s="391">
        <v>0</v>
      </c>
      <c r="E2122" s="391">
        <v>0</v>
      </c>
      <c r="F2122" s="165">
        <v>332660</v>
      </c>
      <c r="G2122" s="166">
        <v>0</v>
      </c>
      <c r="H2122" s="166">
        <v>0</v>
      </c>
      <c r="I2122" s="166">
        <v>0</v>
      </c>
    </row>
    <row r="2123" spans="1:9" s="2" customFormat="1" x14ac:dyDescent="0.2">
      <c r="A2123" s="390" t="s">
        <v>550</v>
      </c>
      <c r="B2123" s="391">
        <v>17296594</v>
      </c>
      <c r="C2123" s="391">
        <v>17296594</v>
      </c>
      <c r="D2123" s="391">
        <v>17296594</v>
      </c>
      <c r="E2123" s="391">
        <v>17296594</v>
      </c>
      <c r="F2123" s="165">
        <v>0</v>
      </c>
      <c r="G2123" s="166">
        <v>100</v>
      </c>
      <c r="H2123" s="166">
        <v>100</v>
      </c>
      <c r="I2123" s="166">
        <v>100</v>
      </c>
    </row>
    <row r="2124" spans="1:9" s="2" customFormat="1" x14ac:dyDescent="0.2">
      <c r="A2124" s="392" t="s">
        <v>89</v>
      </c>
      <c r="B2124" s="393">
        <v>582497742886</v>
      </c>
      <c r="C2124" s="393">
        <v>390685030659.11993</v>
      </c>
      <c r="D2124" s="393">
        <v>209371112416.93002</v>
      </c>
      <c r="E2124" s="393">
        <v>208640539102.95001</v>
      </c>
      <c r="F2124" s="203">
        <v>191812712226.88007</v>
      </c>
      <c r="G2124" s="204">
        <v>67.07065141977391</v>
      </c>
      <c r="H2124" s="204">
        <v>35.943677889564938</v>
      </c>
      <c r="I2124" s="395">
        <v>35.818257092162298</v>
      </c>
    </row>
    <row r="2125" spans="1:9" s="394" customFormat="1" x14ac:dyDescent="0.2">
      <c r="A2125" s="387" t="s">
        <v>585</v>
      </c>
      <c r="B2125" s="386">
        <v>52532151033</v>
      </c>
      <c r="C2125" s="386">
        <v>28868963710.889999</v>
      </c>
      <c r="D2125" s="386">
        <v>24506810615.07</v>
      </c>
      <c r="E2125" s="386">
        <v>24485906718.07</v>
      </c>
      <c r="F2125" s="161">
        <v>23663187322.110001</v>
      </c>
      <c r="G2125" s="162">
        <v>54.954847923046025</v>
      </c>
      <c r="H2125" s="162">
        <v>46.651070122133675</v>
      </c>
      <c r="I2125" s="162">
        <v>46.611277544466581</v>
      </c>
    </row>
    <row r="2126" spans="1:9" s="2" customFormat="1" x14ac:dyDescent="0.2">
      <c r="A2126" s="388" t="s">
        <v>109</v>
      </c>
      <c r="B2126" s="386">
        <v>33771723785</v>
      </c>
      <c r="C2126" s="386">
        <v>17895790075.07</v>
      </c>
      <c r="D2126" s="386">
        <v>17301665367.25</v>
      </c>
      <c r="E2126" s="386">
        <v>17286594667.25</v>
      </c>
      <c r="F2126" s="203">
        <v>15875933709.93</v>
      </c>
      <c r="G2126" s="204">
        <v>52.990454940942541</v>
      </c>
      <c r="H2126" s="204">
        <v>51.231217800421206</v>
      </c>
      <c r="I2126" s="204">
        <v>51.186592598296656</v>
      </c>
    </row>
    <row r="2127" spans="1:9" s="2" customFormat="1" x14ac:dyDescent="0.2">
      <c r="A2127" s="389" t="s">
        <v>28</v>
      </c>
      <c r="B2127" s="386">
        <v>30060632999</v>
      </c>
      <c r="C2127" s="386">
        <v>15842456008</v>
      </c>
      <c r="D2127" s="386">
        <v>15827903159</v>
      </c>
      <c r="E2127" s="386">
        <v>15812832459</v>
      </c>
      <c r="F2127" s="203">
        <v>14218176991</v>
      </c>
      <c r="G2127" s="204">
        <v>52.701671347130372</v>
      </c>
      <c r="H2127" s="204">
        <v>52.653259695251698</v>
      </c>
      <c r="I2127" s="395">
        <v>52.603125355098243</v>
      </c>
    </row>
    <row r="2128" spans="1:9" s="2" customFormat="1" x14ac:dyDescent="0.2">
      <c r="A2128" s="390" t="s">
        <v>110</v>
      </c>
      <c r="B2128" s="391">
        <v>20387030639</v>
      </c>
      <c r="C2128" s="391">
        <v>10509624617</v>
      </c>
      <c r="D2128" s="391">
        <v>10497470149</v>
      </c>
      <c r="E2128" s="391">
        <v>10497470149</v>
      </c>
      <c r="F2128" s="165">
        <v>9877406022</v>
      </c>
      <c r="G2128" s="166">
        <v>51.55054114106882</v>
      </c>
      <c r="H2128" s="166">
        <v>51.490922512857459</v>
      </c>
      <c r="I2128" s="166">
        <v>51.490922512857459</v>
      </c>
    </row>
    <row r="2129" spans="1:9" s="2" customFormat="1" x14ac:dyDescent="0.2">
      <c r="A2129" s="390" t="s">
        <v>111</v>
      </c>
      <c r="B2129" s="391">
        <v>7249438347</v>
      </c>
      <c r="C2129" s="391">
        <v>3884251018</v>
      </c>
      <c r="D2129" s="391">
        <v>3883627618</v>
      </c>
      <c r="E2129" s="391">
        <v>3868556918</v>
      </c>
      <c r="F2129" s="202">
        <v>3365187329</v>
      </c>
      <c r="G2129" s="168">
        <v>53.580026921773893</v>
      </c>
      <c r="H2129" s="168">
        <v>53.571427634902811</v>
      </c>
      <c r="I2129" s="168">
        <v>53.363539805823798</v>
      </c>
    </row>
    <row r="2130" spans="1:9" s="2" customFormat="1" x14ac:dyDescent="0.2">
      <c r="A2130" s="390" t="s">
        <v>112</v>
      </c>
      <c r="B2130" s="391">
        <v>2424164013</v>
      </c>
      <c r="C2130" s="391">
        <v>1448580373</v>
      </c>
      <c r="D2130" s="391">
        <v>1446805392</v>
      </c>
      <c r="E2130" s="391">
        <v>1446805392</v>
      </c>
      <c r="F2130" s="202">
        <v>975583640</v>
      </c>
      <c r="G2130" s="168">
        <v>59.755873168306131</v>
      </c>
      <c r="H2130" s="168">
        <v>59.682652833770945</v>
      </c>
      <c r="I2130" s="168">
        <v>59.682652833770945</v>
      </c>
    </row>
    <row r="2131" spans="1:9" s="2" customFormat="1" x14ac:dyDescent="0.2">
      <c r="A2131" s="389" t="s">
        <v>29</v>
      </c>
      <c r="B2131" s="386">
        <v>2971175758</v>
      </c>
      <c r="C2131" s="386">
        <v>1707719093.0899999</v>
      </c>
      <c r="D2131" s="386">
        <v>1131032515.27</v>
      </c>
      <c r="E2131" s="386">
        <v>1131032515.27</v>
      </c>
      <c r="F2131" s="203">
        <v>1263456664.9100001</v>
      </c>
      <c r="G2131" s="204">
        <v>57.476205791323629</v>
      </c>
      <c r="H2131" s="204">
        <v>38.066833044953782</v>
      </c>
      <c r="I2131" s="395">
        <v>38.066833044953782</v>
      </c>
    </row>
    <row r="2132" spans="1:9" s="2" customFormat="1" x14ac:dyDescent="0.2">
      <c r="A2132" s="390" t="s">
        <v>113</v>
      </c>
      <c r="B2132" s="391">
        <v>2971175758</v>
      </c>
      <c r="C2132" s="391">
        <v>1707719093.0899999</v>
      </c>
      <c r="D2132" s="391">
        <v>1131032515.27</v>
      </c>
      <c r="E2132" s="391">
        <v>1131032515.27</v>
      </c>
      <c r="F2132" s="165">
        <v>1263456664.9100001</v>
      </c>
      <c r="G2132" s="166">
        <v>57.476205791323629</v>
      </c>
      <c r="H2132" s="166">
        <v>38.066833044953782</v>
      </c>
      <c r="I2132" s="166">
        <v>38.066833044953782</v>
      </c>
    </row>
    <row r="2133" spans="1:9" s="2" customFormat="1" x14ac:dyDescent="0.2">
      <c r="A2133" s="389" t="s">
        <v>30</v>
      </c>
      <c r="B2133" s="386">
        <v>563182428</v>
      </c>
      <c r="C2133" s="386">
        <v>285747773.98000002</v>
      </c>
      <c r="D2133" s="386">
        <v>282862492.98000002</v>
      </c>
      <c r="E2133" s="386">
        <v>282862492.98000002</v>
      </c>
      <c r="F2133" s="161">
        <v>277434654.01999998</v>
      </c>
      <c r="G2133" s="162">
        <v>50.738048591956428</v>
      </c>
      <c r="H2133" s="162">
        <v>50.225731293590712</v>
      </c>
      <c r="I2133" s="396">
        <v>50.225731293590712</v>
      </c>
    </row>
    <row r="2134" spans="1:9" s="2" customFormat="1" x14ac:dyDescent="0.2">
      <c r="A2134" s="390" t="s">
        <v>152</v>
      </c>
      <c r="B2134" s="391">
        <v>302499465</v>
      </c>
      <c r="C2134" s="391">
        <v>182511835</v>
      </c>
      <c r="D2134" s="391">
        <v>182511835</v>
      </c>
      <c r="E2134" s="391">
        <v>182511835</v>
      </c>
      <c r="F2134" s="202">
        <v>119987630</v>
      </c>
      <c r="G2134" s="168">
        <v>60.334597616561069</v>
      </c>
      <c r="H2134" s="168">
        <v>60.334597616561069</v>
      </c>
      <c r="I2134" s="168">
        <v>60.334597616561069</v>
      </c>
    </row>
    <row r="2135" spans="1:9" s="394" customFormat="1" x14ac:dyDescent="0.2">
      <c r="A2135" s="390" t="s">
        <v>118</v>
      </c>
      <c r="B2135" s="391">
        <v>89997280</v>
      </c>
      <c r="C2135" s="391">
        <v>89775758</v>
      </c>
      <c r="D2135" s="391">
        <v>86890477</v>
      </c>
      <c r="E2135" s="391">
        <v>86890477</v>
      </c>
      <c r="F2135" s="202">
        <v>221522</v>
      </c>
      <c r="G2135" s="168">
        <v>99.753857005456169</v>
      </c>
      <c r="H2135" s="168">
        <v>96.547892336301715</v>
      </c>
      <c r="I2135" s="168">
        <v>96.547892336301715</v>
      </c>
    </row>
    <row r="2136" spans="1:9" s="2" customFormat="1" x14ac:dyDescent="0.2">
      <c r="A2136" s="390" t="s">
        <v>124</v>
      </c>
      <c r="B2136" s="391">
        <v>170685683</v>
      </c>
      <c r="C2136" s="391">
        <v>13460180.98</v>
      </c>
      <c r="D2136" s="391">
        <v>13460180.98</v>
      </c>
      <c r="E2136" s="391">
        <v>13460180.98</v>
      </c>
      <c r="F2136" s="202">
        <v>157225502.02000001</v>
      </c>
      <c r="G2136" s="168">
        <v>7.8859461106647126</v>
      </c>
      <c r="H2136" s="168">
        <v>7.8859461106647126</v>
      </c>
      <c r="I2136" s="168">
        <v>7.8859461106647126</v>
      </c>
    </row>
    <row r="2137" spans="1:9" s="2" customFormat="1" x14ac:dyDescent="0.2">
      <c r="A2137" s="389" t="s">
        <v>127</v>
      </c>
      <c r="B2137" s="386">
        <v>176732600</v>
      </c>
      <c r="C2137" s="386">
        <v>59867200</v>
      </c>
      <c r="D2137" s="386">
        <v>59867200</v>
      </c>
      <c r="E2137" s="386">
        <v>59867200</v>
      </c>
      <c r="F2137" s="203">
        <v>116865400</v>
      </c>
      <c r="G2137" s="204">
        <v>33.874452138428332</v>
      </c>
      <c r="H2137" s="204">
        <v>33.874452138428332</v>
      </c>
      <c r="I2137" s="204">
        <v>33.874452138428332</v>
      </c>
    </row>
    <row r="2138" spans="1:9" s="2" customFormat="1" x14ac:dyDescent="0.2">
      <c r="A2138" s="390" t="s">
        <v>128</v>
      </c>
      <c r="B2138" s="391">
        <v>59867200</v>
      </c>
      <c r="C2138" s="391">
        <v>59867200</v>
      </c>
      <c r="D2138" s="391">
        <v>59867200</v>
      </c>
      <c r="E2138" s="391">
        <v>59867200</v>
      </c>
      <c r="F2138" s="165">
        <v>0</v>
      </c>
      <c r="G2138" s="166">
        <v>100</v>
      </c>
      <c r="H2138" s="166">
        <v>100</v>
      </c>
      <c r="I2138" s="166">
        <v>100</v>
      </c>
    </row>
    <row r="2139" spans="1:9" s="2" customFormat="1" x14ac:dyDescent="0.2">
      <c r="A2139" s="390" t="s">
        <v>130</v>
      </c>
      <c r="B2139" s="391">
        <v>116865400</v>
      </c>
      <c r="C2139" s="391">
        <v>0</v>
      </c>
      <c r="D2139" s="391">
        <v>0</v>
      </c>
      <c r="E2139" s="391">
        <v>0</v>
      </c>
      <c r="F2139" s="165">
        <v>116865400</v>
      </c>
      <c r="G2139" s="166">
        <v>0</v>
      </c>
      <c r="H2139" s="166">
        <v>0</v>
      </c>
      <c r="I2139" s="166">
        <v>0</v>
      </c>
    </row>
    <row r="2140" spans="1:9" s="2" customFormat="1" x14ac:dyDescent="0.2">
      <c r="A2140" s="388" t="s">
        <v>131</v>
      </c>
      <c r="B2140" s="386">
        <v>18760427248</v>
      </c>
      <c r="C2140" s="386">
        <v>10973173635.82</v>
      </c>
      <c r="D2140" s="386">
        <v>7205145247.8199997</v>
      </c>
      <c r="E2140" s="386">
        <v>7199312050.8199997</v>
      </c>
      <c r="F2140" s="206">
        <v>7787253612.1800003</v>
      </c>
      <c r="G2140" s="204">
        <v>58.49106467972269</v>
      </c>
      <c r="H2140" s="204">
        <v>38.406082934961525</v>
      </c>
      <c r="I2140" s="395">
        <v>38.374989842448812</v>
      </c>
    </row>
    <row r="2141" spans="1:9" s="2" customFormat="1" x14ac:dyDescent="0.2">
      <c r="A2141" s="389" t="s">
        <v>1653</v>
      </c>
      <c r="B2141" s="386">
        <v>18760427248</v>
      </c>
      <c r="C2141" s="386">
        <v>10973173635.82</v>
      </c>
      <c r="D2141" s="386">
        <v>7205145247.8199997</v>
      </c>
      <c r="E2141" s="386">
        <v>7199312050.8199997</v>
      </c>
      <c r="F2141" s="161">
        <v>7787253612.1800003</v>
      </c>
      <c r="G2141" s="162">
        <v>58.49106467972269</v>
      </c>
      <c r="H2141" s="162">
        <v>38.406082934961525</v>
      </c>
      <c r="I2141" s="396">
        <v>38.374989842448812</v>
      </c>
    </row>
    <row r="2142" spans="1:9" s="2" customFormat="1" x14ac:dyDescent="0.2">
      <c r="A2142" s="390" t="s">
        <v>586</v>
      </c>
      <c r="B2142" s="391">
        <v>4839192292</v>
      </c>
      <c r="C2142" s="391">
        <v>2867107558</v>
      </c>
      <c r="D2142" s="391">
        <v>1853403189</v>
      </c>
      <c r="E2142" s="391">
        <v>1853403189</v>
      </c>
      <c r="F2142" s="165">
        <v>1972084734</v>
      </c>
      <c r="G2142" s="166">
        <v>59.247646817833875</v>
      </c>
      <c r="H2142" s="166">
        <v>38.299845866096035</v>
      </c>
      <c r="I2142" s="166">
        <v>38.299845866096035</v>
      </c>
    </row>
    <row r="2143" spans="1:9" s="2" customFormat="1" x14ac:dyDescent="0.2">
      <c r="A2143" s="390" t="s">
        <v>587</v>
      </c>
      <c r="B2143" s="391">
        <v>4427167299</v>
      </c>
      <c r="C2143" s="391">
        <v>2397956567</v>
      </c>
      <c r="D2143" s="391">
        <v>1966908588.76</v>
      </c>
      <c r="E2143" s="391">
        <v>1966908588.76</v>
      </c>
      <c r="F2143" s="202">
        <v>2029210732</v>
      </c>
      <c r="G2143" s="168">
        <v>54.16457985542236</v>
      </c>
      <c r="H2143" s="168">
        <v>44.428151364514314</v>
      </c>
      <c r="I2143" s="168">
        <v>44.428151364514314</v>
      </c>
    </row>
    <row r="2144" spans="1:9" s="2" customFormat="1" x14ac:dyDescent="0.2">
      <c r="A2144" s="390" t="s">
        <v>588</v>
      </c>
      <c r="B2144" s="391">
        <v>6177533591</v>
      </c>
      <c r="C2144" s="391">
        <v>3381617314.3299999</v>
      </c>
      <c r="D2144" s="391">
        <v>2678820499</v>
      </c>
      <c r="E2144" s="391">
        <v>2672987302</v>
      </c>
      <c r="F2144" s="165">
        <v>2795916276.6700001</v>
      </c>
      <c r="G2144" s="166">
        <v>54.740573475094521</v>
      </c>
      <c r="H2144" s="166">
        <v>43.363916351709562</v>
      </c>
      <c r="I2144" s="166">
        <v>43.2694903657708</v>
      </c>
    </row>
    <row r="2145" spans="1:9" s="2" customFormat="1" x14ac:dyDescent="0.2">
      <c r="A2145" s="390" t="s">
        <v>589</v>
      </c>
      <c r="B2145" s="391">
        <v>3316534066</v>
      </c>
      <c r="C2145" s="391">
        <v>2326492196.4899998</v>
      </c>
      <c r="D2145" s="391">
        <v>706012971.05999994</v>
      </c>
      <c r="E2145" s="391">
        <v>706012971.05999994</v>
      </c>
      <c r="F2145" s="165">
        <v>990041869.51000023</v>
      </c>
      <c r="G2145" s="166">
        <v>70.148297897507547</v>
      </c>
      <c r="H2145" s="166">
        <v>21.287674331399433</v>
      </c>
      <c r="I2145" s="166">
        <v>21.287674331399433</v>
      </c>
    </row>
    <row r="2146" spans="1:9" s="394" customFormat="1" x14ac:dyDescent="0.2">
      <c r="A2146" s="387" t="s">
        <v>590</v>
      </c>
      <c r="B2146" s="386">
        <v>391312789292</v>
      </c>
      <c r="C2146" s="386">
        <v>280908279874.63</v>
      </c>
      <c r="D2146" s="386">
        <v>153931964313.01999</v>
      </c>
      <c r="E2146" s="386">
        <v>153270083802.03998</v>
      </c>
      <c r="F2146" s="203">
        <v>110404509417.37</v>
      </c>
      <c r="G2146" s="204">
        <v>71.786122907681033</v>
      </c>
      <c r="H2146" s="204">
        <v>39.337320048120127</v>
      </c>
      <c r="I2146" s="204">
        <v>39.168176455298251</v>
      </c>
    </row>
    <row r="2147" spans="1:9" s="2" customFormat="1" x14ac:dyDescent="0.2">
      <c r="A2147" s="388" t="s">
        <v>109</v>
      </c>
      <c r="B2147" s="386">
        <v>138722970617</v>
      </c>
      <c r="C2147" s="386">
        <v>95745398894.789993</v>
      </c>
      <c r="D2147" s="386">
        <v>58948195411.400002</v>
      </c>
      <c r="E2147" s="386">
        <v>58811656722.160004</v>
      </c>
      <c r="F2147" s="203">
        <v>42977571722.210007</v>
      </c>
      <c r="G2147" s="204">
        <v>69.019138264515178</v>
      </c>
      <c r="H2147" s="204">
        <v>42.493463879280647</v>
      </c>
      <c r="I2147" s="395">
        <v>42.395038442863942</v>
      </c>
    </row>
    <row r="2148" spans="1:9" s="2" customFormat="1" x14ac:dyDescent="0.2">
      <c r="A2148" s="389" t="s">
        <v>28</v>
      </c>
      <c r="B2148" s="386">
        <v>87675140045</v>
      </c>
      <c r="C2148" s="386">
        <v>72477278291.399994</v>
      </c>
      <c r="D2148" s="386">
        <v>45598298825.520004</v>
      </c>
      <c r="E2148" s="386">
        <v>45509232404.520004</v>
      </c>
      <c r="F2148" s="203">
        <v>15197861753.600006</v>
      </c>
      <c r="G2148" s="204">
        <v>82.665711459600089</v>
      </c>
      <c r="H2148" s="204">
        <v>52.008241791363318</v>
      </c>
      <c r="I2148" s="395">
        <v>51.906654932244201</v>
      </c>
    </row>
    <row r="2149" spans="1:9" s="2" customFormat="1" x14ac:dyDescent="0.2">
      <c r="A2149" s="390" t="s">
        <v>110</v>
      </c>
      <c r="B2149" s="391">
        <v>55805672097</v>
      </c>
      <c r="C2149" s="391">
        <v>50964577834.339996</v>
      </c>
      <c r="D2149" s="391">
        <v>31469169348.68</v>
      </c>
      <c r="E2149" s="391">
        <v>31455141227.68</v>
      </c>
      <c r="F2149" s="165">
        <v>4841094262.6600037</v>
      </c>
      <c r="G2149" s="166">
        <v>91.325085639600687</v>
      </c>
      <c r="H2149" s="166">
        <v>56.390628705234633</v>
      </c>
      <c r="I2149" s="166">
        <v>56.365491258676137</v>
      </c>
    </row>
    <row r="2150" spans="1:9" s="2" customFormat="1" x14ac:dyDescent="0.2">
      <c r="A2150" s="390" t="s">
        <v>111</v>
      </c>
      <c r="B2150" s="391">
        <v>19653877292</v>
      </c>
      <c r="C2150" s="391">
        <v>17979019279.060001</v>
      </c>
      <c r="D2150" s="391">
        <v>11254467465.84</v>
      </c>
      <c r="E2150" s="391">
        <v>11179429165.84</v>
      </c>
      <c r="F2150" s="202">
        <v>1674858012.9399986</v>
      </c>
      <c r="G2150" s="168">
        <v>91.478231047968634</v>
      </c>
      <c r="H2150" s="168">
        <v>57.263344522971394</v>
      </c>
      <c r="I2150" s="168">
        <v>56.881545558394855</v>
      </c>
    </row>
    <row r="2151" spans="1:9" s="2" customFormat="1" x14ac:dyDescent="0.2">
      <c r="A2151" s="390" t="s">
        <v>112</v>
      </c>
      <c r="B2151" s="391">
        <v>3655357708</v>
      </c>
      <c r="C2151" s="391">
        <v>3533681178</v>
      </c>
      <c r="D2151" s="391">
        <v>2874662011</v>
      </c>
      <c r="E2151" s="391">
        <v>2874662011</v>
      </c>
      <c r="F2151" s="165">
        <v>121676530</v>
      </c>
      <c r="G2151" s="166">
        <v>96.67128254688447</v>
      </c>
      <c r="H2151" s="166">
        <v>78.642426833045803</v>
      </c>
      <c r="I2151" s="166">
        <v>78.642426833045803</v>
      </c>
    </row>
    <row r="2152" spans="1:9" s="2" customFormat="1" x14ac:dyDescent="0.2">
      <c r="A2152" s="390" t="s">
        <v>216</v>
      </c>
      <c r="B2152" s="391">
        <v>8560232948</v>
      </c>
      <c r="C2152" s="391">
        <v>0</v>
      </c>
      <c r="D2152" s="391">
        <v>0</v>
      </c>
      <c r="E2152" s="391">
        <v>0</v>
      </c>
      <c r="F2152" s="202">
        <v>8560232948</v>
      </c>
      <c r="G2152" s="168">
        <v>0</v>
      </c>
      <c r="H2152" s="168">
        <v>0</v>
      </c>
      <c r="I2152" s="168">
        <v>0</v>
      </c>
    </row>
    <row r="2153" spans="1:9" s="2" customFormat="1" x14ac:dyDescent="0.2">
      <c r="A2153" s="389" t="s">
        <v>29</v>
      </c>
      <c r="B2153" s="386">
        <v>25560438208</v>
      </c>
      <c r="C2153" s="386">
        <v>21643501423.389999</v>
      </c>
      <c r="D2153" s="386">
        <v>11729256762.110001</v>
      </c>
      <c r="E2153" s="386">
        <v>11681784493.870001</v>
      </c>
      <c r="F2153" s="203">
        <v>3916936784.6100006</v>
      </c>
      <c r="G2153" s="204">
        <v>84.675783909745078</v>
      </c>
      <c r="H2153" s="204">
        <v>45.888324240227362</v>
      </c>
      <c r="I2153" s="395">
        <v>45.702598675377146</v>
      </c>
    </row>
    <row r="2154" spans="1:9" s="2" customFormat="1" x14ac:dyDescent="0.2">
      <c r="A2154" s="390" t="s">
        <v>113</v>
      </c>
      <c r="B2154" s="391">
        <v>25560438208</v>
      </c>
      <c r="C2154" s="391">
        <v>21643501423.389999</v>
      </c>
      <c r="D2154" s="391">
        <v>11729256762.110001</v>
      </c>
      <c r="E2154" s="391">
        <v>11681784493.870001</v>
      </c>
      <c r="F2154" s="165">
        <v>3916936784.6100006</v>
      </c>
      <c r="G2154" s="166">
        <v>84.675783909745078</v>
      </c>
      <c r="H2154" s="166">
        <v>45.888324240227362</v>
      </c>
      <c r="I2154" s="166">
        <v>45.702598675377146</v>
      </c>
    </row>
    <row r="2155" spans="1:9" s="2" customFormat="1" x14ac:dyDescent="0.2">
      <c r="A2155" s="389" t="s">
        <v>30</v>
      </c>
      <c r="B2155" s="386">
        <v>23325791256</v>
      </c>
      <c r="C2155" s="386">
        <v>513367491</v>
      </c>
      <c r="D2155" s="386">
        <v>509577071</v>
      </c>
      <c r="E2155" s="386">
        <v>509577071</v>
      </c>
      <c r="F2155" s="203">
        <v>22812423765</v>
      </c>
      <c r="G2155" s="204">
        <v>2.2008577774095808</v>
      </c>
      <c r="H2155" s="204">
        <v>2.1846078677777907</v>
      </c>
      <c r="I2155" s="204">
        <v>2.1846078677777907</v>
      </c>
    </row>
    <row r="2156" spans="1:9" s="2" customFormat="1" x14ac:dyDescent="0.2">
      <c r="A2156" s="390" t="s">
        <v>115</v>
      </c>
      <c r="B2156" s="391">
        <v>22003791256</v>
      </c>
      <c r="C2156" s="391">
        <v>0</v>
      </c>
      <c r="D2156" s="391">
        <v>0</v>
      </c>
      <c r="E2156" s="391">
        <v>0</v>
      </c>
      <c r="F2156" s="165">
        <v>22003791256</v>
      </c>
      <c r="G2156" s="166">
        <v>0</v>
      </c>
      <c r="H2156" s="166">
        <v>0</v>
      </c>
      <c r="I2156" s="166">
        <v>0</v>
      </c>
    </row>
    <row r="2157" spans="1:9" s="2" customFormat="1" ht="11.25" customHeight="1" x14ac:dyDescent="0.2">
      <c r="A2157" s="390" t="s">
        <v>118</v>
      </c>
      <c r="B2157" s="391">
        <v>255000000</v>
      </c>
      <c r="C2157" s="391">
        <v>253431563</v>
      </c>
      <c r="D2157" s="391">
        <v>250230219</v>
      </c>
      <c r="E2157" s="391">
        <v>250230219</v>
      </c>
      <c r="F2157" s="202">
        <v>1568437</v>
      </c>
      <c r="G2157" s="168">
        <v>99.384926666666658</v>
      </c>
      <c r="H2157" s="168">
        <v>98.129497647058827</v>
      </c>
      <c r="I2157" s="168">
        <v>98.129497647058827</v>
      </c>
    </row>
    <row r="2158" spans="1:9" s="2" customFormat="1" x14ac:dyDescent="0.2">
      <c r="A2158" s="390" t="s">
        <v>591</v>
      </c>
      <c r="B2158" s="391">
        <v>23000000</v>
      </c>
      <c r="C2158" s="391">
        <v>23000000</v>
      </c>
      <c r="D2158" s="391">
        <v>23000000</v>
      </c>
      <c r="E2158" s="391">
        <v>23000000</v>
      </c>
      <c r="F2158" s="202">
        <v>0</v>
      </c>
      <c r="G2158" s="168">
        <v>100</v>
      </c>
      <c r="H2158" s="168">
        <v>100</v>
      </c>
      <c r="I2158" s="168">
        <v>100</v>
      </c>
    </row>
    <row r="2159" spans="1:9" s="2" customFormat="1" x14ac:dyDescent="0.2">
      <c r="A2159" s="390" t="s">
        <v>592</v>
      </c>
      <c r="B2159" s="391">
        <v>146000000</v>
      </c>
      <c r="C2159" s="391">
        <v>0</v>
      </c>
      <c r="D2159" s="391">
        <v>0</v>
      </c>
      <c r="E2159" s="391">
        <v>0</v>
      </c>
      <c r="F2159" s="165">
        <v>146000000</v>
      </c>
      <c r="G2159" s="166">
        <v>0</v>
      </c>
      <c r="H2159" s="166">
        <v>0</v>
      </c>
      <c r="I2159" s="166">
        <v>0</v>
      </c>
    </row>
    <row r="2160" spans="1:9" s="2" customFormat="1" x14ac:dyDescent="0.2">
      <c r="A2160" s="390" t="s">
        <v>123</v>
      </c>
      <c r="B2160" s="391">
        <v>216000000</v>
      </c>
      <c r="C2160" s="391">
        <v>147857876</v>
      </c>
      <c r="D2160" s="391">
        <v>147268800</v>
      </c>
      <c r="E2160" s="391">
        <v>147268800</v>
      </c>
      <c r="F2160" s="202">
        <v>68142124</v>
      </c>
      <c r="G2160" s="168">
        <v>68.452720370370372</v>
      </c>
      <c r="H2160" s="168">
        <v>68.179999999999993</v>
      </c>
      <c r="I2160" s="168">
        <v>68.179999999999993</v>
      </c>
    </row>
    <row r="2161" spans="1:9" s="2" customFormat="1" x14ac:dyDescent="0.2">
      <c r="A2161" s="390" t="s">
        <v>124</v>
      </c>
      <c r="B2161" s="391">
        <v>682000000</v>
      </c>
      <c r="C2161" s="391">
        <v>89078052</v>
      </c>
      <c r="D2161" s="391">
        <v>89078052</v>
      </c>
      <c r="E2161" s="391">
        <v>89078052</v>
      </c>
      <c r="F2161" s="202">
        <v>592921948</v>
      </c>
      <c r="G2161" s="168">
        <v>13.061297947214076</v>
      </c>
      <c r="H2161" s="168">
        <v>13.061297947214076</v>
      </c>
      <c r="I2161" s="168">
        <v>13.061297947214076</v>
      </c>
    </row>
    <row r="2162" spans="1:9" s="2" customFormat="1" x14ac:dyDescent="0.2">
      <c r="A2162" s="389" t="s">
        <v>127</v>
      </c>
      <c r="B2162" s="386">
        <v>2161601108</v>
      </c>
      <c r="C2162" s="386">
        <v>1111251689</v>
      </c>
      <c r="D2162" s="386">
        <v>1111062752.77</v>
      </c>
      <c r="E2162" s="386">
        <v>1111062752.77</v>
      </c>
      <c r="F2162" s="203">
        <v>1050349419</v>
      </c>
      <c r="G2162" s="204">
        <v>51.408730541786895</v>
      </c>
      <c r="H2162" s="204">
        <v>51.399989973080636</v>
      </c>
      <c r="I2162" s="395">
        <v>51.399989973080636</v>
      </c>
    </row>
    <row r="2163" spans="1:9" s="2" customFormat="1" x14ac:dyDescent="0.2">
      <c r="A2163" s="390" t="s">
        <v>128</v>
      </c>
      <c r="B2163" s="391">
        <v>1308212284</v>
      </c>
      <c r="C2163" s="391">
        <v>1111251689</v>
      </c>
      <c r="D2163" s="391">
        <v>1111062752.77</v>
      </c>
      <c r="E2163" s="391">
        <v>1111062752.77</v>
      </c>
      <c r="F2163" s="165">
        <v>196960595</v>
      </c>
      <c r="G2163" s="166">
        <v>84.944294025601735</v>
      </c>
      <c r="H2163" s="166">
        <v>84.929851703639869</v>
      </c>
      <c r="I2163" s="166">
        <v>84.929851703639869</v>
      </c>
    </row>
    <row r="2164" spans="1:9" s="394" customFormat="1" x14ac:dyDescent="0.2">
      <c r="A2164" s="390" t="s">
        <v>129</v>
      </c>
      <c r="B2164" s="391">
        <v>3657224</v>
      </c>
      <c r="C2164" s="391">
        <v>0</v>
      </c>
      <c r="D2164" s="391">
        <v>0</v>
      </c>
      <c r="E2164" s="391">
        <v>0</v>
      </c>
      <c r="F2164" s="165">
        <v>3657224</v>
      </c>
      <c r="G2164" s="166">
        <v>0</v>
      </c>
      <c r="H2164" s="166">
        <v>0</v>
      </c>
      <c r="I2164" s="166">
        <v>0</v>
      </c>
    </row>
    <row r="2165" spans="1:9" s="2" customFormat="1" ht="11.25" customHeight="1" x14ac:dyDescent="0.2">
      <c r="A2165" s="390" t="s">
        <v>130</v>
      </c>
      <c r="B2165" s="391">
        <v>849731600</v>
      </c>
      <c r="C2165" s="391">
        <v>0</v>
      </c>
      <c r="D2165" s="391">
        <v>0</v>
      </c>
      <c r="E2165" s="391">
        <v>0</v>
      </c>
      <c r="F2165" s="165">
        <v>849731600</v>
      </c>
      <c r="G2165" s="166">
        <v>0</v>
      </c>
      <c r="H2165" s="166">
        <v>0</v>
      </c>
      <c r="I2165" s="166">
        <v>0</v>
      </c>
    </row>
    <row r="2166" spans="1:9" s="2" customFormat="1" x14ac:dyDescent="0.2">
      <c r="A2166" s="388" t="s">
        <v>131</v>
      </c>
      <c r="B2166" s="386">
        <v>252589818675</v>
      </c>
      <c r="C2166" s="386">
        <v>185162880979.84003</v>
      </c>
      <c r="D2166" s="386">
        <v>94983768901.619995</v>
      </c>
      <c r="E2166" s="386">
        <v>94458427079.880005</v>
      </c>
      <c r="F2166" s="203">
        <v>67426937695.159973</v>
      </c>
      <c r="G2166" s="204">
        <v>73.305757908668411</v>
      </c>
      <c r="H2166" s="204">
        <v>37.603957831662591</v>
      </c>
      <c r="I2166" s="204">
        <v>37.395975647544574</v>
      </c>
    </row>
    <row r="2167" spans="1:9" s="2" customFormat="1" x14ac:dyDescent="0.2">
      <c r="A2167" s="389" t="s">
        <v>1653</v>
      </c>
      <c r="B2167" s="386">
        <v>252589818675</v>
      </c>
      <c r="C2167" s="386">
        <v>185162880979.84003</v>
      </c>
      <c r="D2167" s="386">
        <v>94983768901.619995</v>
      </c>
      <c r="E2167" s="386">
        <v>94458427079.880005</v>
      </c>
      <c r="F2167" s="161">
        <v>67426937695.159973</v>
      </c>
      <c r="G2167" s="162">
        <v>73.305757908668411</v>
      </c>
      <c r="H2167" s="162">
        <v>37.603957831662591</v>
      </c>
      <c r="I2167" s="396">
        <v>37.395975647544574</v>
      </c>
    </row>
    <row r="2168" spans="1:9" s="2" customFormat="1" x14ac:dyDescent="0.2">
      <c r="A2168" s="390" t="s">
        <v>593</v>
      </c>
      <c r="B2168" s="391">
        <v>95148000000</v>
      </c>
      <c r="C2168" s="391">
        <v>58803043631.620003</v>
      </c>
      <c r="D2168" s="391">
        <v>37696485870.810005</v>
      </c>
      <c r="E2168" s="391">
        <v>37651572568.620003</v>
      </c>
      <c r="F2168" s="202">
        <v>36344956368.379997</v>
      </c>
      <c r="G2168" s="168">
        <v>61.801660183734818</v>
      </c>
      <c r="H2168" s="168">
        <v>39.618789539254642</v>
      </c>
      <c r="I2168" s="168">
        <v>39.571585917328797</v>
      </c>
    </row>
    <row r="2169" spans="1:9" s="2" customFormat="1" ht="22.5" x14ac:dyDescent="0.2">
      <c r="A2169" s="390" t="s">
        <v>594</v>
      </c>
      <c r="B2169" s="391">
        <v>7270000000</v>
      </c>
      <c r="C2169" s="391">
        <v>5207748301.6800003</v>
      </c>
      <c r="D2169" s="391">
        <v>1943852611.6800001</v>
      </c>
      <c r="E2169" s="391">
        <v>1820050756.6800001</v>
      </c>
      <c r="F2169" s="202">
        <v>2062251698.3199997</v>
      </c>
      <c r="G2169" s="168">
        <v>71.633401673727647</v>
      </c>
      <c r="H2169" s="168">
        <v>26.738000160660246</v>
      </c>
      <c r="I2169" s="168">
        <v>25.035086061623108</v>
      </c>
    </row>
    <row r="2170" spans="1:9" s="2" customFormat="1" ht="22.5" x14ac:dyDescent="0.2">
      <c r="A2170" s="390" t="s">
        <v>595</v>
      </c>
      <c r="B2170" s="391">
        <v>4387000000</v>
      </c>
      <c r="C2170" s="391">
        <v>3238320118.3699999</v>
      </c>
      <c r="D2170" s="391">
        <v>881528675.70000005</v>
      </c>
      <c r="E2170" s="391">
        <v>853093895.70000005</v>
      </c>
      <c r="F2170" s="165">
        <v>1148679881.6300001</v>
      </c>
      <c r="G2170" s="166">
        <v>73.81627805721449</v>
      </c>
      <c r="H2170" s="166">
        <v>20.094111595623435</v>
      </c>
      <c r="I2170" s="166">
        <v>19.445951577387738</v>
      </c>
    </row>
    <row r="2171" spans="1:9" s="2" customFormat="1" x14ac:dyDescent="0.2">
      <c r="A2171" s="390" t="s">
        <v>596</v>
      </c>
      <c r="B2171" s="391">
        <v>10579000000</v>
      </c>
      <c r="C2171" s="391">
        <v>8974856305</v>
      </c>
      <c r="D2171" s="391">
        <v>3277919164.1300001</v>
      </c>
      <c r="E2171" s="391">
        <v>3225770097.4200001</v>
      </c>
      <c r="F2171" s="165">
        <v>1604143695</v>
      </c>
      <c r="G2171" s="166">
        <v>84.836528074487191</v>
      </c>
      <c r="H2171" s="166">
        <v>30.985151376595145</v>
      </c>
      <c r="I2171" s="166">
        <v>30.492202452216656</v>
      </c>
    </row>
    <row r="2172" spans="1:9" s="2" customFormat="1" x14ac:dyDescent="0.2">
      <c r="A2172" s="390" t="s">
        <v>597</v>
      </c>
      <c r="B2172" s="391">
        <v>52597237327</v>
      </c>
      <c r="C2172" s="391">
        <v>40504354035.729996</v>
      </c>
      <c r="D2172" s="391">
        <v>17133933103.810001</v>
      </c>
      <c r="E2172" s="391">
        <v>17081179750.810001</v>
      </c>
      <c r="F2172" s="165">
        <v>12092883291.270004</v>
      </c>
      <c r="G2172" s="166">
        <v>77.008520017719064</v>
      </c>
      <c r="H2172" s="166">
        <v>32.575728259808344</v>
      </c>
      <c r="I2172" s="166">
        <v>32.475431446361604</v>
      </c>
    </row>
    <row r="2173" spans="1:9" s="2" customFormat="1" x14ac:dyDescent="0.2">
      <c r="A2173" s="390" t="s">
        <v>598</v>
      </c>
      <c r="B2173" s="391">
        <v>70342581348</v>
      </c>
      <c r="C2173" s="391">
        <v>58071986905.269997</v>
      </c>
      <c r="D2173" s="391">
        <v>29975605056.209999</v>
      </c>
      <c r="E2173" s="391">
        <v>29780952944.370003</v>
      </c>
      <c r="F2173" s="202">
        <v>12270594442.730003</v>
      </c>
      <c r="G2173" s="168">
        <v>82.555950879845156</v>
      </c>
      <c r="H2173" s="168">
        <v>42.613740470959094</v>
      </c>
      <c r="I2173" s="168">
        <v>42.337020299322212</v>
      </c>
    </row>
    <row r="2174" spans="1:9" s="2" customFormat="1" x14ac:dyDescent="0.2">
      <c r="A2174" s="390" t="s">
        <v>599</v>
      </c>
      <c r="B2174" s="391">
        <v>12266000000</v>
      </c>
      <c r="C2174" s="391">
        <v>10362571682.17</v>
      </c>
      <c r="D2174" s="391">
        <v>4074444419.2800002</v>
      </c>
      <c r="E2174" s="391">
        <v>4045807066.2800002</v>
      </c>
      <c r="F2174" s="165">
        <v>1903428317.8299999</v>
      </c>
      <c r="G2174" s="166">
        <v>84.482077956709603</v>
      </c>
      <c r="H2174" s="166">
        <v>33.217384797652052</v>
      </c>
      <c r="I2174" s="166">
        <v>32.983915427034077</v>
      </c>
    </row>
    <row r="2175" spans="1:9" s="394" customFormat="1" x14ac:dyDescent="0.2">
      <c r="A2175" s="387" t="s">
        <v>600</v>
      </c>
      <c r="B2175" s="386">
        <v>138652802561</v>
      </c>
      <c r="C2175" s="386">
        <v>80907787073.599991</v>
      </c>
      <c r="D2175" s="386">
        <v>30932337488.84</v>
      </c>
      <c r="E2175" s="386">
        <v>30884548582.84</v>
      </c>
      <c r="F2175" s="161">
        <v>57745015487.400009</v>
      </c>
      <c r="G2175" s="162">
        <v>58.352796033823253</v>
      </c>
      <c r="H2175" s="162">
        <v>22.30920465904855</v>
      </c>
      <c r="I2175" s="162">
        <v>22.274738059659782</v>
      </c>
    </row>
    <row r="2176" spans="1:9" s="2" customFormat="1" x14ac:dyDescent="0.2">
      <c r="A2176" s="388" t="s">
        <v>109</v>
      </c>
      <c r="B2176" s="386">
        <v>34382308181</v>
      </c>
      <c r="C2176" s="386">
        <v>17884599786.880001</v>
      </c>
      <c r="D2176" s="386">
        <v>15480004097.1</v>
      </c>
      <c r="E2176" s="386">
        <v>15480004097.1</v>
      </c>
      <c r="F2176" s="203">
        <v>16497708394.119999</v>
      </c>
      <c r="G2176" s="204">
        <v>52.016867781911181</v>
      </c>
      <c r="H2176" s="204">
        <v>45.023167192871597</v>
      </c>
      <c r="I2176" s="395">
        <v>45.023167192871597</v>
      </c>
    </row>
    <row r="2177" spans="1:9" s="2" customFormat="1" x14ac:dyDescent="0.2">
      <c r="A2177" s="389" t="s">
        <v>28</v>
      </c>
      <c r="B2177" s="386">
        <v>23041934666</v>
      </c>
      <c r="C2177" s="386">
        <v>12247948236</v>
      </c>
      <c r="D2177" s="386">
        <v>12247948236</v>
      </c>
      <c r="E2177" s="386">
        <v>12247948236</v>
      </c>
      <c r="F2177" s="203">
        <v>10793986430</v>
      </c>
      <c r="G2177" s="204">
        <v>53.15503413032723</v>
      </c>
      <c r="H2177" s="204">
        <v>53.15503413032723</v>
      </c>
      <c r="I2177" s="204">
        <v>53.15503413032723</v>
      </c>
    </row>
    <row r="2178" spans="1:9" s="2" customFormat="1" x14ac:dyDescent="0.2">
      <c r="A2178" s="390" t="s">
        <v>110</v>
      </c>
      <c r="B2178" s="391">
        <v>14649608004</v>
      </c>
      <c r="C2178" s="391">
        <v>8422552942</v>
      </c>
      <c r="D2178" s="391">
        <v>8422552942</v>
      </c>
      <c r="E2178" s="391">
        <v>8422552942</v>
      </c>
      <c r="F2178" s="165">
        <v>6227055062</v>
      </c>
      <c r="G2178" s="166">
        <v>57.493367329011569</v>
      </c>
      <c r="H2178" s="166">
        <v>57.493367329011569</v>
      </c>
      <c r="I2178" s="166">
        <v>57.493367329011569</v>
      </c>
    </row>
    <row r="2179" spans="1:9" s="2" customFormat="1" x14ac:dyDescent="0.2">
      <c r="A2179" s="390" t="s">
        <v>111</v>
      </c>
      <c r="B2179" s="391">
        <v>5217284692</v>
      </c>
      <c r="C2179" s="391">
        <v>3072418374</v>
      </c>
      <c r="D2179" s="391">
        <v>3072418374</v>
      </c>
      <c r="E2179" s="391">
        <v>3072418374</v>
      </c>
      <c r="F2179" s="165">
        <v>2144866318</v>
      </c>
      <c r="G2179" s="166">
        <v>58.889222179328982</v>
      </c>
      <c r="H2179" s="166">
        <v>58.889222179328982</v>
      </c>
      <c r="I2179" s="166">
        <v>58.889222179328982</v>
      </c>
    </row>
    <row r="2180" spans="1:9" s="2" customFormat="1" x14ac:dyDescent="0.2">
      <c r="A2180" s="390" t="s">
        <v>112</v>
      </c>
      <c r="B2180" s="391">
        <v>1251472516</v>
      </c>
      <c r="C2180" s="391">
        <v>752976920</v>
      </c>
      <c r="D2180" s="391">
        <v>752976920</v>
      </c>
      <c r="E2180" s="391">
        <v>752976920</v>
      </c>
      <c r="F2180" s="202">
        <v>498495596</v>
      </c>
      <c r="G2180" s="168">
        <v>60.167275778991211</v>
      </c>
      <c r="H2180" s="168">
        <v>60.167275778991211</v>
      </c>
      <c r="I2180" s="168">
        <v>60.167275778991211</v>
      </c>
    </row>
    <row r="2181" spans="1:9" s="2" customFormat="1" x14ac:dyDescent="0.2">
      <c r="A2181" s="390" t="s">
        <v>216</v>
      </c>
      <c r="B2181" s="391">
        <v>1923569454</v>
      </c>
      <c r="C2181" s="391">
        <v>0</v>
      </c>
      <c r="D2181" s="391">
        <v>0</v>
      </c>
      <c r="E2181" s="391">
        <v>0</v>
      </c>
      <c r="F2181" s="165">
        <v>1923569454</v>
      </c>
      <c r="G2181" s="166">
        <v>0</v>
      </c>
      <c r="H2181" s="166">
        <v>0</v>
      </c>
      <c r="I2181" s="166">
        <v>0</v>
      </c>
    </row>
    <row r="2182" spans="1:9" s="2" customFormat="1" x14ac:dyDescent="0.2">
      <c r="A2182" s="389" t="s">
        <v>29</v>
      </c>
      <c r="B2182" s="386">
        <v>9322224193</v>
      </c>
      <c r="C2182" s="386">
        <v>5464043683.5100002</v>
      </c>
      <c r="D2182" s="386">
        <v>3059447993.73</v>
      </c>
      <c r="E2182" s="386">
        <v>3059447993.73</v>
      </c>
      <c r="F2182" s="203">
        <v>3858180509.4899998</v>
      </c>
      <c r="G2182" s="204">
        <v>58.613090292474588</v>
      </c>
      <c r="H2182" s="204">
        <v>32.818863078055131</v>
      </c>
      <c r="I2182" s="204">
        <v>32.818863078055131</v>
      </c>
    </row>
    <row r="2183" spans="1:9" s="2" customFormat="1" x14ac:dyDescent="0.2">
      <c r="A2183" s="390" t="s">
        <v>113</v>
      </c>
      <c r="B2183" s="391">
        <v>9322224193</v>
      </c>
      <c r="C2183" s="391">
        <v>5464043683.5100002</v>
      </c>
      <c r="D2183" s="391">
        <v>3059447993.73</v>
      </c>
      <c r="E2183" s="391">
        <v>3059447993.73</v>
      </c>
      <c r="F2183" s="202">
        <v>3858180509.4899998</v>
      </c>
      <c r="G2183" s="168">
        <v>58.613090292474588</v>
      </c>
      <c r="H2183" s="168">
        <v>32.818863078055131</v>
      </c>
      <c r="I2183" s="168">
        <v>32.818863078055131</v>
      </c>
    </row>
    <row r="2184" spans="1:9" s="2" customFormat="1" x14ac:dyDescent="0.2">
      <c r="A2184" s="389" t="s">
        <v>30</v>
      </c>
      <c r="B2184" s="386">
        <v>1613660883</v>
      </c>
      <c r="C2184" s="386">
        <v>110386867.37</v>
      </c>
      <c r="D2184" s="386">
        <v>110386867.37</v>
      </c>
      <c r="E2184" s="386">
        <v>110386867.37</v>
      </c>
      <c r="F2184" s="161">
        <v>1503274015.6300001</v>
      </c>
      <c r="G2184" s="162">
        <v>6.8407723415081385</v>
      </c>
      <c r="H2184" s="162">
        <v>6.8407723415081385</v>
      </c>
      <c r="I2184" s="396">
        <v>6.8407723415081385</v>
      </c>
    </row>
    <row r="2185" spans="1:9" s="2" customFormat="1" x14ac:dyDescent="0.2">
      <c r="A2185" s="390" t="s">
        <v>115</v>
      </c>
      <c r="B2185" s="391">
        <v>66727774</v>
      </c>
      <c r="C2185" s="391">
        <v>0</v>
      </c>
      <c r="D2185" s="391">
        <v>0</v>
      </c>
      <c r="E2185" s="391">
        <v>0</v>
      </c>
      <c r="F2185" s="202">
        <v>66727774</v>
      </c>
      <c r="G2185" s="168">
        <v>0</v>
      </c>
      <c r="H2185" s="168">
        <v>0</v>
      </c>
      <c r="I2185" s="168">
        <v>0</v>
      </c>
    </row>
    <row r="2186" spans="1:9" s="394" customFormat="1" x14ac:dyDescent="0.2">
      <c r="A2186" s="390" t="s">
        <v>118</v>
      </c>
      <c r="B2186" s="391">
        <v>44517270</v>
      </c>
      <c r="C2186" s="391">
        <v>35984800</v>
      </c>
      <c r="D2186" s="391">
        <v>35984800</v>
      </c>
      <c r="E2186" s="391">
        <v>35984800</v>
      </c>
      <c r="F2186" s="165">
        <v>8532470</v>
      </c>
      <c r="G2186" s="166">
        <v>80.83334849598819</v>
      </c>
      <c r="H2186" s="166">
        <v>80.83334849598819</v>
      </c>
      <c r="I2186" s="166">
        <v>80.83334849598819</v>
      </c>
    </row>
    <row r="2187" spans="1:9" s="2" customFormat="1" x14ac:dyDescent="0.2">
      <c r="A2187" s="390" t="s">
        <v>124</v>
      </c>
      <c r="B2187" s="391">
        <v>1502415839</v>
      </c>
      <c r="C2187" s="391">
        <v>74402067.370000005</v>
      </c>
      <c r="D2187" s="391">
        <v>74402067.370000005</v>
      </c>
      <c r="E2187" s="391">
        <v>74402067.370000005</v>
      </c>
      <c r="F2187" s="165">
        <v>1428013771.6300001</v>
      </c>
      <c r="G2187" s="166">
        <v>4.9521620738184993</v>
      </c>
      <c r="H2187" s="166">
        <v>4.9521620738184993</v>
      </c>
      <c r="I2187" s="166">
        <v>4.9521620738184993</v>
      </c>
    </row>
    <row r="2188" spans="1:9" s="2" customFormat="1" x14ac:dyDescent="0.2">
      <c r="A2188" s="389" t="s">
        <v>127</v>
      </c>
      <c r="B2188" s="386">
        <v>404488439</v>
      </c>
      <c r="C2188" s="386">
        <v>62221000</v>
      </c>
      <c r="D2188" s="386">
        <v>62221000</v>
      </c>
      <c r="E2188" s="386">
        <v>62221000</v>
      </c>
      <c r="F2188" s="203">
        <v>342267439</v>
      </c>
      <c r="G2188" s="204">
        <v>15.382639897898292</v>
      </c>
      <c r="H2188" s="204">
        <v>15.382639897898292</v>
      </c>
      <c r="I2188" s="204">
        <v>15.382639897898292</v>
      </c>
    </row>
    <row r="2189" spans="1:9" s="2" customFormat="1" x14ac:dyDescent="0.2">
      <c r="A2189" s="390" t="s">
        <v>128</v>
      </c>
      <c r="B2189" s="391">
        <v>76890880</v>
      </c>
      <c r="C2189" s="391">
        <v>62221000</v>
      </c>
      <c r="D2189" s="391">
        <v>62221000</v>
      </c>
      <c r="E2189" s="391">
        <v>62221000</v>
      </c>
      <c r="F2189" s="165">
        <v>14669880</v>
      </c>
      <c r="G2189" s="166">
        <v>80.921170365068008</v>
      </c>
      <c r="H2189" s="166">
        <v>80.921170365068008</v>
      </c>
      <c r="I2189" s="166">
        <v>80.921170365068008</v>
      </c>
    </row>
    <row r="2190" spans="1:9" s="2" customFormat="1" x14ac:dyDescent="0.2">
      <c r="A2190" s="390" t="s">
        <v>130</v>
      </c>
      <c r="B2190" s="391">
        <v>302539400</v>
      </c>
      <c r="C2190" s="391">
        <v>0</v>
      </c>
      <c r="D2190" s="391">
        <v>0</v>
      </c>
      <c r="E2190" s="391">
        <v>0</v>
      </c>
      <c r="F2190" s="165">
        <v>302539400</v>
      </c>
      <c r="G2190" s="166">
        <v>0</v>
      </c>
      <c r="H2190" s="166">
        <v>0</v>
      </c>
      <c r="I2190" s="166">
        <v>0</v>
      </c>
    </row>
    <row r="2191" spans="1:9" s="2" customFormat="1" x14ac:dyDescent="0.2">
      <c r="A2191" s="390" t="s">
        <v>393</v>
      </c>
      <c r="B2191" s="391">
        <v>25058159</v>
      </c>
      <c r="C2191" s="391">
        <v>0</v>
      </c>
      <c r="D2191" s="391">
        <v>0</v>
      </c>
      <c r="E2191" s="391">
        <v>0</v>
      </c>
      <c r="F2191" s="165">
        <v>25058159</v>
      </c>
      <c r="G2191" s="166">
        <v>0</v>
      </c>
      <c r="H2191" s="166">
        <v>0</v>
      </c>
      <c r="I2191" s="166">
        <v>0</v>
      </c>
    </row>
    <row r="2192" spans="1:9" s="2" customFormat="1" x14ac:dyDescent="0.2">
      <c r="A2192" s="388" t="s">
        <v>131</v>
      </c>
      <c r="B2192" s="386">
        <v>104270494380</v>
      </c>
      <c r="C2192" s="386">
        <v>63023187286.720001</v>
      </c>
      <c r="D2192" s="386">
        <v>15452333391.74</v>
      </c>
      <c r="E2192" s="386">
        <v>15404544485.74</v>
      </c>
      <c r="F2192" s="203">
        <v>41247307093.279999</v>
      </c>
      <c r="G2192" s="204">
        <v>60.442014456208817</v>
      </c>
      <c r="H2192" s="204">
        <v>14.819468809101469</v>
      </c>
      <c r="I2192" s="395">
        <v>14.773637141874651</v>
      </c>
    </row>
    <row r="2193" spans="1:9" s="2" customFormat="1" x14ac:dyDescent="0.2">
      <c r="A2193" s="389" t="s">
        <v>1653</v>
      </c>
      <c r="B2193" s="386">
        <v>104270494380</v>
      </c>
      <c r="C2193" s="386">
        <v>63023187286.720001</v>
      </c>
      <c r="D2193" s="386">
        <v>15452333391.74</v>
      </c>
      <c r="E2193" s="386">
        <v>15404544485.74</v>
      </c>
      <c r="F2193" s="206">
        <v>41247307093.279999</v>
      </c>
      <c r="G2193" s="204">
        <v>60.442014456208817</v>
      </c>
      <c r="H2193" s="204">
        <v>14.819468809101469</v>
      </c>
      <c r="I2193" s="204">
        <v>14.773637141874651</v>
      </c>
    </row>
    <row r="2194" spans="1:9" s="2" customFormat="1" x14ac:dyDescent="0.2">
      <c r="A2194" s="390" t="s">
        <v>601</v>
      </c>
      <c r="B2194" s="391">
        <v>91117449493</v>
      </c>
      <c r="C2194" s="391">
        <v>55047725382.18</v>
      </c>
      <c r="D2194" s="391">
        <v>12389205374.92</v>
      </c>
      <c r="E2194" s="391">
        <v>12341416468.92</v>
      </c>
      <c r="F2194" s="165">
        <v>36069724110.82</v>
      </c>
      <c r="G2194" s="166">
        <v>60.414032315960497</v>
      </c>
      <c r="H2194" s="166">
        <v>13.596962430200362</v>
      </c>
      <c r="I2194" s="166">
        <v>13.544514840560936</v>
      </c>
    </row>
    <row r="2195" spans="1:9" s="2" customFormat="1" x14ac:dyDescent="0.2">
      <c r="A2195" s="390" t="s">
        <v>602</v>
      </c>
      <c r="B2195" s="391">
        <v>13153044887</v>
      </c>
      <c r="C2195" s="391">
        <v>7975461904.54</v>
      </c>
      <c r="D2195" s="391">
        <v>3063128016.8200002</v>
      </c>
      <c r="E2195" s="391">
        <v>3063128016.8200002</v>
      </c>
      <c r="F2195" s="165">
        <v>5177582982.46</v>
      </c>
      <c r="G2195" s="166">
        <v>60.635860160582752</v>
      </c>
      <c r="H2195" s="166">
        <v>23.288356750363459</v>
      </c>
      <c r="I2195" s="166">
        <v>23.288356750363459</v>
      </c>
    </row>
    <row r="2196" spans="1:9" s="2" customFormat="1" x14ac:dyDescent="0.2">
      <c r="A2196" s="392" t="s">
        <v>73</v>
      </c>
      <c r="B2196" s="393">
        <v>6494329045967</v>
      </c>
      <c r="C2196" s="393">
        <v>3571535961929.0293</v>
      </c>
      <c r="D2196" s="393">
        <v>3219782282228.3594</v>
      </c>
      <c r="E2196" s="393">
        <v>3199538650196.7295</v>
      </c>
      <c r="F2196" s="203">
        <v>2922793084037.9707</v>
      </c>
      <c r="G2196" s="204">
        <v>54.994687467321434</v>
      </c>
      <c r="H2196" s="204">
        <v>49.578366901933542</v>
      </c>
      <c r="I2196" s="395">
        <v>49.266654454221928</v>
      </c>
    </row>
    <row r="2197" spans="1:9" s="394" customFormat="1" x14ac:dyDescent="0.2">
      <c r="A2197" s="387" t="s">
        <v>603</v>
      </c>
      <c r="B2197" s="386">
        <v>6023209978812</v>
      </c>
      <c r="C2197" s="386">
        <v>3301292740777.3599</v>
      </c>
      <c r="D2197" s="386">
        <v>3035625977108.1797</v>
      </c>
      <c r="E2197" s="386">
        <v>3015408424172.5498</v>
      </c>
      <c r="F2197" s="203">
        <v>2721917238034.6401</v>
      </c>
      <c r="G2197" s="204">
        <v>54.809524363095449</v>
      </c>
      <c r="H2197" s="204">
        <v>50.398807077732286</v>
      </c>
      <c r="I2197" s="204">
        <v>50.063146308694684</v>
      </c>
    </row>
    <row r="2198" spans="1:9" s="2" customFormat="1" x14ac:dyDescent="0.2">
      <c r="A2198" s="388" t="s">
        <v>109</v>
      </c>
      <c r="B2198" s="386">
        <v>5696420000000</v>
      </c>
      <c r="C2198" s="386">
        <v>2981328330907.9995</v>
      </c>
      <c r="D2198" s="386">
        <v>2772531416222.0698</v>
      </c>
      <c r="E2198" s="386">
        <v>2752313863286.4399</v>
      </c>
      <c r="F2198" s="203">
        <v>2715091669092.0005</v>
      </c>
      <c r="G2198" s="204">
        <v>52.336877036946007</v>
      </c>
      <c r="H2198" s="204">
        <v>48.671471138400427</v>
      </c>
      <c r="I2198" s="395">
        <v>48.316554314577225</v>
      </c>
    </row>
    <row r="2199" spans="1:9" s="2" customFormat="1" x14ac:dyDescent="0.2">
      <c r="A2199" s="389" t="s">
        <v>28</v>
      </c>
      <c r="B2199" s="386">
        <v>4480227000000</v>
      </c>
      <c r="C2199" s="386">
        <v>2340826614080</v>
      </c>
      <c r="D2199" s="386">
        <v>2327744939882</v>
      </c>
      <c r="E2199" s="386">
        <v>2309429955945</v>
      </c>
      <c r="F2199" s="203">
        <v>2139400385920</v>
      </c>
      <c r="G2199" s="204">
        <v>52.247946679487441</v>
      </c>
      <c r="H2199" s="204">
        <v>51.955959818152074</v>
      </c>
      <c r="I2199" s="395">
        <v>51.547163925957321</v>
      </c>
    </row>
    <row r="2200" spans="1:9" s="2" customFormat="1" x14ac:dyDescent="0.2">
      <c r="A2200" s="390" t="s">
        <v>110</v>
      </c>
      <c r="B2200" s="391">
        <v>1944999400000</v>
      </c>
      <c r="C2200" s="391">
        <v>1046225400215</v>
      </c>
      <c r="D2200" s="391">
        <v>1046223580516</v>
      </c>
      <c r="E2200" s="391">
        <v>1046223580516</v>
      </c>
      <c r="F2200" s="165">
        <v>898773999785</v>
      </c>
      <c r="G2200" s="166">
        <v>53.790525601961626</v>
      </c>
      <c r="H2200" s="166">
        <v>53.790432044143564</v>
      </c>
      <c r="I2200" s="166">
        <v>53.790432044143564</v>
      </c>
    </row>
    <row r="2201" spans="1:9" s="2" customFormat="1" x14ac:dyDescent="0.2">
      <c r="A2201" s="390" t="s">
        <v>111</v>
      </c>
      <c r="B2201" s="391">
        <v>1270297500000</v>
      </c>
      <c r="C2201" s="391">
        <v>603069637849</v>
      </c>
      <c r="D2201" s="391">
        <v>589989783350</v>
      </c>
      <c r="E2201" s="391">
        <v>571674799413</v>
      </c>
      <c r="F2201" s="165">
        <v>667227862151</v>
      </c>
      <c r="G2201" s="166">
        <v>47.474677219234081</v>
      </c>
      <c r="H2201" s="166">
        <v>46.445008618059944</v>
      </c>
      <c r="I2201" s="166">
        <v>45.003221640048885</v>
      </c>
    </row>
    <row r="2202" spans="1:9" s="2" customFormat="1" x14ac:dyDescent="0.2">
      <c r="A2202" s="390" t="s">
        <v>112</v>
      </c>
      <c r="B2202" s="391">
        <v>1241930100000</v>
      </c>
      <c r="C2202" s="391">
        <v>691531576016</v>
      </c>
      <c r="D2202" s="391">
        <v>691531576016</v>
      </c>
      <c r="E2202" s="391">
        <v>691531576016</v>
      </c>
      <c r="F2202" s="165">
        <v>550398523984</v>
      </c>
      <c r="G2202" s="166">
        <v>55.682004648731841</v>
      </c>
      <c r="H2202" s="166">
        <v>55.682004648731841</v>
      </c>
      <c r="I2202" s="166">
        <v>55.682004648731841</v>
      </c>
    </row>
    <row r="2203" spans="1:9" s="2" customFormat="1" x14ac:dyDescent="0.2">
      <c r="A2203" s="390" t="s">
        <v>216</v>
      </c>
      <c r="B2203" s="391">
        <v>23000000000</v>
      </c>
      <c r="C2203" s="391">
        <v>0</v>
      </c>
      <c r="D2203" s="391">
        <v>0</v>
      </c>
      <c r="E2203" s="391">
        <v>0</v>
      </c>
      <c r="F2203" s="165">
        <v>23000000000</v>
      </c>
      <c r="G2203" s="166">
        <v>0</v>
      </c>
      <c r="H2203" s="166">
        <v>0</v>
      </c>
      <c r="I2203" s="166">
        <v>0</v>
      </c>
    </row>
    <row r="2204" spans="1:9" s="2" customFormat="1" x14ac:dyDescent="0.2">
      <c r="A2204" s="389" t="s">
        <v>29</v>
      </c>
      <c r="B2204" s="386">
        <v>680546300000</v>
      </c>
      <c r="C2204" s="386">
        <v>463721363982.96997</v>
      </c>
      <c r="D2204" s="386">
        <v>269785278996.04001</v>
      </c>
      <c r="E2204" s="386">
        <v>268731475954.41</v>
      </c>
      <c r="F2204" s="161">
        <v>216824936017.03003</v>
      </c>
      <c r="G2204" s="162">
        <v>68.139576099814221</v>
      </c>
      <c r="H2204" s="162">
        <v>39.642457683781402</v>
      </c>
      <c r="I2204" s="162">
        <v>39.48761104930113</v>
      </c>
    </row>
    <row r="2205" spans="1:9" s="2" customFormat="1" x14ac:dyDescent="0.2">
      <c r="A2205" s="390" t="s">
        <v>113</v>
      </c>
      <c r="B2205" s="391">
        <v>680546300000</v>
      </c>
      <c r="C2205" s="391">
        <v>463721363982.96997</v>
      </c>
      <c r="D2205" s="391">
        <v>269785278996.04001</v>
      </c>
      <c r="E2205" s="391">
        <v>268731475954.41</v>
      </c>
      <c r="F2205" s="202">
        <v>216824936017.03003</v>
      </c>
      <c r="G2205" s="168">
        <v>68.139576099814221</v>
      </c>
      <c r="H2205" s="168">
        <v>39.642457683781402</v>
      </c>
      <c r="I2205" s="168">
        <v>39.48761104930113</v>
      </c>
    </row>
    <row r="2206" spans="1:9" s="2" customFormat="1" x14ac:dyDescent="0.2">
      <c r="A2206" s="389" t="s">
        <v>30</v>
      </c>
      <c r="B2206" s="386">
        <v>516876300000</v>
      </c>
      <c r="C2206" s="386">
        <v>171055392597.75</v>
      </c>
      <c r="D2206" s="386">
        <v>169805160835.75</v>
      </c>
      <c r="E2206" s="386">
        <v>168956394878.75</v>
      </c>
      <c r="F2206" s="161">
        <v>345820907402.25</v>
      </c>
      <c r="G2206" s="162">
        <v>33.09406769042225</v>
      </c>
      <c r="H2206" s="162">
        <v>32.85218549114169</v>
      </c>
      <c r="I2206" s="396">
        <v>32.687974836290614</v>
      </c>
    </row>
    <row r="2207" spans="1:9" s="2" customFormat="1" ht="22.5" x14ac:dyDescent="0.2">
      <c r="A2207" s="390" t="s">
        <v>464</v>
      </c>
      <c r="B2207" s="391">
        <v>2242000000</v>
      </c>
      <c r="C2207" s="391">
        <v>1443752823</v>
      </c>
      <c r="D2207" s="391">
        <v>673873841</v>
      </c>
      <c r="E2207" s="391">
        <v>578568574</v>
      </c>
      <c r="F2207" s="165">
        <v>798247177</v>
      </c>
      <c r="G2207" s="166">
        <v>64.395754817127553</v>
      </c>
      <c r="H2207" s="166">
        <v>30.056817172167705</v>
      </c>
      <c r="I2207" s="166">
        <v>25.80591320249777</v>
      </c>
    </row>
    <row r="2208" spans="1:9" s="2" customFormat="1" x14ac:dyDescent="0.2">
      <c r="A2208" s="390" t="s">
        <v>604</v>
      </c>
      <c r="B2208" s="391">
        <v>502500000</v>
      </c>
      <c r="C2208" s="391">
        <v>0</v>
      </c>
      <c r="D2208" s="391">
        <v>0</v>
      </c>
      <c r="E2208" s="391">
        <v>0</v>
      </c>
      <c r="F2208" s="202">
        <v>502500000</v>
      </c>
      <c r="G2208" s="168">
        <v>0</v>
      </c>
      <c r="H2208" s="168">
        <v>0</v>
      </c>
      <c r="I2208" s="168">
        <v>0</v>
      </c>
    </row>
    <row r="2209" spans="1:9" s="2" customFormat="1" x14ac:dyDescent="0.2">
      <c r="A2209" s="390" t="s">
        <v>115</v>
      </c>
      <c r="B2209" s="391">
        <v>100000000000</v>
      </c>
      <c r="C2209" s="391">
        <v>0</v>
      </c>
      <c r="D2209" s="391">
        <v>0</v>
      </c>
      <c r="E2209" s="391">
        <v>0</v>
      </c>
      <c r="F2209" s="165">
        <v>100000000000</v>
      </c>
      <c r="G2209" s="166">
        <v>0</v>
      </c>
      <c r="H2209" s="166">
        <v>0</v>
      </c>
      <c r="I2209" s="166">
        <v>0</v>
      </c>
    </row>
    <row r="2210" spans="1:9" s="2" customFormat="1" x14ac:dyDescent="0.2">
      <c r="A2210" s="390" t="s">
        <v>152</v>
      </c>
      <c r="B2210" s="391">
        <v>164700000</v>
      </c>
      <c r="C2210" s="391">
        <v>91720655</v>
      </c>
      <c r="D2210" s="391">
        <v>91720655</v>
      </c>
      <c r="E2210" s="391">
        <v>91720655</v>
      </c>
      <c r="F2210" s="165">
        <v>72979345</v>
      </c>
      <c r="G2210" s="166">
        <v>55.689529447480268</v>
      </c>
      <c r="H2210" s="166">
        <v>55.689529447480268</v>
      </c>
      <c r="I2210" s="166">
        <v>55.689529447480268</v>
      </c>
    </row>
    <row r="2211" spans="1:9" s="2" customFormat="1" x14ac:dyDescent="0.2">
      <c r="A2211" s="390" t="s">
        <v>118</v>
      </c>
      <c r="B2211" s="391">
        <v>13967100000</v>
      </c>
      <c r="C2211" s="391">
        <v>8345387511</v>
      </c>
      <c r="D2211" s="391">
        <v>8015076778</v>
      </c>
      <c r="E2211" s="391">
        <v>8015076778</v>
      </c>
      <c r="F2211" s="202">
        <v>5621712489</v>
      </c>
      <c r="G2211" s="168">
        <v>59.750324054384954</v>
      </c>
      <c r="H2211" s="168">
        <v>57.385404113953506</v>
      </c>
      <c r="I2211" s="168">
        <v>57.385404113953506</v>
      </c>
    </row>
    <row r="2212" spans="1:9" s="2" customFormat="1" x14ac:dyDescent="0.2">
      <c r="A2212" s="390" t="s">
        <v>124</v>
      </c>
      <c r="B2212" s="391">
        <v>400000000000</v>
      </c>
      <c r="C2212" s="391">
        <v>161174531608.75</v>
      </c>
      <c r="D2212" s="391">
        <v>161024489561.75</v>
      </c>
      <c r="E2212" s="391">
        <v>160271028871.75</v>
      </c>
      <c r="F2212" s="202">
        <v>238825468391.25</v>
      </c>
      <c r="G2212" s="168">
        <v>40.293632902187497</v>
      </c>
      <c r="H2212" s="168">
        <v>40.256122390437497</v>
      </c>
      <c r="I2212" s="168">
        <v>40.067757217937498</v>
      </c>
    </row>
    <row r="2213" spans="1:9" s="2" customFormat="1" x14ac:dyDescent="0.2">
      <c r="A2213" s="389" t="s">
        <v>33</v>
      </c>
      <c r="B2213" s="386">
        <v>2750800000</v>
      </c>
      <c r="C2213" s="386">
        <v>2542125730</v>
      </c>
      <c r="D2213" s="386">
        <v>2014230186</v>
      </c>
      <c r="E2213" s="386">
        <v>2014230186</v>
      </c>
      <c r="F2213" s="206">
        <v>208674270</v>
      </c>
      <c r="G2213" s="204">
        <v>92.414051548640401</v>
      </c>
      <c r="H2213" s="204">
        <v>73.223432674131161</v>
      </c>
      <c r="I2213" s="204">
        <v>73.223432674131161</v>
      </c>
    </row>
    <row r="2214" spans="1:9" s="2" customFormat="1" x14ac:dyDescent="0.2">
      <c r="A2214" s="390" t="s">
        <v>378</v>
      </c>
      <c r="B2214" s="391">
        <v>2750800000</v>
      </c>
      <c r="C2214" s="391">
        <v>2542125730</v>
      </c>
      <c r="D2214" s="391">
        <v>2014230186</v>
      </c>
      <c r="E2214" s="391">
        <v>2014230186</v>
      </c>
      <c r="F2214" s="165">
        <v>208674270</v>
      </c>
      <c r="G2214" s="166">
        <v>92.414051548640401</v>
      </c>
      <c r="H2214" s="166">
        <v>73.223432674131161</v>
      </c>
      <c r="I2214" s="166">
        <v>73.223432674131161</v>
      </c>
    </row>
    <row r="2215" spans="1:9" s="2" customFormat="1" x14ac:dyDescent="0.2">
      <c r="A2215" s="389" t="s">
        <v>127</v>
      </c>
      <c r="B2215" s="386">
        <v>16019600000</v>
      </c>
      <c r="C2215" s="386">
        <v>3182834517.2800002</v>
      </c>
      <c r="D2215" s="386">
        <v>3181806322.2800002</v>
      </c>
      <c r="E2215" s="386">
        <v>3181806322.2800002</v>
      </c>
      <c r="F2215" s="203">
        <v>12836765482.719999</v>
      </c>
      <c r="G2215" s="204">
        <v>19.868376971210271</v>
      </c>
      <c r="H2215" s="204">
        <v>19.861958614946694</v>
      </c>
      <c r="I2215" s="395">
        <v>19.861958614946694</v>
      </c>
    </row>
    <row r="2216" spans="1:9" s="2" customFormat="1" x14ac:dyDescent="0.2">
      <c r="A2216" s="390" t="s">
        <v>128</v>
      </c>
      <c r="B2216" s="391">
        <v>3618000000</v>
      </c>
      <c r="C2216" s="391">
        <v>2809569699.2800002</v>
      </c>
      <c r="D2216" s="391">
        <v>2808759504.2800002</v>
      </c>
      <c r="E2216" s="391">
        <v>2808759504.2800002</v>
      </c>
      <c r="F2216" s="202">
        <v>808430300.71999979</v>
      </c>
      <c r="G2216" s="168">
        <v>77.655326127142075</v>
      </c>
      <c r="H2216" s="168">
        <v>77.632932677722494</v>
      </c>
      <c r="I2216" s="168">
        <v>77.632932677722494</v>
      </c>
    </row>
    <row r="2217" spans="1:9" s="2" customFormat="1" x14ac:dyDescent="0.2">
      <c r="A2217" s="390" t="s">
        <v>129</v>
      </c>
      <c r="B2217" s="391">
        <v>445000000</v>
      </c>
      <c r="C2217" s="391">
        <v>363683818</v>
      </c>
      <c r="D2217" s="391">
        <v>363683818</v>
      </c>
      <c r="E2217" s="391">
        <v>363683818</v>
      </c>
      <c r="F2217" s="202">
        <v>81316182</v>
      </c>
      <c r="G2217" s="168">
        <v>81.7267006741573</v>
      </c>
      <c r="H2217" s="168">
        <v>81.7267006741573</v>
      </c>
      <c r="I2217" s="168">
        <v>81.7267006741573</v>
      </c>
    </row>
    <row r="2218" spans="1:9" s="2" customFormat="1" x14ac:dyDescent="0.2">
      <c r="A2218" s="390" t="s">
        <v>130</v>
      </c>
      <c r="B2218" s="391">
        <v>11897000000</v>
      </c>
      <c r="C2218" s="391">
        <v>0</v>
      </c>
      <c r="D2218" s="391">
        <v>0</v>
      </c>
      <c r="E2218" s="391">
        <v>0</v>
      </c>
      <c r="F2218" s="202">
        <v>11897000000</v>
      </c>
      <c r="G2218" s="168">
        <v>0</v>
      </c>
      <c r="H2218" s="168">
        <v>0</v>
      </c>
      <c r="I2218" s="168">
        <v>0</v>
      </c>
    </row>
    <row r="2219" spans="1:9" s="394" customFormat="1" x14ac:dyDescent="0.2">
      <c r="A2219" s="390" t="s">
        <v>188</v>
      </c>
      <c r="B2219" s="391">
        <v>59600000</v>
      </c>
      <c r="C2219" s="391">
        <v>9581000</v>
      </c>
      <c r="D2219" s="391">
        <v>9363000</v>
      </c>
      <c r="E2219" s="391">
        <v>9363000</v>
      </c>
      <c r="F2219" s="202">
        <v>50019000</v>
      </c>
      <c r="G2219" s="168">
        <v>16.075503355704697</v>
      </c>
      <c r="H2219" s="168">
        <v>15.709731543624162</v>
      </c>
      <c r="I2219" s="168">
        <v>15.709731543624162</v>
      </c>
    </row>
    <row r="2220" spans="1:9" s="2" customFormat="1" x14ac:dyDescent="0.2">
      <c r="A2220" s="388" t="s">
        <v>330</v>
      </c>
      <c r="B2220" s="386">
        <v>173977914661</v>
      </c>
      <c r="C2220" s="386">
        <v>173977914661</v>
      </c>
      <c r="D2220" s="386">
        <v>173977914661</v>
      </c>
      <c r="E2220" s="386">
        <v>173977914661</v>
      </c>
      <c r="F2220" s="203">
        <v>0</v>
      </c>
      <c r="G2220" s="204">
        <v>100</v>
      </c>
      <c r="H2220" s="204">
        <v>100</v>
      </c>
      <c r="I2220" s="204">
        <v>100</v>
      </c>
    </row>
    <row r="2221" spans="1:9" s="2" customFormat="1" x14ac:dyDescent="0.2">
      <c r="A2221" s="389" t="s">
        <v>41</v>
      </c>
      <c r="B2221" s="386">
        <v>173977914661</v>
      </c>
      <c r="C2221" s="386">
        <v>173977914661</v>
      </c>
      <c r="D2221" s="386">
        <v>173977914661</v>
      </c>
      <c r="E2221" s="386">
        <v>173977914661</v>
      </c>
      <c r="F2221" s="203">
        <v>0</v>
      </c>
      <c r="G2221" s="204">
        <v>100</v>
      </c>
      <c r="H2221" s="204">
        <v>100</v>
      </c>
      <c r="I2221" s="204">
        <v>100</v>
      </c>
    </row>
    <row r="2222" spans="1:9" s="2" customFormat="1" x14ac:dyDescent="0.2">
      <c r="A2222" s="390" t="s">
        <v>331</v>
      </c>
      <c r="B2222" s="391">
        <v>173977914661</v>
      </c>
      <c r="C2222" s="391">
        <v>173977914661</v>
      </c>
      <c r="D2222" s="391">
        <v>173977914661</v>
      </c>
      <c r="E2222" s="391">
        <v>173977914661</v>
      </c>
      <c r="F2222" s="165">
        <v>0</v>
      </c>
      <c r="G2222" s="166">
        <v>100</v>
      </c>
      <c r="H2222" s="166">
        <v>100</v>
      </c>
      <c r="I2222" s="166">
        <v>100</v>
      </c>
    </row>
    <row r="2223" spans="1:9" s="2" customFormat="1" x14ac:dyDescent="0.2">
      <c r="A2223" s="388" t="s">
        <v>131</v>
      </c>
      <c r="B2223" s="386">
        <v>152812064151</v>
      </c>
      <c r="C2223" s="386">
        <v>145986495208.36002</v>
      </c>
      <c r="D2223" s="386">
        <v>89116646225.110001</v>
      </c>
      <c r="E2223" s="386">
        <v>89116646225.110001</v>
      </c>
      <c r="F2223" s="203">
        <v>6825568942.6399841</v>
      </c>
      <c r="G2223" s="204">
        <v>95.533357277410147</v>
      </c>
      <c r="H2223" s="204">
        <v>58.317808034482219</v>
      </c>
      <c r="I2223" s="395">
        <v>58.317808034482219</v>
      </c>
    </row>
    <row r="2224" spans="1:9" s="2" customFormat="1" x14ac:dyDescent="0.2">
      <c r="A2224" s="389" t="s">
        <v>1653</v>
      </c>
      <c r="B2224" s="386">
        <v>152812064151</v>
      </c>
      <c r="C2224" s="386">
        <v>145986495208.36002</v>
      </c>
      <c r="D2224" s="386">
        <v>89116646225.110001</v>
      </c>
      <c r="E2224" s="386">
        <v>89116646225.110001</v>
      </c>
      <c r="F2224" s="203">
        <v>6825568942.6399841</v>
      </c>
      <c r="G2224" s="204">
        <v>95.533357277410147</v>
      </c>
      <c r="H2224" s="204">
        <v>58.317808034482219</v>
      </c>
      <c r="I2224" s="395">
        <v>58.317808034482219</v>
      </c>
    </row>
    <row r="2225" spans="1:9" s="2" customFormat="1" x14ac:dyDescent="0.2">
      <c r="A2225" s="390" t="s">
        <v>605</v>
      </c>
      <c r="B2225" s="391">
        <v>16000000000</v>
      </c>
      <c r="C2225" s="391">
        <v>15618365100.5</v>
      </c>
      <c r="D2225" s="391">
        <v>0</v>
      </c>
      <c r="E2225" s="391">
        <v>0</v>
      </c>
      <c r="F2225" s="202">
        <v>381634899.5</v>
      </c>
      <c r="G2225" s="168">
        <v>97.614781878125001</v>
      </c>
      <c r="H2225" s="168">
        <v>0</v>
      </c>
      <c r="I2225" s="168">
        <v>0</v>
      </c>
    </row>
    <row r="2226" spans="1:9" s="2" customFormat="1" x14ac:dyDescent="0.2">
      <c r="A2226" s="390" t="s">
        <v>606</v>
      </c>
      <c r="B2226" s="391">
        <v>6285000000</v>
      </c>
      <c r="C2226" s="391">
        <v>2816179980.5</v>
      </c>
      <c r="D2226" s="391">
        <v>90182000</v>
      </c>
      <c r="E2226" s="391">
        <v>90182000</v>
      </c>
      <c r="F2226" s="165">
        <v>3468820019.5</v>
      </c>
      <c r="G2226" s="166">
        <v>44.807955139220368</v>
      </c>
      <c r="H2226" s="166">
        <v>1.4348766905330153</v>
      </c>
      <c r="I2226" s="166">
        <v>1.4348766905330153</v>
      </c>
    </row>
    <row r="2227" spans="1:9" s="2" customFormat="1" x14ac:dyDescent="0.2">
      <c r="A2227" s="390" t="s">
        <v>607</v>
      </c>
      <c r="B2227" s="391">
        <v>65458441309</v>
      </c>
      <c r="C2227" s="391">
        <v>65439258735.889999</v>
      </c>
      <c r="D2227" s="391">
        <v>28096721178.110001</v>
      </c>
      <c r="E2227" s="391">
        <v>28096721178.110001</v>
      </c>
      <c r="F2227" s="202">
        <v>19182573.11000061</v>
      </c>
      <c r="G2227" s="168">
        <v>99.970695035313412</v>
      </c>
      <c r="H2227" s="168">
        <v>42.922991467942168</v>
      </c>
      <c r="I2227" s="168">
        <v>42.922991467942168</v>
      </c>
    </row>
    <row r="2228" spans="1:9" s="2" customFormat="1" x14ac:dyDescent="0.2">
      <c r="A2228" s="390" t="s">
        <v>608</v>
      </c>
      <c r="B2228" s="391">
        <v>61130456068</v>
      </c>
      <c r="C2228" s="391">
        <v>60915780347</v>
      </c>
      <c r="D2228" s="391">
        <v>60915780347</v>
      </c>
      <c r="E2228" s="391">
        <v>60915780347</v>
      </c>
      <c r="F2228" s="165">
        <v>214675721</v>
      </c>
      <c r="G2228" s="166">
        <v>99.648823622776177</v>
      </c>
      <c r="H2228" s="166">
        <v>99.648823622776177</v>
      </c>
      <c r="I2228" s="166">
        <v>99.648823622776177</v>
      </c>
    </row>
    <row r="2229" spans="1:9" s="2" customFormat="1" x14ac:dyDescent="0.2">
      <c r="A2229" s="390" t="s">
        <v>609</v>
      </c>
      <c r="B2229" s="391">
        <v>1238166774</v>
      </c>
      <c r="C2229" s="391">
        <v>1196911044.47</v>
      </c>
      <c r="D2229" s="391">
        <v>13962700</v>
      </c>
      <c r="E2229" s="391">
        <v>13962700</v>
      </c>
      <c r="F2229" s="165">
        <v>41255729.529999971</v>
      </c>
      <c r="G2229" s="166">
        <v>96.667998980725358</v>
      </c>
      <c r="H2229" s="166">
        <v>1.1276913815812022</v>
      </c>
      <c r="I2229" s="166">
        <v>1.1276913815812022</v>
      </c>
    </row>
    <row r="2230" spans="1:9" s="2" customFormat="1" x14ac:dyDescent="0.2">
      <c r="A2230" s="390" t="s">
        <v>1731</v>
      </c>
      <c r="B2230" s="391">
        <v>2700000000</v>
      </c>
      <c r="C2230" s="391">
        <v>0</v>
      </c>
      <c r="D2230" s="391">
        <v>0</v>
      </c>
      <c r="E2230" s="391">
        <v>0</v>
      </c>
      <c r="F2230" s="165">
        <v>2700000000</v>
      </c>
      <c r="G2230" s="166">
        <v>0</v>
      </c>
      <c r="H2230" s="166">
        <v>0</v>
      </c>
      <c r="I2230" s="166">
        <v>0</v>
      </c>
    </row>
    <row r="2231" spans="1:9" s="394" customFormat="1" x14ac:dyDescent="0.2">
      <c r="A2231" s="387" t="s">
        <v>610</v>
      </c>
      <c r="B2231" s="386">
        <v>430691975679</v>
      </c>
      <c r="C2231" s="386">
        <v>235202016685.15997</v>
      </c>
      <c r="D2231" s="386">
        <v>173328060750.75</v>
      </c>
      <c r="E2231" s="386">
        <v>173318811343.75</v>
      </c>
      <c r="F2231" s="203">
        <v>195489958993.84003</v>
      </c>
      <c r="G2231" s="204">
        <v>54.61026208216586</v>
      </c>
      <c r="H2231" s="204">
        <v>40.244088708059309</v>
      </c>
      <c r="I2231" s="204">
        <v>40.24194113914178</v>
      </c>
    </row>
    <row r="2232" spans="1:9" s="2" customFormat="1" x14ac:dyDescent="0.2">
      <c r="A2232" s="388" t="s">
        <v>109</v>
      </c>
      <c r="B2232" s="386">
        <v>334098700000</v>
      </c>
      <c r="C2232" s="386">
        <v>188151241460.76001</v>
      </c>
      <c r="D2232" s="386">
        <v>171472344175.70999</v>
      </c>
      <c r="E2232" s="386">
        <v>171463094768.70999</v>
      </c>
      <c r="F2232" s="203">
        <v>145947458539.23999</v>
      </c>
      <c r="G2232" s="204">
        <v>56.316065121103442</v>
      </c>
      <c r="H2232" s="204">
        <v>51.323858541116742</v>
      </c>
      <c r="I2232" s="204">
        <v>51.321090075690201</v>
      </c>
    </row>
    <row r="2233" spans="1:9" s="2" customFormat="1" x14ac:dyDescent="0.2">
      <c r="A2233" s="389" t="s">
        <v>28</v>
      </c>
      <c r="B2233" s="386">
        <v>273375100000</v>
      </c>
      <c r="C2233" s="386">
        <v>156397125921</v>
      </c>
      <c r="D2233" s="386">
        <v>152145553388</v>
      </c>
      <c r="E2233" s="386">
        <v>152145553388</v>
      </c>
      <c r="F2233" s="203">
        <v>116977974079</v>
      </c>
      <c r="G2233" s="204">
        <v>57.209718778703689</v>
      </c>
      <c r="H2233" s="204">
        <v>55.6545030575206</v>
      </c>
      <c r="I2233" s="395">
        <v>55.6545030575206</v>
      </c>
    </row>
    <row r="2234" spans="1:9" s="2" customFormat="1" x14ac:dyDescent="0.2">
      <c r="A2234" s="390" t="s">
        <v>110</v>
      </c>
      <c r="B2234" s="391">
        <v>185612500000</v>
      </c>
      <c r="C2234" s="391">
        <v>104766665765</v>
      </c>
      <c r="D2234" s="391">
        <v>104766665765</v>
      </c>
      <c r="E2234" s="391">
        <v>104766665765</v>
      </c>
      <c r="F2234" s="165">
        <v>80845834235</v>
      </c>
      <c r="G2234" s="166">
        <v>56.443755547174888</v>
      </c>
      <c r="H2234" s="166">
        <v>56.443755547174888</v>
      </c>
      <c r="I2234" s="166">
        <v>56.443755547174888</v>
      </c>
    </row>
    <row r="2235" spans="1:9" s="2" customFormat="1" x14ac:dyDescent="0.2">
      <c r="A2235" s="390" t="s">
        <v>111</v>
      </c>
      <c r="B2235" s="391">
        <v>74102900000</v>
      </c>
      <c r="C2235" s="391">
        <v>44340324679</v>
      </c>
      <c r="D2235" s="391">
        <v>40088752146</v>
      </c>
      <c r="E2235" s="391">
        <v>40088752146</v>
      </c>
      <c r="F2235" s="165">
        <v>29762575321</v>
      </c>
      <c r="G2235" s="166">
        <v>59.836153077679825</v>
      </c>
      <c r="H2235" s="166">
        <v>54.098762863531661</v>
      </c>
      <c r="I2235" s="166">
        <v>54.098762863531661</v>
      </c>
    </row>
    <row r="2236" spans="1:9" s="2" customFormat="1" x14ac:dyDescent="0.2">
      <c r="A2236" s="390" t="s">
        <v>112</v>
      </c>
      <c r="B2236" s="391">
        <v>13659700000</v>
      </c>
      <c r="C2236" s="391">
        <v>7290135477</v>
      </c>
      <c r="D2236" s="391">
        <v>7290135477</v>
      </c>
      <c r="E2236" s="391">
        <v>7290135477</v>
      </c>
      <c r="F2236" s="165">
        <v>6369564523</v>
      </c>
      <c r="G2236" s="166">
        <v>53.36966021947773</v>
      </c>
      <c r="H2236" s="166">
        <v>53.36966021947773</v>
      </c>
      <c r="I2236" s="166">
        <v>53.36966021947773</v>
      </c>
    </row>
    <row r="2237" spans="1:9" s="2" customFormat="1" x14ac:dyDescent="0.2">
      <c r="A2237" s="389" t="s">
        <v>29</v>
      </c>
      <c r="B2237" s="386">
        <v>42904200000</v>
      </c>
      <c r="C2237" s="386">
        <v>30258286887.759998</v>
      </c>
      <c r="D2237" s="386">
        <v>18258186477.709999</v>
      </c>
      <c r="E2237" s="386">
        <v>18248937070.709999</v>
      </c>
      <c r="F2237" s="203">
        <v>12645913112.240002</v>
      </c>
      <c r="G2237" s="204">
        <v>70.525232699269537</v>
      </c>
      <c r="H2237" s="204">
        <v>42.5557089462337</v>
      </c>
      <c r="I2237" s="395">
        <v>42.534150667557022</v>
      </c>
    </row>
    <row r="2238" spans="1:9" s="2" customFormat="1" x14ac:dyDescent="0.2">
      <c r="A2238" s="390" t="s">
        <v>113</v>
      </c>
      <c r="B2238" s="391">
        <v>42904200000</v>
      </c>
      <c r="C2238" s="391">
        <v>30258286887.759998</v>
      </c>
      <c r="D2238" s="391">
        <v>18258186477.709999</v>
      </c>
      <c r="E2238" s="391">
        <v>18248937070.709999</v>
      </c>
      <c r="F2238" s="165">
        <v>12645913112.240002</v>
      </c>
      <c r="G2238" s="166">
        <v>70.525232699269537</v>
      </c>
      <c r="H2238" s="166">
        <v>42.5557089462337</v>
      </c>
      <c r="I2238" s="166">
        <v>42.534150667557022</v>
      </c>
    </row>
    <row r="2239" spans="1:9" s="2" customFormat="1" x14ac:dyDescent="0.2">
      <c r="A2239" s="389" t="s">
        <v>30</v>
      </c>
      <c r="B2239" s="386">
        <v>16500200000</v>
      </c>
      <c r="C2239" s="386">
        <v>1068569951</v>
      </c>
      <c r="D2239" s="386">
        <v>641345609</v>
      </c>
      <c r="E2239" s="386">
        <v>641345609</v>
      </c>
      <c r="F2239" s="203">
        <v>15431630049</v>
      </c>
      <c r="G2239" s="204">
        <v>6.4761030229936605</v>
      </c>
      <c r="H2239" s="204">
        <v>3.8868959709579278</v>
      </c>
      <c r="I2239" s="395">
        <v>3.8868959709579278</v>
      </c>
    </row>
    <row r="2240" spans="1:9" s="2" customFormat="1" x14ac:dyDescent="0.2">
      <c r="A2240" s="390" t="s">
        <v>115</v>
      </c>
      <c r="B2240" s="391">
        <v>12721800000</v>
      </c>
      <c r="C2240" s="391">
        <v>0</v>
      </c>
      <c r="D2240" s="391">
        <v>0</v>
      </c>
      <c r="E2240" s="391">
        <v>0</v>
      </c>
      <c r="F2240" s="165">
        <v>12721800000</v>
      </c>
      <c r="G2240" s="166">
        <v>0</v>
      </c>
      <c r="H2240" s="166">
        <v>0</v>
      </c>
      <c r="I2240" s="166">
        <v>0</v>
      </c>
    </row>
    <row r="2241" spans="1:9" s="2" customFormat="1" x14ac:dyDescent="0.2">
      <c r="A2241" s="390" t="s">
        <v>118</v>
      </c>
      <c r="B2241" s="391">
        <v>1262700000</v>
      </c>
      <c r="C2241" s="391">
        <v>748814188</v>
      </c>
      <c r="D2241" s="391">
        <v>641345609</v>
      </c>
      <c r="E2241" s="391">
        <v>641345609</v>
      </c>
      <c r="F2241" s="165">
        <v>513885812</v>
      </c>
      <c r="G2241" s="166">
        <v>59.302620416567677</v>
      </c>
      <c r="H2241" s="166">
        <v>50.791606003009427</v>
      </c>
      <c r="I2241" s="166">
        <v>50.791606003009427</v>
      </c>
    </row>
    <row r="2242" spans="1:9" s="2" customFormat="1" x14ac:dyDescent="0.2">
      <c r="A2242" s="390" t="s">
        <v>124</v>
      </c>
      <c r="B2242" s="391">
        <v>1015700000</v>
      </c>
      <c r="C2242" s="391">
        <v>0</v>
      </c>
      <c r="D2242" s="391">
        <v>0</v>
      </c>
      <c r="E2242" s="391">
        <v>0</v>
      </c>
      <c r="F2242" s="165">
        <v>1015700000</v>
      </c>
      <c r="G2242" s="166">
        <v>0</v>
      </c>
      <c r="H2242" s="166">
        <v>0</v>
      </c>
      <c r="I2242" s="166">
        <v>0</v>
      </c>
    </row>
    <row r="2243" spans="1:9" s="2" customFormat="1" x14ac:dyDescent="0.2">
      <c r="A2243" s="390" t="s">
        <v>611</v>
      </c>
      <c r="B2243" s="391">
        <v>1500000000</v>
      </c>
      <c r="C2243" s="391">
        <v>319755763</v>
      </c>
      <c r="D2243" s="391">
        <v>0</v>
      </c>
      <c r="E2243" s="391">
        <v>0</v>
      </c>
      <c r="F2243" s="165">
        <v>1180244237</v>
      </c>
      <c r="G2243" s="166">
        <v>21.317050866666669</v>
      </c>
      <c r="H2243" s="166">
        <v>0</v>
      </c>
      <c r="I2243" s="166">
        <v>0</v>
      </c>
    </row>
    <row r="2244" spans="1:9" s="2" customFormat="1" x14ac:dyDescent="0.2">
      <c r="A2244" s="389" t="s">
        <v>127</v>
      </c>
      <c r="B2244" s="386">
        <v>1319200000</v>
      </c>
      <c r="C2244" s="386">
        <v>427258701</v>
      </c>
      <c r="D2244" s="386">
        <v>427258701</v>
      </c>
      <c r="E2244" s="386">
        <v>427258701</v>
      </c>
      <c r="F2244" s="203">
        <v>891941299</v>
      </c>
      <c r="G2244" s="204">
        <v>32.387712325651911</v>
      </c>
      <c r="H2244" s="204">
        <v>32.387712325651911</v>
      </c>
      <c r="I2244" s="395">
        <v>32.387712325651911</v>
      </c>
    </row>
    <row r="2245" spans="1:9" s="2" customFormat="1" x14ac:dyDescent="0.2">
      <c r="A2245" s="390" t="s">
        <v>128</v>
      </c>
      <c r="B2245" s="391">
        <v>469200000</v>
      </c>
      <c r="C2245" s="391">
        <v>427258701</v>
      </c>
      <c r="D2245" s="391">
        <v>427258701</v>
      </c>
      <c r="E2245" s="391">
        <v>427258701</v>
      </c>
      <c r="F2245" s="165">
        <v>41941299</v>
      </c>
      <c r="G2245" s="166">
        <v>91.061104219948845</v>
      </c>
      <c r="H2245" s="166">
        <v>91.061104219948845</v>
      </c>
      <c r="I2245" s="166">
        <v>91.061104219948845</v>
      </c>
    </row>
    <row r="2246" spans="1:9" s="2" customFormat="1" x14ac:dyDescent="0.2">
      <c r="A2246" s="390" t="s">
        <v>130</v>
      </c>
      <c r="B2246" s="391">
        <v>850000000</v>
      </c>
      <c r="C2246" s="391">
        <v>0</v>
      </c>
      <c r="D2246" s="391">
        <v>0</v>
      </c>
      <c r="E2246" s="391">
        <v>0</v>
      </c>
      <c r="F2246" s="165">
        <v>850000000</v>
      </c>
      <c r="G2246" s="166">
        <v>0</v>
      </c>
      <c r="H2246" s="166">
        <v>0</v>
      </c>
      <c r="I2246" s="166">
        <v>0</v>
      </c>
    </row>
    <row r="2247" spans="1:9" s="2" customFormat="1" x14ac:dyDescent="0.2">
      <c r="A2247" s="388" t="s">
        <v>131</v>
      </c>
      <c r="B2247" s="386">
        <v>96593275679</v>
      </c>
      <c r="C2247" s="386">
        <v>47050775224.399994</v>
      </c>
      <c r="D2247" s="386">
        <v>1855716575.04</v>
      </c>
      <c r="E2247" s="386">
        <v>1855716575.04</v>
      </c>
      <c r="F2247" s="203">
        <v>49542500454.600006</v>
      </c>
      <c r="G2247" s="204">
        <v>48.710197364834926</v>
      </c>
      <c r="H2247" s="204">
        <v>1.9211653834030236</v>
      </c>
      <c r="I2247" s="395">
        <v>1.9211653834030236</v>
      </c>
    </row>
    <row r="2248" spans="1:9" s="2" customFormat="1" x14ac:dyDescent="0.2">
      <c r="A2248" s="389" t="s">
        <v>1653</v>
      </c>
      <c r="B2248" s="386">
        <v>96593275679</v>
      </c>
      <c r="C2248" s="386">
        <v>47050775224.399994</v>
      </c>
      <c r="D2248" s="386">
        <v>1855716575.04</v>
      </c>
      <c r="E2248" s="386">
        <v>1855716575.04</v>
      </c>
      <c r="F2248" s="203">
        <v>49542500454.600006</v>
      </c>
      <c r="G2248" s="204">
        <v>48.710197364834926</v>
      </c>
      <c r="H2248" s="204">
        <v>1.9211653834030236</v>
      </c>
      <c r="I2248" s="395">
        <v>1.9211653834030236</v>
      </c>
    </row>
    <row r="2249" spans="1:9" s="2" customFormat="1" x14ac:dyDescent="0.2">
      <c r="A2249" s="390" t="s">
        <v>606</v>
      </c>
      <c r="B2249" s="391">
        <v>8524160000</v>
      </c>
      <c r="C2249" s="391">
        <v>4333748875</v>
      </c>
      <c r="D2249" s="391">
        <v>0</v>
      </c>
      <c r="E2249" s="391">
        <v>0</v>
      </c>
      <c r="F2249" s="165">
        <v>4190411125</v>
      </c>
      <c r="G2249" s="166">
        <v>50.840773460376155</v>
      </c>
      <c r="H2249" s="166">
        <v>0</v>
      </c>
      <c r="I2249" s="166">
        <v>0</v>
      </c>
    </row>
    <row r="2250" spans="1:9" s="2" customFormat="1" x14ac:dyDescent="0.2">
      <c r="A2250" s="390" t="s">
        <v>612</v>
      </c>
      <c r="B2250" s="391">
        <v>10500000000</v>
      </c>
      <c r="C2250" s="391">
        <v>7165956258.2700005</v>
      </c>
      <c r="D2250" s="391">
        <v>75975651.5</v>
      </c>
      <c r="E2250" s="391">
        <v>75975651.5</v>
      </c>
      <c r="F2250" s="165">
        <v>3334043741.7299995</v>
      </c>
      <c r="G2250" s="166">
        <v>68.247202459714288</v>
      </c>
      <c r="H2250" s="166">
        <v>0.72357763333333336</v>
      </c>
      <c r="I2250" s="166">
        <v>0.72357763333333336</v>
      </c>
    </row>
    <row r="2251" spans="1:9" s="2" customFormat="1" x14ac:dyDescent="0.2">
      <c r="A2251" s="390" t="s">
        <v>613</v>
      </c>
      <c r="B2251" s="391">
        <v>100000000</v>
      </c>
      <c r="C2251" s="391">
        <v>69347099</v>
      </c>
      <c r="D2251" s="391">
        <v>0</v>
      </c>
      <c r="E2251" s="391">
        <v>0</v>
      </c>
      <c r="F2251" s="165">
        <v>30652901</v>
      </c>
      <c r="G2251" s="166">
        <v>69.347099</v>
      </c>
      <c r="H2251" s="166">
        <v>0</v>
      </c>
      <c r="I2251" s="166">
        <v>0</v>
      </c>
    </row>
    <row r="2252" spans="1:9" s="2" customFormat="1" x14ac:dyDescent="0.2">
      <c r="A2252" s="390" t="s">
        <v>614</v>
      </c>
      <c r="B2252" s="391">
        <v>4570000000</v>
      </c>
      <c r="C2252" s="391">
        <v>2461469889.6199999</v>
      </c>
      <c r="D2252" s="391">
        <v>749508272</v>
      </c>
      <c r="E2252" s="391">
        <v>749508272</v>
      </c>
      <c r="F2252" s="165">
        <v>2108530110.3800001</v>
      </c>
      <c r="G2252" s="166">
        <v>53.861485549671769</v>
      </c>
      <c r="H2252" s="166">
        <v>16.400618643326041</v>
      </c>
      <c r="I2252" s="166">
        <v>16.400618643326041</v>
      </c>
    </row>
    <row r="2253" spans="1:9" s="2" customFormat="1" ht="22.5" x14ac:dyDescent="0.2">
      <c r="A2253" s="390" t="s">
        <v>615</v>
      </c>
      <c r="B2253" s="391">
        <v>4360000000</v>
      </c>
      <c r="C2253" s="391">
        <v>4279537843</v>
      </c>
      <c r="D2253" s="391">
        <v>23757160</v>
      </c>
      <c r="E2253" s="391">
        <v>23757160</v>
      </c>
      <c r="F2253" s="165">
        <v>80462157</v>
      </c>
      <c r="G2253" s="166">
        <v>98.15453768348624</v>
      </c>
      <c r="H2253" s="166">
        <v>0.54488899082568809</v>
      </c>
      <c r="I2253" s="166">
        <v>0.54488899082568809</v>
      </c>
    </row>
    <row r="2254" spans="1:9" s="2" customFormat="1" x14ac:dyDescent="0.2">
      <c r="A2254" s="390" t="s">
        <v>616</v>
      </c>
      <c r="B2254" s="391">
        <v>11899000000</v>
      </c>
      <c r="C2254" s="391">
        <v>6572154766.7799997</v>
      </c>
      <c r="D2254" s="391">
        <v>368366896.10000002</v>
      </c>
      <c r="E2254" s="391">
        <v>368366896.10000002</v>
      </c>
      <c r="F2254" s="165">
        <v>5326845233.2200003</v>
      </c>
      <c r="G2254" s="166">
        <v>55.232832731994286</v>
      </c>
      <c r="H2254" s="166">
        <v>3.0957802848978906</v>
      </c>
      <c r="I2254" s="166">
        <v>3.0957802848978906</v>
      </c>
    </row>
    <row r="2255" spans="1:9" s="2" customFormat="1" x14ac:dyDescent="0.2">
      <c r="A2255" s="390" t="s">
        <v>617</v>
      </c>
      <c r="B2255" s="391">
        <v>1300000000</v>
      </c>
      <c r="C2255" s="391">
        <v>89923795</v>
      </c>
      <c r="D2255" s="391">
        <v>34227050</v>
      </c>
      <c r="E2255" s="391">
        <v>34227050</v>
      </c>
      <c r="F2255" s="165">
        <v>1210076205</v>
      </c>
      <c r="G2255" s="166">
        <v>6.9172150000000006</v>
      </c>
      <c r="H2255" s="166">
        <v>2.6328499999999999</v>
      </c>
      <c r="I2255" s="166">
        <v>2.6328499999999999</v>
      </c>
    </row>
    <row r="2256" spans="1:9" s="394" customFormat="1" ht="22.5" x14ac:dyDescent="0.2">
      <c r="A2256" s="390" t="s">
        <v>618</v>
      </c>
      <c r="B2256" s="391">
        <v>20000000000</v>
      </c>
      <c r="C2256" s="391">
        <v>6130727303.96</v>
      </c>
      <c r="D2256" s="391">
        <v>32870370</v>
      </c>
      <c r="E2256" s="391">
        <v>32870370</v>
      </c>
      <c r="F2256" s="165">
        <v>13869272696.040001</v>
      </c>
      <c r="G2256" s="166">
        <v>30.653636519799999</v>
      </c>
      <c r="H2256" s="166">
        <v>0.16435184999999999</v>
      </c>
      <c r="I2256" s="166">
        <v>0.16435184999999999</v>
      </c>
    </row>
    <row r="2257" spans="1:9" s="2" customFormat="1" x14ac:dyDescent="0.2">
      <c r="A2257" s="390" t="s">
        <v>619</v>
      </c>
      <c r="B2257" s="391">
        <v>330000000</v>
      </c>
      <c r="C2257" s="391">
        <v>15371185.779999999</v>
      </c>
      <c r="D2257" s="391">
        <v>9525757.2599999998</v>
      </c>
      <c r="E2257" s="391">
        <v>9525757.2599999998</v>
      </c>
      <c r="F2257" s="165">
        <v>314628814.22000003</v>
      </c>
      <c r="G2257" s="166">
        <v>4.657935084848484</v>
      </c>
      <c r="H2257" s="166">
        <v>2.8865931090909092</v>
      </c>
      <c r="I2257" s="166">
        <v>2.8865931090909092</v>
      </c>
    </row>
    <row r="2258" spans="1:9" s="2" customFormat="1" x14ac:dyDescent="0.2">
      <c r="A2258" s="390" t="s">
        <v>620</v>
      </c>
      <c r="B2258" s="391">
        <v>3793000000</v>
      </c>
      <c r="C2258" s="391">
        <v>0</v>
      </c>
      <c r="D2258" s="391">
        <v>0</v>
      </c>
      <c r="E2258" s="391">
        <v>0</v>
      </c>
      <c r="F2258" s="165">
        <v>3793000000</v>
      </c>
      <c r="G2258" s="166">
        <v>0</v>
      </c>
      <c r="H2258" s="166">
        <v>0</v>
      </c>
      <c r="I2258" s="166">
        <v>0</v>
      </c>
    </row>
    <row r="2259" spans="1:9" s="2" customFormat="1" x14ac:dyDescent="0.2">
      <c r="A2259" s="390" t="s">
        <v>621</v>
      </c>
      <c r="B2259" s="391">
        <v>500000000</v>
      </c>
      <c r="C2259" s="391">
        <v>349978405</v>
      </c>
      <c r="D2259" s="391">
        <v>0</v>
      </c>
      <c r="E2259" s="391">
        <v>0</v>
      </c>
      <c r="F2259" s="165">
        <v>150021595</v>
      </c>
      <c r="G2259" s="166">
        <v>69.995681000000005</v>
      </c>
      <c r="H2259" s="166">
        <v>0</v>
      </c>
      <c r="I2259" s="166">
        <v>0</v>
      </c>
    </row>
    <row r="2260" spans="1:9" s="2" customFormat="1" x14ac:dyDescent="0.2">
      <c r="A2260" s="390" t="s">
        <v>622</v>
      </c>
      <c r="B2260" s="391">
        <v>12782494000</v>
      </c>
      <c r="C2260" s="391">
        <v>10397726346</v>
      </c>
      <c r="D2260" s="391">
        <v>261091196.71000001</v>
      </c>
      <c r="E2260" s="391">
        <v>261091196.71000001</v>
      </c>
      <c r="F2260" s="165">
        <v>2384767654</v>
      </c>
      <c r="G2260" s="166">
        <v>81.343487006526274</v>
      </c>
      <c r="H2260" s="166">
        <v>2.0425685058799949</v>
      </c>
      <c r="I2260" s="166">
        <v>2.0425685058799949</v>
      </c>
    </row>
    <row r="2261" spans="1:9" s="2" customFormat="1" x14ac:dyDescent="0.2">
      <c r="A2261" s="390" t="s">
        <v>623</v>
      </c>
      <c r="B2261" s="391">
        <v>5000000000</v>
      </c>
      <c r="C2261" s="391">
        <v>3951725491.9699998</v>
      </c>
      <c r="D2261" s="391">
        <v>111425844.19</v>
      </c>
      <c r="E2261" s="391">
        <v>111425844.19</v>
      </c>
      <c r="F2261" s="165">
        <v>1048274508.0300002</v>
      </c>
      <c r="G2261" s="166">
        <v>79.034509839399988</v>
      </c>
      <c r="H2261" s="166">
        <v>2.2285168838000002</v>
      </c>
      <c r="I2261" s="166">
        <v>2.2285168838000002</v>
      </c>
    </row>
    <row r="2262" spans="1:9" s="2" customFormat="1" x14ac:dyDescent="0.2">
      <c r="A2262" s="390" t="s">
        <v>624</v>
      </c>
      <c r="B2262" s="391">
        <v>70000000</v>
      </c>
      <c r="C2262" s="391">
        <v>69913600</v>
      </c>
      <c r="D2262" s="391">
        <v>41948160</v>
      </c>
      <c r="E2262" s="391">
        <v>41948160</v>
      </c>
      <c r="F2262" s="165">
        <v>86400</v>
      </c>
      <c r="G2262" s="166">
        <v>99.876571428571424</v>
      </c>
      <c r="H2262" s="166">
        <v>59.925942857142857</v>
      </c>
      <c r="I2262" s="166">
        <v>59.925942857142857</v>
      </c>
    </row>
    <row r="2263" spans="1:9" s="2" customFormat="1" x14ac:dyDescent="0.2">
      <c r="A2263" s="390" t="s">
        <v>625</v>
      </c>
      <c r="B2263" s="391">
        <v>2566000000</v>
      </c>
      <c r="C2263" s="391">
        <v>0</v>
      </c>
      <c r="D2263" s="391">
        <v>0</v>
      </c>
      <c r="E2263" s="391">
        <v>0</v>
      </c>
      <c r="F2263" s="165">
        <v>2566000000</v>
      </c>
      <c r="G2263" s="166">
        <v>0</v>
      </c>
      <c r="H2263" s="166">
        <v>0</v>
      </c>
      <c r="I2263" s="166">
        <v>0</v>
      </c>
    </row>
    <row r="2264" spans="1:9" s="2" customFormat="1" x14ac:dyDescent="0.2">
      <c r="A2264" s="390" t="s">
        <v>626</v>
      </c>
      <c r="B2264" s="391">
        <v>700000000</v>
      </c>
      <c r="C2264" s="391">
        <v>649965474</v>
      </c>
      <c r="D2264" s="391">
        <v>107964871.28</v>
      </c>
      <c r="E2264" s="391">
        <v>107964871.28</v>
      </c>
      <c r="F2264" s="165">
        <v>50034526</v>
      </c>
      <c r="G2264" s="166">
        <v>92.852210571428571</v>
      </c>
      <c r="H2264" s="166">
        <v>15.423553040000002</v>
      </c>
      <c r="I2264" s="166">
        <v>15.423553040000002</v>
      </c>
    </row>
    <row r="2265" spans="1:9" s="2" customFormat="1" x14ac:dyDescent="0.2">
      <c r="A2265" s="390" t="s">
        <v>627</v>
      </c>
      <c r="B2265" s="391">
        <v>4700774679</v>
      </c>
      <c r="C2265" s="391">
        <v>107421890.02</v>
      </c>
      <c r="D2265" s="391">
        <v>0</v>
      </c>
      <c r="E2265" s="391">
        <v>0</v>
      </c>
      <c r="F2265" s="165">
        <v>4593352788.9799995</v>
      </c>
      <c r="G2265" s="166">
        <v>2.2851954700124439</v>
      </c>
      <c r="H2265" s="166">
        <v>0</v>
      </c>
      <c r="I2265" s="166">
        <v>0</v>
      </c>
    </row>
    <row r="2266" spans="1:9" s="2" customFormat="1" x14ac:dyDescent="0.2">
      <c r="A2266" s="390" t="s">
        <v>628</v>
      </c>
      <c r="B2266" s="391">
        <v>500000000</v>
      </c>
      <c r="C2266" s="391">
        <v>405807001</v>
      </c>
      <c r="D2266" s="391">
        <v>39055346</v>
      </c>
      <c r="E2266" s="391">
        <v>39055346</v>
      </c>
      <c r="F2266" s="165">
        <v>94192999</v>
      </c>
      <c r="G2266" s="166">
        <v>81.161400200000003</v>
      </c>
      <c r="H2266" s="166">
        <v>7.8110691999999995</v>
      </c>
      <c r="I2266" s="166">
        <v>7.8110691999999995</v>
      </c>
    </row>
    <row r="2267" spans="1:9" s="2" customFormat="1" x14ac:dyDescent="0.2">
      <c r="A2267" s="390" t="s">
        <v>629</v>
      </c>
      <c r="B2267" s="391">
        <v>4397847000</v>
      </c>
      <c r="C2267" s="391">
        <v>0</v>
      </c>
      <c r="D2267" s="391">
        <v>0</v>
      </c>
      <c r="E2267" s="391">
        <v>0</v>
      </c>
      <c r="F2267" s="165">
        <v>4397847000</v>
      </c>
      <c r="G2267" s="166">
        <v>0</v>
      </c>
      <c r="H2267" s="166">
        <v>0</v>
      </c>
      <c r="I2267" s="166">
        <v>0</v>
      </c>
    </row>
    <row r="2268" spans="1:9" s="394" customFormat="1" x14ac:dyDescent="0.2">
      <c r="A2268" s="387" t="s">
        <v>630</v>
      </c>
      <c r="B2268" s="386">
        <v>40427091476</v>
      </c>
      <c r="C2268" s="386">
        <v>35041204466.509995</v>
      </c>
      <c r="D2268" s="386">
        <v>10828244369.43</v>
      </c>
      <c r="E2268" s="386">
        <v>10811414680.43</v>
      </c>
      <c r="F2268" s="161">
        <v>5385887009.4900055</v>
      </c>
      <c r="G2268" s="162">
        <v>86.677530307399437</v>
      </c>
      <c r="H2268" s="162">
        <v>26.784623810640223</v>
      </c>
      <c r="I2268" s="162">
        <v>26.742994080710254</v>
      </c>
    </row>
    <row r="2269" spans="1:9" s="394" customFormat="1" x14ac:dyDescent="0.2">
      <c r="A2269" s="388" t="s">
        <v>109</v>
      </c>
      <c r="B2269" s="386">
        <v>18870249000</v>
      </c>
      <c r="C2269" s="386">
        <v>15803610143.459999</v>
      </c>
      <c r="D2269" s="386">
        <v>8869957808.0200005</v>
      </c>
      <c r="E2269" s="386">
        <v>8853128119.0200005</v>
      </c>
      <c r="F2269" s="161">
        <v>3066638856.5400009</v>
      </c>
      <c r="G2269" s="162">
        <v>83.748816157433851</v>
      </c>
      <c r="H2269" s="162">
        <v>47.004985509306216</v>
      </c>
      <c r="I2269" s="162">
        <v>46.915799145098724</v>
      </c>
    </row>
    <row r="2270" spans="1:9" s="2" customFormat="1" x14ac:dyDescent="0.2">
      <c r="A2270" s="389" t="s">
        <v>29</v>
      </c>
      <c r="B2270" s="386">
        <v>18242923000</v>
      </c>
      <c r="C2270" s="386">
        <v>15423559050.459999</v>
      </c>
      <c r="D2270" s="386">
        <v>8489906715.0200005</v>
      </c>
      <c r="E2270" s="386">
        <v>8473077026.0200005</v>
      </c>
      <c r="F2270" s="203">
        <v>2819363949.5400009</v>
      </c>
      <c r="G2270" s="204">
        <v>84.545437430503867</v>
      </c>
      <c r="H2270" s="204">
        <v>46.538083370850167</v>
      </c>
      <c r="I2270" s="204">
        <v>46.445830122837222</v>
      </c>
    </row>
    <row r="2271" spans="1:9" s="2" customFormat="1" x14ac:dyDescent="0.2">
      <c r="A2271" s="390" t="s">
        <v>113</v>
      </c>
      <c r="B2271" s="391">
        <v>18242923000</v>
      </c>
      <c r="C2271" s="391">
        <v>15423559050.459999</v>
      </c>
      <c r="D2271" s="391">
        <v>8489906715.0200005</v>
      </c>
      <c r="E2271" s="391">
        <v>8473077026.0200005</v>
      </c>
      <c r="F2271" s="202">
        <v>2819363949.5400009</v>
      </c>
      <c r="G2271" s="168">
        <v>84.545437430503867</v>
      </c>
      <c r="H2271" s="168">
        <v>46.538083370850167</v>
      </c>
      <c r="I2271" s="168">
        <v>46.445830122837222</v>
      </c>
    </row>
    <row r="2272" spans="1:9" s="2" customFormat="1" x14ac:dyDescent="0.2">
      <c r="A2272" s="389" t="s">
        <v>127</v>
      </c>
      <c r="B2272" s="386">
        <v>627326000</v>
      </c>
      <c r="C2272" s="386">
        <v>380051093</v>
      </c>
      <c r="D2272" s="386">
        <v>380051093</v>
      </c>
      <c r="E2272" s="386">
        <v>380051093</v>
      </c>
      <c r="F2272" s="203">
        <v>247274907</v>
      </c>
      <c r="G2272" s="204">
        <v>60.582710265476003</v>
      </c>
      <c r="H2272" s="204">
        <v>60.582710265476003</v>
      </c>
      <c r="I2272" s="395">
        <v>60.582710265476003</v>
      </c>
    </row>
    <row r="2273" spans="1:9" s="2" customFormat="1" x14ac:dyDescent="0.2">
      <c r="A2273" s="390" t="s">
        <v>128</v>
      </c>
      <c r="B2273" s="391">
        <v>549070000</v>
      </c>
      <c r="C2273" s="391">
        <v>380051093</v>
      </c>
      <c r="D2273" s="391">
        <v>380051093</v>
      </c>
      <c r="E2273" s="391">
        <v>380051093</v>
      </c>
      <c r="F2273" s="165">
        <v>169018907</v>
      </c>
      <c r="G2273" s="166">
        <v>69.217238785582893</v>
      </c>
      <c r="H2273" s="166">
        <v>69.217238785582893</v>
      </c>
      <c r="I2273" s="166">
        <v>69.217238785582893</v>
      </c>
    </row>
    <row r="2274" spans="1:9" s="2" customFormat="1" x14ac:dyDescent="0.2">
      <c r="A2274" s="390" t="s">
        <v>130</v>
      </c>
      <c r="B2274" s="391">
        <v>78256000</v>
      </c>
      <c r="C2274" s="391">
        <v>0</v>
      </c>
      <c r="D2274" s="391">
        <v>0</v>
      </c>
      <c r="E2274" s="391">
        <v>0</v>
      </c>
      <c r="F2274" s="165">
        <v>78256000</v>
      </c>
      <c r="G2274" s="166">
        <v>0</v>
      </c>
      <c r="H2274" s="166">
        <v>0</v>
      </c>
      <c r="I2274" s="166">
        <v>0</v>
      </c>
    </row>
    <row r="2275" spans="1:9" s="2" customFormat="1" x14ac:dyDescent="0.2">
      <c r="A2275" s="388" t="s">
        <v>131</v>
      </c>
      <c r="B2275" s="386">
        <v>21556842476</v>
      </c>
      <c r="C2275" s="386">
        <v>19237594323.049999</v>
      </c>
      <c r="D2275" s="386">
        <v>1958286561.4100001</v>
      </c>
      <c r="E2275" s="386">
        <v>1958286561.4100001</v>
      </c>
      <c r="F2275" s="161">
        <v>2319248152.9500008</v>
      </c>
      <c r="G2275" s="162">
        <v>89.241243676887734</v>
      </c>
      <c r="H2275" s="162">
        <v>9.084292208333526</v>
      </c>
      <c r="I2275" s="396">
        <v>9.084292208333526</v>
      </c>
    </row>
    <row r="2276" spans="1:9" s="2" customFormat="1" x14ac:dyDescent="0.2">
      <c r="A2276" s="389" t="s">
        <v>1653</v>
      </c>
      <c r="B2276" s="386">
        <v>21556842476</v>
      </c>
      <c r="C2276" s="386">
        <v>19237594323.049999</v>
      </c>
      <c r="D2276" s="386">
        <v>1958286561.4100001</v>
      </c>
      <c r="E2276" s="386">
        <v>1958286561.4100001</v>
      </c>
      <c r="F2276" s="161">
        <v>2319248152.9500008</v>
      </c>
      <c r="G2276" s="162">
        <v>89.241243676887734</v>
      </c>
      <c r="H2276" s="162">
        <v>9.084292208333526</v>
      </c>
      <c r="I2276" s="396">
        <v>9.084292208333526</v>
      </c>
    </row>
    <row r="2277" spans="1:9" s="2" customFormat="1" x14ac:dyDescent="0.2">
      <c r="A2277" s="390" t="s">
        <v>606</v>
      </c>
      <c r="B2277" s="391">
        <v>200000000</v>
      </c>
      <c r="C2277" s="391">
        <v>199777571</v>
      </c>
      <c r="D2277" s="391">
        <v>0</v>
      </c>
      <c r="E2277" s="391">
        <v>0</v>
      </c>
      <c r="F2277" s="165">
        <v>222429</v>
      </c>
      <c r="G2277" s="166">
        <v>99.888785499999997</v>
      </c>
      <c r="H2277" s="166">
        <v>0</v>
      </c>
      <c r="I2277" s="166">
        <v>0</v>
      </c>
    </row>
    <row r="2278" spans="1:9" s="2" customFormat="1" x14ac:dyDescent="0.2">
      <c r="A2278" s="390" t="s">
        <v>609</v>
      </c>
      <c r="B2278" s="391">
        <v>18407080212</v>
      </c>
      <c r="C2278" s="391">
        <v>16093382584.049999</v>
      </c>
      <c r="D2278" s="391">
        <v>1958286561.4100001</v>
      </c>
      <c r="E2278" s="391">
        <v>1958286561.4100001</v>
      </c>
      <c r="F2278" s="165">
        <v>2313697627.9500008</v>
      </c>
      <c r="G2278" s="166">
        <v>87.430393080801323</v>
      </c>
      <c r="H2278" s="166">
        <v>10.63876801130767</v>
      </c>
      <c r="I2278" s="166">
        <v>10.63876801130767</v>
      </c>
    </row>
    <row r="2279" spans="1:9" s="2" customFormat="1" x14ac:dyDescent="0.2">
      <c r="A2279" s="390" t="s">
        <v>631</v>
      </c>
      <c r="B2279" s="391">
        <v>2949762264</v>
      </c>
      <c r="C2279" s="391">
        <v>2944434168</v>
      </c>
      <c r="D2279" s="391">
        <v>0</v>
      </c>
      <c r="E2279" s="391">
        <v>0</v>
      </c>
      <c r="F2279" s="165">
        <v>5328096</v>
      </c>
      <c r="G2279" s="166">
        <v>99.819372019737798</v>
      </c>
      <c r="H2279" s="166">
        <v>0</v>
      </c>
      <c r="I2279" s="166">
        <v>0</v>
      </c>
    </row>
    <row r="2280" spans="1:9" s="2" customFormat="1" x14ac:dyDescent="0.2">
      <c r="A2280" s="392" t="s">
        <v>64</v>
      </c>
      <c r="B2280" s="393">
        <v>51711765363164</v>
      </c>
      <c r="C2280" s="393">
        <v>20343602421030.828</v>
      </c>
      <c r="D2280" s="393">
        <v>17407314391649.334</v>
      </c>
      <c r="E2280" s="393">
        <v>16704819945185.143</v>
      </c>
      <c r="F2280" s="203">
        <v>31368162942133.172</v>
      </c>
      <c r="G2280" s="204">
        <v>39.340375015551579</v>
      </c>
      <c r="H2280" s="204">
        <v>33.662193254089019</v>
      </c>
      <c r="I2280" s="395">
        <v>32.303712371584467</v>
      </c>
    </row>
    <row r="2281" spans="1:9" s="394" customFormat="1" x14ac:dyDescent="0.2">
      <c r="A2281" s="387" t="s">
        <v>632</v>
      </c>
      <c r="B2281" s="386">
        <v>46478733110646</v>
      </c>
      <c r="C2281" s="386">
        <v>18267804553492.125</v>
      </c>
      <c r="D2281" s="386">
        <v>15756443902176.535</v>
      </c>
      <c r="E2281" s="386">
        <v>15062077530413.535</v>
      </c>
      <c r="F2281" s="203">
        <v>28210928557153.875</v>
      </c>
      <c r="G2281" s="204">
        <v>39.303576777801339</v>
      </c>
      <c r="H2281" s="204">
        <v>33.900329995370519</v>
      </c>
      <c r="I2281" s="204">
        <v>32.406385721738943</v>
      </c>
    </row>
    <row r="2282" spans="1:9" s="2" customFormat="1" x14ac:dyDescent="0.2">
      <c r="A2282" s="388" t="s">
        <v>109</v>
      </c>
      <c r="B2282" s="386">
        <v>41343425852711</v>
      </c>
      <c r="C2282" s="386">
        <v>15511943310008.393</v>
      </c>
      <c r="D2282" s="386">
        <v>15197802063551.563</v>
      </c>
      <c r="E2282" s="386">
        <v>14505035691788.563</v>
      </c>
      <c r="F2282" s="203">
        <v>25831482542702.609</v>
      </c>
      <c r="G2282" s="204">
        <v>37.519733766792413</v>
      </c>
      <c r="H2282" s="204">
        <v>36.759900153641965</v>
      </c>
      <c r="I2282" s="395">
        <v>35.084261627141935</v>
      </c>
    </row>
    <row r="2283" spans="1:9" s="2" customFormat="1" x14ac:dyDescent="0.2">
      <c r="A2283" s="389" t="s">
        <v>28</v>
      </c>
      <c r="B2283" s="386">
        <v>5363650664677</v>
      </c>
      <c r="C2283" s="386">
        <v>57207094413.190002</v>
      </c>
      <c r="D2283" s="386">
        <v>56758022357.120003</v>
      </c>
      <c r="E2283" s="386">
        <v>56758022357.120003</v>
      </c>
      <c r="F2283" s="203">
        <v>5306443570263.8096</v>
      </c>
      <c r="G2283" s="204">
        <v>1.0665701028953014</v>
      </c>
      <c r="H2283" s="204">
        <v>1.0581975953599503</v>
      </c>
      <c r="I2283" s="395">
        <v>1.0581975953599503</v>
      </c>
    </row>
    <row r="2284" spans="1:9" s="2" customFormat="1" x14ac:dyDescent="0.2">
      <c r="A2284" s="390" t="s">
        <v>110</v>
      </c>
      <c r="B2284" s="391">
        <v>79188000000</v>
      </c>
      <c r="C2284" s="391">
        <v>38752261944.849998</v>
      </c>
      <c r="D2284" s="391">
        <v>38315245062.040001</v>
      </c>
      <c r="E2284" s="391">
        <v>38315245062.040001</v>
      </c>
      <c r="F2284" s="165">
        <v>40435738055.150002</v>
      </c>
      <c r="G2284" s="166">
        <v>48.937038370523311</v>
      </c>
      <c r="H2284" s="166">
        <v>48.385165760014139</v>
      </c>
      <c r="I2284" s="166">
        <v>48.385165760014139</v>
      </c>
    </row>
    <row r="2285" spans="1:9" s="2" customFormat="1" x14ac:dyDescent="0.2">
      <c r="A2285" s="390" t="s">
        <v>111</v>
      </c>
      <c r="B2285" s="391">
        <v>28429000000</v>
      </c>
      <c r="C2285" s="391">
        <v>12260720380</v>
      </c>
      <c r="D2285" s="391">
        <v>12260720380</v>
      </c>
      <c r="E2285" s="391">
        <v>12260720380</v>
      </c>
      <c r="F2285" s="165">
        <v>16168279620</v>
      </c>
      <c r="G2285" s="166">
        <v>43.127511977206375</v>
      </c>
      <c r="H2285" s="166">
        <v>43.127511977206375</v>
      </c>
      <c r="I2285" s="166">
        <v>43.127511977206375</v>
      </c>
    </row>
    <row r="2286" spans="1:9" s="2" customFormat="1" x14ac:dyDescent="0.2">
      <c r="A2286" s="390" t="s">
        <v>112</v>
      </c>
      <c r="B2286" s="391">
        <v>6972000000</v>
      </c>
      <c r="C2286" s="391">
        <v>6194112088.3400002</v>
      </c>
      <c r="D2286" s="391">
        <v>6182056915.0799999</v>
      </c>
      <c r="E2286" s="391">
        <v>6182056915.0799999</v>
      </c>
      <c r="F2286" s="165">
        <v>777887911.65999985</v>
      </c>
      <c r="G2286" s="166">
        <v>88.84268629288583</v>
      </c>
      <c r="H2286" s="166">
        <v>88.669777898450945</v>
      </c>
      <c r="I2286" s="166">
        <v>88.669777898450945</v>
      </c>
    </row>
    <row r="2287" spans="1:9" s="2" customFormat="1" x14ac:dyDescent="0.2">
      <c r="A2287" s="390" t="s">
        <v>216</v>
      </c>
      <c r="B2287" s="391">
        <v>5243498664677</v>
      </c>
      <c r="C2287" s="391">
        <v>0</v>
      </c>
      <c r="D2287" s="391">
        <v>0</v>
      </c>
      <c r="E2287" s="391">
        <v>0</v>
      </c>
      <c r="F2287" s="165">
        <v>5243498664677</v>
      </c>
      <c r="G2287" s="166">
        <v>0</v>
      </c>
      <c r="H2287" s="166">
        <v>0</v>
      </c>
      <c r="I2287" s="166">
        <v>0</v>
      </c>
    </row>
    <row r="2288" spans="1:9" s="2" customFormat="1" x14ac:dyDescent="0.2">
      <c r="A2288" s="390" t="s">
        <v>633</v>
      </c>
      <c r="B2288" s="391">
        <v>5563000000</v>
      </c>
      <c r="C2288" s="391">
        <v>0</v>
      </c>
      <c r="D2288" s="391">
        <v>0</v>
      </c>
      <c r="E2288" s="391">
        <v>0</v>
      </c>
      <c r="F2288" s="165">
        <v>5563000000</v>
      </c>
      <c r="G2288" s="166">
        <v>0</v>
      </c>
      <c r="H2288" s="166">
        <v>0</v>
      </c>
      <c r="I2288" s="166">
        <v>0</v>
      </c>
    </row>
    <row r="2289" spans="1:9" s="2" customFormat="1" x14ac:dyDescent="0.2">
      <c r="A2289" s="389" t="s">
        <v>29</v>
      </c>
      <c r="B2289" s="386">
        <v>133513000000</v>
      </c>
      <c r="C2289" s="386">
        <v>66144486466.260002</v>
      </c>
      <c r="D2289" s="386">
        <v>38705231871.07</v>
      </c>
      <c r="E2289" s="386">
        <v>38705231871.07</v>
      </c>
      <c r="F2289" s="203">
        <v>67368513533.739998</v>
      </c>
      <c r="G2289" s="204">
        <v>49.541607533543555</v>
      </c>
      <c r="H2289" s="204">
        <v>28.989860066862406</v>
      </c>
      <c r="I2289" s="395">
        <v>28.989860066862406</v>
      </c>
    </row>
    <row r="2290" spans="1:9" s="2" customFormat="1" x14ac:dyDescent="0.2">
      <c r="A2290" s="390" t="s">
        <v>113</v>
      </c>
      <c r="B2290" s="391">
        <v>133513000000</v>
      </c>
      <c r="C2290" s="391">
        <v>66144486466.260002</v>
      </c>
      <c r="D2290" s="391">
        <v>38705231871.07</v>
      </c>
      <c r="E2290" s="391">
        <v>38705231871.07</v>
      </c>
      <c r="F2290" s="165">
        <v>67368513533.739998</v>
      </c>
      <c r="G2290" s="166">
        <v>49.541607533543555</v>
      </c>
      <c r="H2290" s="166">
        <v>28.989860066862406</v>
      </c>
      <c r="I2290" s="166">
        <v>28.989860066862406</v>
      </c>
    </row>
    <row r="2291" spans="1:9" s="2" customFormat="1" x14ac:dyDescent="0.2">
      <c r="A2291" s="389" t="s">
        <v>30</v>
      </c>
      <c r="B2291" s="386">
        <v>35019406188034</v>
      </c>
      <c r="C2291" s="386">
        <v>14880189405347.641</v>
      </c>
      <c r="D2291" s="386">
        <v>14594790594742.072</v>
      </c>
      <c r="E2291" s="386">
        <v>13902024222979.072</v>
      </c>
      <c r="F2291" s="203">
        <v>20139216782686.359</v>
      </c>
      <c r="G2291" s="204">
        <v>42.491267057612603</v>
      </c>
      <c r="H2291" s="204">
        <v>41.676293756600188</v>
      </c>
      <c r="I2291" s="395">
        <v>39.698058123353732</v>
      </c>
    </row>
    <row r="2292" spans="1:9" s="2" customFormat="1" x14ac:dyDescent="0.2">
      <c r="A2292" s="390" t="s">
        <v>634</v>
      </c>
      <c r="B2292" s="391">
        <v>6848000000</v>
      </c>
      <c r="C2292" s="391">
        <v>0</v>
      </c>
      <c r="D2292" s="391">
        <v>0</v>
      </c>
      <c r="E2292" s="391">
        <v>0</v>
      </c>
      <c r="F2292" s="165">
        <v>6848000000</v>
      </c>
      <c r="G2292" s="166">
        <v>0</v>
      </c>
      <c r="H2292" s="166">
        <v>0</v>
      </c>
      <c r="I2292" s="166">
        <v>0</v>
      </c>
    </row>
    <row r="2293" spans="1:9" s="2" customFormat="1" x14ac:dyDescent="0.2">
      <c r="A2293" s="390" t="s">
        <v>635</v>
      </c>
      <c r="B2293" s="391">
        <v>57211000000</v>
      </c>
      <c r="C2293" s="391">
        <v>0</v>
      </c>
      <c r="D2293" s="391">
        <v>0</v>
      </c>
      <c r="E2293" s="391">
        <v>0</v>
      </c>
      <c r="F2293" s="165">
        <v>57211000000</v>
      </c>
      <c r="G2293" s="166">
        <v>0</v>
      </c>
      <c r="H2293" s="166">
        <v>0</v>
      </c>
      <c r="I2293" s="166">
        <v>0</v>
      </c>
    </row>
    <row r="2294" spans="1:9" s="2" customFormat="1" ht="22.5" x14ac:dyDescent="0.2">
      <c r="A2294" s="390" t="s">
        <v>636</v>
      </c>
      <c r="B2294" s="391">
        <v>0</v>
      </c>
      <c r="C2294" s="391">
        <v>0</v>
      </c>
      <c r="D2294" s="391">
        <v>0</v>
      </c>
      <c r="E2294" s="391">
        <v>0</v>
      </c>
      <c r="F2294" s="165">
        <v>0</v>
      </c>
      <c r="G2294" s="166">
        <v>0</v>
      </c>
      <c r="H2294" s="166">
        <v>0</v>
      </c>
      <c r="I2294" s="166">
        <v>0</v>
      </c>
    </row>
    <row r="2295" spans="1:9" s="2" customFormat="1" ht="22.5" x14ac:dyDescent="0.2">
      <c r="A2295" s="390" t="s">
        <v>637</v>
      </c>
      <c r="B2295" s="391">
        <v>13111000000</v>
      </c>
      <c r="C2295" s="391">
        <v>5499999999</v>
      </c>
      <c r="D2295" s="391">
        <v>3000000000</v>
      </c>
      <c r="E2295" s="391">
        <v>3000000000</v>
      </c>
      <c r="F2295" s="165">
        <v>7611000001</v>
      </c>
      <c r="G2295" s="166">
        <v>41.949508039051182</v>
      </c>
      <c r="H2295" s="166">
        <v>22.881549843642741</v>
      </c>
      <c r="I2295" s="166">
        <v>22.881549843642741</v>
      </c>
    </row>
    <row r="2296" spans="1:9" s="2" customFormat="1" x14ac:dyDescent="0.2">
      <c r="A2296" s="390" t="s">
        <v>638</v>
      </c>
      <c r="B2296" s="391">
        <v>4500000000</v>
      </c>
      <c r="C2296" s="391">
        <v>72842998</v>
      </c>
      <c r="D2296" s="391">
        <v>57463688</v>
      </c>
      <c r="E2296" s="391">
        <v>57463688</v>
      </c>
      <c r="F2296" s="165">
        <v>4427157002</v>
      </c>
      <c r="G2296" s="166">
        <v>1.6187332888888888</v>
      </c>
      <c r="H2296" s="166">
        <v>1.2769708444444445</v>
      </c>
      <c r="I2296" s="166">
        <v>1.2769708444444445</v>
      </c>
    </row>
    <row r="2297" spans="1:9" s="2" customFormat="1" x14ac:dyDescent="0.2">
      <c r="A2297" s="390" t="s">
        <v>115</v>
      </c>
      <c r="B2297" s="391">
        <v>13622948182163</v>
      </c>
      <c r="C2297" s="391">
        <v>0</v>
      </c>
      <c r="D2297" s="391">
        <v>0</v>
      </c>
      <c r="E2297" s="391">
        <v>0</v>
      </c>
      <c r="F2297" s="165">
        <v>13622948182163</v>
      </c>
      <c r="G2297" s="166">
        <v>0</v>
      </c>
      <c r="H2297" s="166">
        <v>0</v>
      </c>
      <c r="I2297" s="166">
        <v>0</v>
      </c>
    </row>
    <row r="2298" spans="1:9" s="2" customFormat="1" x14ac:dyDescent="0.2">
      <c r="A2298" s="390" t="s">
        <v>639</v>
      </c>
      <c r="B2298" s="391">
        <v>134155000000</v>
      </c>
      <c r="C2298" s="391">
        <v>65696350969</v>
      </c>
      <c r="D2298" s="391">
        <v>65696350969</v>
      </c>
      <c r="E2298" s="391">
        <v>65696350969</v>
      </c>
      <c r="F2298" s="165">
        <v>68458649031</v>
      </c>
      <c r="G2298" s="166">
        <v>48.970482627557679</v>
      </c>
      <c r="H2298" s="166">
        <v>48.970482627557679</v>
      </c>
      <c r="I2298" s="166">
        <v>48.970482627557679</v>
      </c>
    </row>
    <row r="2299" spans="1:9" s="2" customFormat="1" x14ac:dyDescent="0.2">
      <c r="A2299" s="390" t="s">
        <v>640</v>
      </c>
      <c r="B2299" s="391">
        <v>2495000000</v>
      </c>
      <c r="C2299" s="391">
        <v>0</v>
      </c>
      <c r="D2299" s="391">
        <v>0</v>
      </c>
      <c r="E2299" s="391">
        <v>0</v>
      </c>
      <c r="F2299" s="165">
        <v>2495000000</v>
      </c>
      <c r="G2299" s="166">
        <v>0</v>
      </c>
      <c r="H2299" s="166">
        <v>0</v>
      </c>
      <c r="I2299" s="166">
        <v>0</v>
      </c>
    </row>
    <row r="2300" spans="1:9" s="2" customFormat="1" x14ac:dyDescent="0.2">
      <c r="A2300" s="390" t="s">
        <v>641</v>
      </c>
      <c r="B2300" s="391">
        <v>47346000000</v>
      </c>
      <c r="C2300" s="391">
        <v>17319706373</v>
      </c>
      <c r="D2300" s="391">
        <v>17319706373</v>
      </c>
      <c r="E2300" s="391">
        <v>17319706373</v>
      </c>
      <c r="F2300" s="165">
        <v>30026293627</v>
      </c>
      <c r="G2300" s="166">
        <v>36.581139637984201</v>
      </c>
      <c r="H2300" s="166">
        <v>36.581139637984201</v>
      </c>
      <c r="I2300" s="166">
        <v>36.581139637984201</v>
      </c>
    </row>
    <row r="2301" spans="1:9" s="2" customFormat="1" x14ac:dyDescent="0.2">
      <c r="A2301" s="390" t="s">
        <v>642</v>
      </c>
      <c r="B2301" s="391">
        <v>109570000000</v>
      </c>
      <c r="C2301" s="391">
        <v>49991879710</v>
      </c>
      <c r="D2301" s="391">
        <v>49991879710</v>
      </c>
      <c r="E2301" s="391">
        <v>49991879710</v>
      </c>
      <c r="F2301" s="165">
        <v>59578120290</v>
      </c>
      <c r="G2301" s="166">
        <v>45.62551766907</v>
      </c>
      <c r="H2301" s="166">
        <v>45.62551766907</v>
      </c>
      <c r="I2301" s="166">
        <v>45.62551766907</v>
      </c>
    </row>
    <row r="2302" spans="1:9" s="2" customFormat="1" ht="22.5" x14ac:dyDescent="0.2">
      <c r="A2302" s="390" t="s">
        <v>643</v>
      </c>
      <c r="B2302" s="391">
        <v>7913000000</v>
      </c>
      <c r="C2302" s="391">
        <v>3520122861.5</v>
      </c>
      <c r="D2302" s="391">
        <v>1796090995.6300001</v>
      </c>
      <c r="E2302" s="391">
        <v>1796090995.6300001</v>
      </c>
      <c r="F2302" s="165">
        <v>4392877138.5</v>
      </c>
      <c r="G2302" s="166">
        <v>44.485313553645902</v>
      </c>
      <c r="H2302" s="166">
        <v>22.697977955642614</v>
      </c>
      <c r="I2302" s="166">
        <v>22.697977955642614</v>
      </c>
    </row>
    <row r="2303" spans="1:9" s="2" customFormat="1" x14ac:dyDescent="0.2">
      <c r="A2303" s="390" t="s">
        <v>644</v>
      </c>
      <c r="B2303" s="391">
        <v>40217875311</v>
      </c>
      <c r="C2303" s="391">
        <v>40217875311</v>
      </c>
      <c r="D2303" s="391">
        <v>12065362594</v>
      </c>
      <c r="E2303" s="391">
        <v>12065362594</v>
      </c>
      <c r="F2303" s="165">
        <v>0</v>
      </c>
      <c r="G2303" s="166">
        <v>100</v>
      </c>
      <c r="H2303" s="166">
        <v>30.000000001740517</v>
      </c>
      <c r="I2303" s="166">
        <v>30.000000001740517</v>
      </c>
    </row>
    <row r="2304" spans="1:9" s="2" customFormat="1" x14ac:dyDescent="0.2">
      <c r="A2304" s="390" t="s">
        <v>645</v>
      </c>
      <c r="B2304" s="391">
        <v>40217875311</v>
      </c>
      <c r="C2304" s="391">
        <v>40217875311</v>
      </c>
      <c r="D2304" s="391">
        <v>12065362594</v>
      </c>
      <c r="E2304" s="391">
        <v>12065362594</v>
      </c>
      <c r="F2304" s="165">
        <v>0</v>
      </c>
      <c r="G2304" s="166">
        <v>100</v>
      </c>
      <c r="H2304" s="166">
        <v>30.000000001740517</v>
      </c>
      <c r="I2304" s="166">
        <v>30.000000001740517</v>
      </c>
    </row>
    <row r="2305" spans="1:9" s="2" customFormat="1" x14ac:dyDescent="0.2">
      <c r="A2305" s="390" t="s">
        <v>646</v>
      </c>
      <c r="B2305" s="391">
        <v>40217875311</v>
      </c>
      <c r="C2305" s="391">
        <v>40217875311</v>
      </c>
      <c r="D2305" s="391">
        <v>12065362594</v>
      </c>
      <c r="E2305" s="391">
        <v>12065362594</v>
      </c>
      <c r="F2305" s="165">
        <v>0</v>
      </c>
      <c r="G2305" s="166">
        <v>100</v>
      </c>
      <c r="H2305" s="166">
        <v>30.000000001740517</v>
      </c>
      <c r="I2305" s="166">
        <v>30.000000001740517</v>
      </c>
    </row>
    <row r="2306" spans="1:9" s="2" customFormat="1" x14ac:dyDescent="0.2">
      <c r="A2306" s="390" t="s">
        <v>647</v>
      </c>
      <c r="B2306" s="391">
        <v>40217875311</v>
      </c>
      <c r="C2306" s="391">
        <v>40217875311</v>
      </c>
      <c r="D2306" s="391">
        <v>12065362594</v>
      </c>
      <c r="E2306" s="391">
        <v>12065362594</v>
      </c>
      <c r="F2306" s="202">
        <v>0</v>
      </c>
      <c r="G2306" s="168">
        <v>100</v>
      </c>
      <c r="H2306" s="168">
        <v>30.000000001740517</v>
      </c>
      <c r="I2306" s="168">
        <v>30.000000001740517</v>
      </c>
    </row>
    <row r="2307" spans="1:9" s="2" customFormat="1" x14ac:dyDescent="0.2">
      <c r="A2307" s="390" t="s">
        <v>648</v>
      </c>
      <c r="B2307" s="391">
        <v>40217875311</v>
      </c>
      <c r="C2307" s="391">
        <v>40217875311</v>
      </c>
      <c r="D2307" s="391">
        <v>12065362594</v>
      </c>
      <c r="E2307" s="391">
        <v>12065362594</v>
      </c>
      <c r="F2307" s="202">
        <v>0</v>
      </c>
      <c r="G2307" s="168">
        <v>100</v>
      </c>
      <c r="H2307" s="168">
        <v>30.000000001740517</v>
      </c>
      <c r="I2307" s="168">
        <v>30.000000001740517</v>
      </c>
    </row>
    <row r="2308" spans="1:9" s="2" customFormat="1" x14ac:dyDescent="0.2">
      <c r="A2308" s="390" t="s">
        <v>649</v>
      </c>
      <c r="B2308" s="391">
        <v>40217875311</v>
      </c>
      <c r="C2308" s="391">
        <v>40217875311</v>
      </c>
      <c r="D2308" s="391">
        <v>12065362594</v>
      </c>
      <c r="E2308" s="391">
        <v>12065362594</v>
      </c>
      <c r="F2308" s="165">
        <v>0</v>
      </c>
      <c r="G2308" s="166">
        <v>100</v>
      </c>
      <c r="H2308" s="166">
        <v>30.000000001740517</v>
      </c>
      <c r="I2308" s="166">
        <v>30.000000001740517</v>
      </c>
    </row>
    <row r="2309" spans="1:9" s="2" customFormat="1" x14ac:dyDescent="0.2">
      <c r="A2309" s="390" t="s">
        <v>650</v>
      </c>
      <c r="B2309" s="391">
        <v>40217875311</v>
      </c>
      <c r="C2309" s="391">
        <v>40217875311</v>
      </c>
      <c r="D2309" s="391">
        <v>12065362594</v>
      </c>
      <c r="E2309" s="391">
        <v>12065362594</v>
      </c>
      <c r="F2309" s="165">
        <v>0</v>
      </c>
      <c r="G2309" s="166">
        <v>100</v>
      </c>
      <c r="H2309" s="166">
        <v>30.000000001740517</v>
      </c>
      <c r="I2309" s="166">
        <v>30.000000001740517</v>
      </c>
    </row>
    <row r="2310" spans="1:9" s="2" customFormat="1" x14ac:dyDescent="0.2">
      <c r="A2310" s="390" t="s">
        <v>651</v>
      </c>
      <c r="B2310" s="391">
        <v>40217875310</v>
      </c>
      <c r="C2310" s="391">
        <v>40217875310</v>
      </c>
      <c r="D2310" s="391">
        <v>12065362594</v>
      </c>
      <c r="E2310" s="391">
        <v>12065362594</v>
      </c>
      <c r="F2310" s="165">
        <v>0</v>
      </c>
      <c r="G2310" s="166">
        <v>100</v>
      </c>
      <c r="H2310" s="166">
        <v>30.000000002486455</v>
      </c>
      <c r="I2310" s="166">
        <v>30.000000002486455</v>
      </c>
    </row>
    <row r="2311" spans="1:9" s="2" customFormat="1" x14ac:dyDescent="0.2">
      <c r="A2311" s="390" t="s">
        <v>652</v>
      </c>
      <c r="B2311" s="391">
        <v>40217875310</v>
      </c>
      <c r="C2311" s="391">
        <v>40217875310</v>
      </c>
      <c r="D2311" s="391">
        <v>12065362594</v>
      </c>
      <c r="E2311" s="391">
        <v>12065362594</v>
      </c>
      <c r="F2311" s="202">
        <v>0</v>
      </c>
      <c r="G2311" s="168">
        <v>100</v>
      </c>
      <c r="H2311" s="168">
        <v>30.000000002486455</v>
      </c>
      <c r="I2311" s="168">
        <v>30.000000002486455</v>
      </c>
    </row>
    <row r="2312" spans="1:9" s="2" customFormat="1" x14ac:dyDescent="0.2">
      <c r="A2312" s="390" t="s">
        <v>549</v>
      </c>
      <c r="B2312" s="391">
        <v>35640000000</v>
      </c>
      <c r="C2312" s="391">
        <v>0</v>
      </c>
      <c r="D2312" s="391">
        <v>0</v>
      </c>
      <c r="E2312" s="391">
        <v>0</v>
      </c>
      <c r="F2312" s="165">
        <v>35640000000</v>
      </c>
      <c r="G2312" s="166">
        <v>0</v>
      </c>
      <c r="H2312" s="166">
        <v>0</v>
      </c>
      <c r="I2312" s="166">
        <v>0</v>
      </c>
    </row>
    <row r="2313" spans="1:9" s="2" customFormat="1" x14ac:dyDescent="0.2">
      <c r="A2313" s="390" t="s">
        <v>653</v>
      </c>
      <c r="B2313" s="391">
        <v>7785825229209</v>
      </c>
      <c r="C2313" s="391">
        <v>5275577026772</v>
      </c>
      <c r="D2313" s="391">
        <v>5275577026272</v>
      </c>
      <c r="E2313" s="391">
        <v>4648014975652</v>
      </c>
      <c r="F2313" s="202">
        <v>2510248202437</v>
      </c>
      <c r="G2313" s="168">
        <v>67.758739394513384</v>
      </c>
      <c r="H2313" s="168">
        <v>67.758739388091442</v>
      </c>
      <c r="I2313" s="168">
        <v>59.698424236581729</v>
      </c>
    </row>
    <row r="2314" spans="1:9" s="2" customFormat="1" x14ac:dyDescent="0.2">
      <c r="A2314" s="390" t="s">
        <v>654</v>
      </c>
      <c r="B2314" s="391">
        <v>55932652509</v>
      </c>
      <c r="C2314" s="391">
        <v>37872997612</v>
      </c>
      <c r="D2314" s="391">
        <v>37872997612</v>
      </c>
      <c r="E2314" s="391">
        <v>33358083883</v>
      </c>
      <c r="F2314" s="165">
        <v>18059654897</v>
      </c>
      <c r="G2314" s="166">
        <v>67.711785358125013</v>
      </c>
      <c r="H2314" s="166">
        <v>67.711785358125013</v>
      </c>
      <c r="I2314" s="166">
        <v>59.639731689163902</v>
      </c>
    </row>
    <row r="2315" spans="1:9" s="2" customFormat="1" x14ac:dyDescent="0.2">
      <c r="A2315" s="390" t="s">
        <v>655</v>
      </c>
      <c r="B2315" s="391">
        <v>349579078179</v>
      </c>
      <c r="C2315" s="391">
        <v>237039494959</v>
      </c>
      <c r="D2315" s="391">
        <v>237039494959</v>
      </c>
      <c r="E2315" s="391">
        <v>208904599151</v>
      </c>
      <c r="F2315" s="202">
        <v>112539583220</v>
      </c>
      <c r="G2315" s="168">
        <v>67.807117117468124</v>
      </c>
      <c r="H2315" s="168">
        <v>67.807117117468124</v>
      </c>
      <c r="I2315" s="168">
        <v>59.75889639597699</v>
      </c>
    </row>
    <row r="2316" spans="1:9" s="2" customFormat="1" x14ac:dyDescent="0.2">
      <c r="A2316" s="390" t="s">
        <v>656</v>
      </c>
      <c r="B2316" s="391">
        <v>2281446083719</v>
      </c>
      <c r="C2316" s="391">
        <v>0</v>
      </c>
      <c r="D2316" s="391">
        <v>0</v>
      </c>
      <c r="E2316" s="391">
        <v>0</v>
      </c>
      <c r="F2316" s="165">
        <v>2281446083719</v>
      </c>
      <c r="G2316" s="166">
        <v>0</v>
      </c>
      <c r="H2316" s="166">
        <v>0</v>
      </c>
      <c r="I2316" s="166">
        <v>0</v>
      </c>
    </row>
    <row r="2317" spans="1:9" s="2" customFormat="1" x14ac:dyDescent="0.2">
      <c r="A2317" s="390" t="s">
        <v>657</v>
      </c>
      <c r="B2317" s="391">
        <v>363562241306</v>
      </c>
      <c r="C2317" s="391">
        <v>244943553903</v>
      </c>
      <c r="D2317" s="391">
        <v>244943553903</v>
      </c>
      <c r="E2317" s="391">
        <v>215989042297</v>
      </c>
      <c r="F2317" s="165">
        <v>118618687403</v>
      </c>
      <c r="G2317" s="166">
        <v>67.373210436569508</v>
      </c>
      <c r="H2317" s="166">
        <v>67.373210436569508</v>
      </c>
      <c r="I2317" s="166">
        <v>59.40909636851098</v>
      </c>
    </row>
    <row r="2318" spans="1:9" s="2" customFormat="1" x14ac:dyDescent="0.2">
      <c r="A2318" s="390" t="s">
        <v>118</v>
      </c>
      <c r="B2318" s="391">
        <v>593000000</v>
      </c>
      <c r="C2318" s="391">
        <v>435100529.99000001</v>
      </c>
      <c r="D2318" s="391">
        <v>313888333.99000001</v>
      </c>
      <c r="E2318" s="391">
        <v>313888333.99000001</v>
      </c>
      <c r="F2318" s="202">
        <v>157899470.00999999</v>
      </c>
      <c r="G2318" s="168">
        <v>73.372770655986514</v>
      </c>
      <c r="H2318" s="168">
        <v>52.932265428330524</v>
      </c>
      <c r="I2318" s="168">
        <v>52.932265428330524</v>
      </c>
    </row>
    <row r="2319" spans="1:9" s="2" customFormat="1" x14ac:dyDescent="0.2">
      <c r="A2319" s="390" t="s">
        <v>658</v>
      </c>
      <c r="B2319" s="391">
        <v>123451000000</v>
      </c>
      <c r="C2319" s="391">
        <v>0</v>
      </c>
      <c r="D2319" s="391">
        <v>0</v>
      </c>
      <c r="E2319" s="391">
        <v>0</v>
      </c>
      <c r="F2319" s="202">
        <v>123451000000</v>
      </c>
      <c r="G2319" s="168">
        <v>0</v>
      </c>
      <c r="H2319" s="168">
        <v>0</v>
      </c>
      <c r="I2319" s="168">
        <v>0</v>
      </c>
    </row>
    <row r="2320" spans="1:9" s="2" customFormat="1" x14ac:dyDescent="0.2">
      <c r="A2320" s="390" t="s">
        <v>659</v>
      </c>
      <c r="B2320" s="391">
        <v>320000000</v>
      </c>
      <c r="C2320" s="391">
        <v>0</v>
      </c>
      <c r="D2320" s="391">
        <v>0</v>
      </c>
      <c r="E2320" s="391">
        <v>0</v>
      </c>
      <c r="F2320" s="165">
        <v>320000000</v>
      </c>
      <c r="G2320" s="166">
        <v>0</v>
      </c>
      <c r="H2320" s="166">
        <v>0</v>
      </c>
      <c r="I2320" s="166">
        <v>0</v>
      </c>
    </row>
    <row r="2321" spans="1:9" s="2" customFormat="1" x14ac:dyDescent="0.2">
      <c r="A2321" s="390" t="s">
        <v>660</v>
      </c>
      <c r="B2321" s="391">
        <v>143993000000</v>
      </c>
      <c r="C2321" s="391">
        <v>27600000000</v>
      </c>
      <c r="D2321" s="391">
        <v>15047086923</v>
      </c>
      <c r="E2321" s="391">
        <v>15047086923</v>
      </c>
      <c r="F2321" s="165">
        <v>116393000000</v>
      </c>
      <c r="G2321" s="166">
        <v>19.167598424923433</v>
      </c>
      <c r="H2321" s="166">
        <v>10.449873898731187</v>
      </c>
      <c r="I2321" s="166">
        <v>10.449873898731187</v>
      </c>
    </row>
    <row r="2322" spans="1:9" s="2" customFormat="1" x14ac:dyDescent="0.2">
      <c r="A2322" s="390" t="s">
        <v>435</v>
      </c>
      <c r="B2322" s="391">
        <v>253000000</v>
      </c>
      <c r="C2322" s="391">
        <v>242781000</v>
      </c>
      <c r="D2322" s="391">
        <v>0</v>
      </c>
      <c r="E2322" s="391">
        <v>0</v>
      </c>
      <c r="F2322" s="165">
        <v>10219000</v>
      </c>
      <c r="G2322" s="166">
        <v>95.960869565217394</v>
      </c>
      <c r="H2322" s="166">
        <v>0</v>
      </c>
      <c r="I2322" s="166">
        <v>0</v>
      </c>
    </row>
    <row r="2323" spans="1:9" s="2" customFormat="1" x14ac:dyDescent="0.2">
      <c r="A2323" s="390" t="s">
        <v>661</v>
      </c>
      <c r="B2323" s="391">
        <v>34449000000</v>
      </c>
      <c r="C2323" s="391">
        <v>19400000000</v>
      </c>
      <c r="D2323" s="391">
        <v>18500000000</v>
      </c>
      <c r="E2323" s="391">
        <v>14900000000</v>
      </c>
      <c r="F2323" s="202">
        <v>15049000000</v>
      </c>
      <c r="G2323" s="168">
        <v>56.315132514731928</v>
      </c>
      <c r="H2323" s="168">
        <v>53.702574820749518</v>
      </c>
      <c r="I2323" s="168">
        <v>43.252344044819878</v>
      </c>
    </row>
    <row r="2324" spans="1:9" s="2" customFormat="1" ht="22.5" x14ac:dyDescent="0.2">
      <c r="A2324" s="390" t="s">
        <v>662</v>
      </c>
      <c r="B2324" s="391">
        <v>1748000000</v>
      </c>
      <c r="C2324" s="391">
        <v>15841683.359999999</v>
      </c>
      <c r="D2324" s="391">
        <v>15841683.359999999</v>
      </c>
      <c r="E2324" s="391">
        <v>15841683.359999999</v>
      </c>
      <c r="F2324" s="202">
        <v>1732158316.6400001</v>
      </c>
      <c r="G2324" s="168">
        <v>0.90627479176201375</v>
      </c>
      <c r="H2324" s="168">
        <v>0.90627479176201375</v>
      </c>
      <c r="I2324" s="168">
        <v>0.90627479176201375</v>
      </c>
    </row>
    <row r="2325" spans="1:9" s="2" customFormat="1" x14ac:dyDescent="0.2">
      <c r="A2325" s="390" t="s">
        <v>663</v>
      </c>
      <c r="B2325" s="391">
        <v>339838000000</v>
      </c>
      <c r="C2325" s="391">
        <v>90300000000</v>
      </c>
      <c r="D2325" s="391">
        <v>77319400000</v>
      </c>
      <c r="E2325" s="391">
        <v>77319400000</v>
      </c>
      <c r="F2325" s="165">
        <v>249538000000</v>
      </c>
      <c r="G2325" s="166">
        <v>26.571484060052143</v>
      </c>
      <c r="H2325" s="166">
        <v>22.751840582865952</v>
      </c>
      <c r="I2325" s="166">
        <v>22.751840582865952</v>
      </c>
    </row>
    <row r="2326" spans="1:9" s="2" customFormat="1" x14ac:dyDescent="0.2">
      <c r="A2326" s="390" t="s">
        <v>664</v>
      </c>
      <c r="B2326" s="391">
        <v>505931000000</v>
      </c>
      <c r="C2326" s="391">
        <v>465168330024</v>
      </c>
      <c r="D2326" s="391">
        <v>465168330024</v>
      </c>
      <c r="E2326" s="391">
        <v>465168330024</v>
      </c>
      <c r="F2326" s="165">
        <v>40762669976</v>
      </c>
      <c r="G2326" s="166">
        <v>91.943037691701051</v>
      </c>
      <c r="H2326" s="166">
        <v>91.943037691701051</v>
      </c>
      <c r="I2326" s="166">
        <v>91.943037691701051</v>
      </c>
    </row>
    <row r="2327" spans="1:9" s="2" customFormat="1" x14ac:dyDescent="0.2">
      <c r="A2327" s="390" t="s">
        <v>1654</v>
      </c>
      <c r="B2327" s="391">
        <v>8000000000000</v>
      </c>
      <c r="C2327" s="391">
        <v>7839952942787.21</v>
      </c>
      <c r="D2327" s="391">
        <v>7839952942787.21</v>
      </c>
      <c r="E2327" s="391">
        <v>7839952942787.21</v>
      </c>
      <c r="F2327" s="165">
        <v>160047057212.79004</v>
      </c>
      <c r="G2327" s="166">
        <v>97.999411784840134</v>
      </c>
      <c r="H2327" s="166">
        <v>97.999411784840134</v>
      </c>
      <c r="I2327" s="166">
        <v>97.999411784840134</v>
      </c>
    </row>
    <row r="2328" spans="1:9" s="2" customFormat="1" x14ac:dyDescent="0.2">
      <c r="A2328" s="390" t="s">
        <v>123</v>
      </c>
      <c r="B2328" s="391">
        <v>23650000000</v>
      </c>
      <c r="C2328" s="391">
        <v>0</v>
      </c>
      <c r="D2328" s="391">
        <v>0</v>
      </c>
      <c r="E2328" s="391">
        <v>0</v>
      </c>
      <c r="F2328" s="202">
        <v>23650000000</v>
      </c>
      <c r="G2328" s="168">
        <v>0</v>
      </c>
      <c r="H2328" s="168">
        <v>0</v>
      </c>
      <c r="I2328" s="168">
        <v>0</v>
      </c>
    </row>
    <row r="2329" spans="1:9" s="2" customFormat="1" x14ac:dyDescent="0.2">
      <c r="A2329" s="390" t="s">
        <v>124</v>
      </c>
      <c r="B2329" s="391">
        <v>24893843152</v>
      </c>
      <c r="C2329" s="391">
        <v>184953877.58000001</v>
      </c>
      <c r="D2329" s="391">
        <v>184953877.58000001</v>
      </c>
      <c r="E2329" s="391">
        <v>184953877.58000001</v>
      </c>
      <c r="F2329" s="165">
        <v>24708889274.419998</v>
      </c>
      <c r="G2329" s="166">
        <v>0.74297036600851496</v>
      </c>
      <c r="H2329" s="166">
        <v>0.74297036600851496</v>
      </c>
      <c r="I2329" s="166">
        <v>0.74297036600851496</v>
      </c>
    </row>
    <row r="2330" spans="1:9" s="2" customFormat="1" x14ac:dyDescent="0.2">
      <c r="A2330" s="390" t="s">
        <v>665</v>
      </c>
      <c r="B2330" s="391">
        <v>2190000000</v>
      </c>
      <c r="C2330" s="391">
        <v>1718965306</v>
      </c>
      <c r="D2330" s="391">
        <v>729687099.29999995</v>
      </c>
      <c r="E2330" s="391">
        <v>729687099.29999995</v>
      </c>
      <c r="F2330" s="205">
        <v>471034694</v>
      </c>
      <c r="G2330" s="168">
        <v>78.491566484018264</v>
      </c>
      <c r="H2330" s="168">
        <v>33.319045630136984</v>
      </c>
      <c r="I2330" s="168">
        <v>33.319045630136984</v>
      </c>
    </row>
    <row r="2331" spans="1:9" s="2" customFormat="1" ht="22.5" x14ac:dyDescent="0.2">
      <c r="A2331" s="390" t="s">
        <v>666</v>
      </c>
      <c r="B2331" s="391">
        <v>496138000000</v>
      </c>
      <c r="C2331" s="391">
        <v>74205636186</v>
      </c>
      <c r="D2331" s="391">
        <v>74205636186</v>
      </c>
      <c r="E2331" s="391">
        <v>74205636186</v>
      </c>
      <c r="F2331" s="165">
        <v>421932363814</v>
      </c>
      <c r="G2331" s="166">
        <v>14.956652420495912</v>
      </c>
      <c r="H2331" s="166">
        <v>14.956652420495912</v>
      </c>
      <c r="I2331" s="166">
        <v>14.956652420495912</v>
      </c>
    </row>
    <row r="2332" spans="1:9" s="2" customFormat="1" x14ac:dyDescent="0.2">
      <c r="A2332" s="390" t="s">
        <v>667</v>
      </c>
      <c r="B2332" s="391">
        <v>81915000000</v>
      </c>
      <c r="C2332" s="391">
        <v>61470000000</v>
      </c>
      <c r="D2332" s="391">
        <v>61470000000</v>
      </c>
      <c r="E2332" s="391">
        <v>61470000000</v>
      </c>
      <c r="F2332" s="202">
        <v>20445000000</v>
      </c>
      <c r="G2332" s="168">
        <v>75.041201245193193</v>
      </c>
      <c r="H2332" s="168">
        <v>75.041201245193193</v>
      </c>
      <c r="I2332" s="168">
        <v>75.041201245193193</v>
      </c>
    </row>
    <row r="2333" spans="1:9" s="2" customFormat="1" x14ac:dyDescent="0.2">
      <c r="A2333" s="389" t="s">
        <v>32</v>
      </c>
      <c r="B2333" s="386">
        <v>591409000000</v>
      </c>
      <c r="C2333" s="386">
        <v>507909845637.29999</v>
      </c>
      <c r="D2333" s="386">
        <v>507055736437.29999</v>
      </c>
      <c r="E2333" s="386">
        <v>507055736437.29999</v>
      </c>
      <c r="F2333" s="203">
        <v>83499154362.700012</v>
      </c>
      <c r="G2333" s="204">
        <v>85.881318281815126</v>
      </c>
      <c r="H2333" s="204">
        <v>85.73689890368594</v>
      </c>
      <c r="I2333" s="395">
        <v>85.73689890368594</v>
      </c>
    </row>
    <row r="2334" spans="1:9" s="2" customFormat="1" x14ac:dyDescent="0.2">
      <c r="A2334" s="390" t="s">
        <v>668</v>
      </c>
      <c r="B2334" s="391">
        <v>591409000000</v>
      </c>
      <c r="C2334" s="391">
        <v>507909845637.29999</v>
      </c>
      <c r="D2334" s="391">
        <v>507055736437.29999</v>
      </c>
      <c r="E2334" s="391">
        <v>507055736437.29999</v>
      </c>
      <c r="F2334" s="165">
        <v>83499154362.700012</v>
      </c>
      <c r="G2334" s="166">
        <v>85.881318281815126</v>
      </c>
      <c r="H2334" s="166">
        <v>85.73689890368594</v>
      </c>
      <c r="I2334" s="166">
        <v>85.73689890368594</v>
      </c>
    </row>
    <row r="2335" spans="1:9" s="2" customFormat="1" x14ac:dyDescent="0.2">
      <c r="A2335" s="389" t="s">
        <v>127</v>
      </c>
      <c r="B2335" s="386">
        <v>235447000000</v>
      </c>
      <c r="C2335" s="386">
        <v>492478144</v>
      </c>
      <c r="D2335" s="386">
        <v>492478144</v>
      </c>
      <c r="E2335" s="386">
        <v>492478144</v>
      </c>
      <c r="F2335" s="203">
        <v>234954521856</v>
      </c>
      <c r="G2335" s="204">
        <v>0.20916730474374279</v>
      </c>
      <c r="H2335" s="204">
        <v>0.20916730474374279</v>
      </c>
      <c r="I2335" s="395">
        <v>0.20916730474374279</v>
      </c>
    </row>
    <row r="2336" spans="1:9" s="2" customFormat="1" x14ac:dyDescent="0.2">
      <c r="A2336" s="390" t="s">
        <v>128</v>
      </c>
      <c r="B2336" s="391">
        <v>496000000</v>
      </c>
      <c r="C2336" s="391">
        <v>492478144</v>
      </c>
      <c r="D2336" s="391">
        <v>492478144</v>
      </c>
      <c r="E2336" s="391">
        <v>492478144</v>
      </c>
      <c r="F2336" s="202">
        <v>3521856</v>
      </c>
      <c r="G2336" s="168">
        <v>99.289948387096771</v>
      </c>
      <c r="H2336" s="168">
        <v>99.289948387096771</v>
      </c>
      <c r="I2336" s="168">
        <v>99.289948387096771</v>
      </c>
    </row>
    <row r="2337" spans="1:9" s="2" customFormat="1" x14ac:dyDescent="0.2">
      <c r="A2337" s="390" t="s">
        <v>129</v>
      </c>
      <c r="B2337" s="391">
        <v>8000000</v>
      </c>
      <c r="C2337" s="391">
        <v>0</v>
      </c>
      <c r="D2337" s="391">
        <v>0</v>
      </c>
      <c r="E2337" s="391">
        <v>0</v>
      </c>
      <c r="F2337" s="202">
        <v>8000000</v>
      </c>
      <c r="G2337" s="168">
        <v>0</v>
      </c>
      <c r="H2337" s="168">
        <v>0</v>
      </c>
      <c r="I2337" s="168">
        <v>0</v>
      </c>
    </row>
    <row r="2338" spans="1:9" s="2" customFormat="1" x14ac:dyDescent="0.2">
      <c r="A2338" s="390" t="s">
        <v>130</v>
      </c>
      <c r="B2338" s="391">
        <v>234943000000</v>
      </c>
      <c r="C2338" s="391">
        <v>0</v>
      </c>
      <c r="D2338" s="391">
        <v>0</v>
      </c>
      <c r="E2338" s="391">
        <v>0</v>
      </c>
      <c r="F2338" s="202">
        <v>234943000000</v>
      </c>
      <c r="G2338" s="168">
        <v>0</v>
      </c>
      <c r="H2338" s="168">
        <v>0</v>
      </c>
      <c r="I2338" s="168">
        <v>0</v>
      </c>
    </row>
    <row r="2339" spans="1:9" s="2" customFormat="1" x14ac:dyDescent="0.2">
      <c r="A2339" s="388" t="s">
        <v>131</v>
      </c>
      <c r="B2339" s="386">
        <v>5135307257935</v>
      </c>
      <c r="C2339" s="386">
        <v>2755861243483.73</v>
      </c>
      <c r="D2339" s="386">
        <v>558641838624.96997</v>
      </c>
      <c r="E2339" s="386">
        <v>557041838624.96997</v>
      </c>
      <c r="F2339" s="203">
        <v>2379446014451.27</v>
      </c>
      <c r="G2339" s="204">
        <v>53.66497280616295</v>
      </c>
      <c r="H2339" s="204">
        <v>10.878450121202873</v>
      </c>
      <c r="I2339" s="395">
        <v>10.847293270801611</v>
      </c>
    </row>
    <row r="2340" spans="1:9" s="2" customFormat="1" x14ac:dyDescent="0.2">
      <c r="A2340" s="389" t="s">
        <v>1653</v>
      </c>
      <c r="B2340" s="386">
        <v>5135307257935</v>
      </c>
      <c r="C2340" s="386">
        <v>2755861243483.73</v>
      </c>
      <c r="D2340" s="386">
        <v>558641838624.96997</v>
      </c>
      <c r="E2340" s="386">
        <v>557041838624.96997</v>
      </c>
      <c r="F2340" s="203">
        <v>2379446014451.27</v>
      </c>
      <c r="G2340" s="204">
        <v>53.66497280616295</v>
      </c>
      <c r="H2340" s="204">
        <v>10.878450121202873</v>
      </c>
      <c r="I2340" s="395">
        <v>10.847293270801611</v>
      </c>
    </row>
    <row r="2341" spans="1:9" s="2" customFormat="1" x14ac:dyDescent="0.2">
      <c r="A2341" s="390" t="s">
        <v>669</v>
      </c>
      <c r="B2341" s="391">
        <v>20713350446</v>
      </c>
      <c r="C2341" s="391">
        <v>7965472221</v>
      </c>
      <c r="D2341" s="391">
        <v>3777897384.1100001</v>
      </c>
      <c r="E2341" s="391">
        <v>3777897384.1100001</v>
      </c>
      <c r="F2341" s="165">
        <v>12747878225</v>
      </c>
      <c r="G2341" s="166">
        <v>38.455740136131524</v>
      </c>
      <c r="H2341" s="166">
        <v>18.238948807239236</v>
      </c>
      <c r="I2341" s="166">
        <v>18.238948807239236</v>
      </c>
    </row>
    <row r="2342" spans="1:9" s="2" customFormat="1" x14ac:dyDescent="0.2">
      <c r="A2342" s="390" t="s">
        <v>670</v>
      </c>
      <c r="B2342" s="391">
        <v>3936275053</v>
      </c>
      <c r="C2342" s="391">
        <v>2075668816</v>
      </c>
      <c r="D2342" s="391">
        <v>1029364771.13</v>
      </c>
      <c r="E2342" s="391">
        <v>1029364771.13</v>
      </c>
      <c r="F2342" s="202">
        <v>1860606237</v>
      </c>
      <c r="G2342" s="168">
        <v>52.731803241697904</v>
      </c>
      <c r="H2342" s="168">
        <v>26.150732793570359</v>
      </c>
      <c r="I2342" s="168">
        <v>26.150732793570359</v>
      </c>
    </row>
    <row r="2343" spans="1:9" s="2" customFormat="1" x14ac:dyDescent="0.2">
      <c r="A2343" s="390" t="s">
        <v>671</v>
      </c>
      <c r="B2343" s="391">
        <v>7621120281</v>
      </c>
      <c r="C2343" s="391">
        <v>7061206568.8999996</v>
      </c>
      <c r="D2343" s="391">
        <v>3621649388.9099998</v>
      </c>
      <c r="E2343" s="391">
        <v>3621649388.9099998</v>
      </c>
      <c r="F2343" s="165">
        <v>559913712.10000038</v>
      </c>
      <c r="G2343" s="166">
        <v>92.65313114797695</v>
      </c>
      <c r="H2343" s="166">
        <v>47.52122070477003</v>
      </c>
      <c r="I2343" s="166">
        <v>47.52122070477003</v>
      </c>
    </row>
    <row r="2344" spans="1:9" s="2" customFormat="1" x14ac:dyDescent="0.2">
      <c r="A2344" s="390" t="s">
        <v>672</v>
      </c>
      <c r="B2344" s="391">
        <v>7409159144</v>
      </c>
      <c r="C2344" s="391">
        <v>486138433</v>
      </c>
      <c r="D2344" s="391">
        <v>181068092.90000001</v>
      </c>
      <c r="E2344" s="391">
        <v>181068092.90000001</v>
      </c>
      <c r="F2344" s="202">
        <v>6923020711</v>
      </c>
      <c r="G2344" s="168">
        <v>6.5613171960772236</v>
      </c>
      <c r="H2344" s="168">
        <v>2.4438413237031154</v>
      </c>
      <c r="I2344" s="168">
        <v>2.4438413237031154</v>
      </c>
    </row>
    <row r="2345" spans="1:9" s="2" customFormat="1" ht="22.5" x14ac:dyDescent="0.2">
      <c r="A2345" s="390" t="s">
        <v>673</v>
      </c>
      <c r="B2345" s="391">
        <v>381528558957</v>
      </c>
      <c r="C2345" s="391">
        <v>381528558957</v>
      </c>
      <c r="D2345" s="391">
        <v>97079115542.309998</v>
      </c>
      <c r="E2345" s="391">
        <v>97079115542.309998</v>
      </c>
      <c r="F2345" s="165">
        <v>0</v>
      </c>
      <c r="G2345" s="166">
        <v>100</v>
      </c>
      <c r="H2345" s="166">
        <v>25.444783427929767</v>
      </c>
      <c r="I2345" s="166">
        <v>25.444783427929767</v>
      </c>
    </row>
    <row r="2346" spans="1:9" s="2" customFormat="1" x14ac:dyDescent="0.2">
      <c r="A2346" s="390" t="s">
        <v>674</v>
      </c>
      <c r="B2346" s="391">
        <v>444596411119</v>
      </c>
      <c r="C2346" s="391">
        <v>444596411119</v>
      </c>
      <c r="D2346" s="391">
        <v>184376776867.06</v>
      </c>
      <c r="E2346" s="391">
        <v>184376776867.06</v>
      </c>
      <c r="F2346" s="165">
        <v>0</v>
      </c>
      <c r="G2346" s="166">
        <v>100</v>
      </c>
      <c r="H2346" s="166">
        <v>41.470594961170299</v>
      </c>
      <c r="I2346" s="166">
        <v>41.470594961170299</v>
      </c>
    </row>
    <row r="2347" spans="1:9" s="2" customFormat="1" x14ac:dyDescent="0.2">
      <c r="A2347" s="390" t="s">
        <v>675</v>
      </c>
      <c r="B2347" s="391">
        <v>2179218214955</v>
      </c>
      <c r="C2347" s="391">
        <v>0</v>
      </c>
      <c r="D2347" s="391">
        <v>0</v>
      </c>
      <c r="E2347" s="391">
        <v>0</v>
      </c>
      <c r="F2347" s="202">
        <v>2179218214955</v>
      </c>
      <c r="G2347" s="168">
        <v>0</v>
      </c>
      <c r="H2347" s="168">
        <v>0</v>
      </c>
      <c r="I2347" s="168">
        <v>0</v>
      </c>
    </row>
    <row r="2348" spans="1:9" s="2" customFormat="1" x14ac:dyDescent="0.2">
      <c r="A2348" s="390" t="s">
        <v>676</v>
      </c>
      <c r="B2348" s="391">
        <v>1199746132</v>
      </c>
      <c r="C2348" s="391">
        <v>79023325</v>
      </c>
      <c r="D2348" s="391">
        <v>7141333</v>
      </c>
      <c r="E2348" s="391">
        <v>7141333</v>
      </c>
      <c r="F2348" s="165">
        <v>1120722807</v>
      </c>
      <c r="G2348" s="166">
        <v>6.5866705373966568</v>
      </c>
      <c r="H2348" s="166">
        <v>0.59523700969098015</v>
      </c>
      <c r="I2348" s="166">
        <v>0.59523700969098015</v>
      </c>
    </row>
    <row r="2349" spans="1:9" s="2" customFormat="1" x14ac:dyDescent="0.2">
      <c r="A2349" s="390" t="s">
        <v>677</v>
      </c>
      <c r="B2349" s="391">
        <v>648088205</v>
      </c>
      <c r="C2349" s="391">
        <v>140000000</v>
      </c>
      <c r="D2349" s="391">
        <v>57249999.670000002</v>
      </c>
      <c r="E2349" s="391">
        <v>57249999.670000002</v>
      </c>
      <c r="F2349" s="165">
        <v>508088205</v>
      </c>
      <c r="G2349" s="166">
        <v>21.601997832995586</v>
      </c>
      <c r="H2349" s="166">
        <v>8.8336740629309869</v>
      </c>
      <c r="I2349" s="166">
        <v>8.8336740629309869</v>
      </c>
    </row>
    <row r="2350" spans="1:9" s="2" customFormat="1" x14ac:dyDescent="0.2">
      <c r="A2350" s="390" t="s">
        <v>678</v>
      </c>
      <c r="B2350" s="391">
        <v>17669223803</v>
      </c>
      <c r="C2350" s="391">
        <v>17669223803</v>
      </c>
      <c r="D2350" s="391">
        <v>7469463324.0799999</v>
      </c>
      <c r="E2350" s="391">
        <v>7469463324.0799999</v>
      </c>
      <c r="F2350" s="202">
        <v>0</v>
      </c>
      <c r="G2350" s="168">
        <v>100</v>
      </c>
      <c r="H2350" s="168">
        <v>42.273862210131632</v>
      </c>
      <c r="I2350" s="168">
        <v>42.273862210131632</v>
      </c>
    </row>
    <row r="2351" spans="1:9" s="2" customFormat="1" x14ac:dyDescent="0.2">
      <c r="A2351" s="390" t="s">
        <v>679</v>
      </c>
      <c r="B2351" s="391">
        <v>1331566684</v>
      </c>
      <c r="C2351" s="391">
        <v>131000000</v>
      </c>
      <c r="D2351" s="391">
        <v>131000000</v>
      </c>
      <c r="E2351" s="391">
        <v>131000000</v>
      </c>
      <c r="F2351" s="202">
        <v>1200566684</v>
      </c>
      <c r="G2351" s="168">
        <v>9.8380352688367498</v>
      </c>
      <c r="H2351" s="168">
        <v>9.8380352688367498</v>
      </c>
      <c r="I2351" s="168">
        <v>9.8380352688367498</v>
      </c>
    </row>
    <row r="2352" spans="1:9" s="2" customFormat="1" x14ac:dyDescent="0.2">
      <c r="A2352" s="390" t="s">
        <v>680</v>
      </c>
      <c r="B2352" s="391">
        <v>28451007750</v>
      </c>
      <c r="C2352" s="391">
        <v>13856428517.35</v>
      </c>
      <c r="D2352" s="391">
        <v>5998587945.4899998</v>
      </c>
      <c r="E2352" s="391">
        <v>4398587945.4899998</v>
      </c>
      <c r="F2352" s="165">
        <v>14594579232.65</v>
      </c>
      <c r="G2352" s="166">
        <v>48.702768770466484</v>
      </c>
      <c r="H2352" s="166">
        <v>21.083920816442784</v>
      </c>
      <c r="I2352" s="166">
        <v>15.46021843633992</v>
      </c>
    </row>
    <row r="2353" spans="1:9" s="2" customFormat="1" x14ac:dyDescent="0.2">
      <c r="A2353" s="390" t="s">
        <v>681</v>
      </c>
      <c r="B2353" s="391">
        <v>10561267184</v>
      </c>
      <c r="C2353" s="391">
        <v>7621424454</v>
      </c>
      <c r="D2353" s="391">
        <v>0</v>
      </c>
      <c r="E2353" s="391">
        <v>0</v>
      </c>
      <c r="F2353" s="165">
        <v>2939842730</v>
      </c>
      <c r="G2353" s="166">
        <v>72.16392049569798</v>
      </c>
      <c r="H2353" s="166">
        <v>0</v>
      </c>
      <c r="I2353" s="166">
        <v>0</v>
      </c>
    </row>
    <row r="2354" spans="1:9" s="2" customFormat="1" x14ac:dyDescent="0.2">
      <c r="A2354" s="390" t="s">
        <v>682</v>
      </c>
      <c r="B2354" s="391">
        <v>359886236</v>
      </c>
      <c r="C2354" s="391">
        <v>249200000</v>
      </c>
      <c r="D2354" s="391">
        <v>88528333.329999998</v>
      </c>
      <c r="E2354" s="391">
        <v>88528333.329999998</v>
      </c>
      <c r="F2354" s="165">
        <v>110686236</v>
      </c>
      <c r="G2354" s="166">
        <v>69.244104128505768</v>
      </c>
      <c r="H2354" s="166">
        <v>24.598977252911666</v>
      </c>
      <c r="I2354" s="166">
        <v>24.598977252911666</v>
      </c>
    </row>
    <row r="2355" spans="1:9" s="2" customFormat="1" x14ac:dyDescent="0.2">
      <c r="A2355" s="390" t="s">
        <v>683</v>
      </c>
      <c r="B2355" s="391">
        <v>1348544906</v>
      </c>
      <c r="C2355" s="391">
        <v>178446352.47999999</v>
      </c>
      <c r="D2355" s="391">
        <v>89773200</v>
      </c>
      <c r="E2355" s="391">
        <v>89773200</v>
      </c>
      <c r="F2355" s="165">
        <v>1170098553.52</v>
      </c>
      <c r="G2355" s="166">
        <v>13.232510959483021</v>
      </c>
      <c r="H2355" s="166">
        <v>6.6570419420649243</v>
      </c>
      <c r="I2355" s="166">
        <v>6.6570419420649243</v>
      </c>
    </row>
    <row r="2356" spans="1:9" s="2" customFormat="1" x14ac:dyDescent="0.2">
      <c r="A2356" s="390" t="s">
        <v>1693</v>
      </c>
      <c r="B2356" s="391">
        <v>0</v>
      </c>
      <c r="C2356" s="391">
        <v>0</v>
      </c>
      <c r="D2356" s="391">
        <v>0</v>
      </c>
      <c r="E2356" s="391">
        <v>0</v>
      </c>
      <c r="F2356" s="165">
        <v>0</v>
      </c>
      <c r="G2356" s="166">
        <v>0</v>
      </c>
      <c r="H2356" s="166">
        <v>0</v>
      </c>
      <c r="I2356" s="166">
        <v>0</v>
      </c>
    </row>
    <row r="2357" spans="1:9" s="394" customFormat="1" x14ac:dyDescent="0.2">
      <c r="A2357" s="390" t="s">
        <v>684</v>
      </c>
      <c r="B2357" s="391">
        <v>351733166248</v>
      </c>
      <c r="C2357" s="391">
        <v>224032638678</v>
      </c>
      <c r="D2357" s="391">
        <v>0</v>
      </c>
      <c r="E2357" s="391">
        <v>0</v>
      </c>
      <c r="F2357" s="165">
        <v>127700527570</v>
      </c>
      <c r="G2357" s="166">
        <v>63.693919191015127</v>
      </c>
      <c r="H2357" s="166">
        <v>0</v>
      </c>
      <c r="I2357" s="166">
        <v>0</v>
      </c>
    </row>
    <row r="2358" spans="1:9" s="2" customFormat="1" x14ac:dyDescent="0.2">
      <c r="A2358" s="390" t="s">
        <v>1694</v>
      </c>
      <c r="B2358" s="391">
        <v>0</v>
      </c>
      <c r="C2358" s="391">
        <v>0</v>
      </c>
      <c r="D2358" s="391">
        <v>0</v>
      </c>
      <c r="E2358" s="391">
        <v>0</v>
      </c>
      <c r="F2358" s="202">
        <v>0</v>
      </c>
      <c r="G2358" s="168">
        <v>0</v>
      </c>
      <c r="H2358" s="168">
        <v>0</v>
      </c>
      <c r="I2358" s="168">
        <v>0</v>
      </c>
    </row>
    <row r="2359" spans="1:9" s="2" customFormat="1" x14ac:dyDescent="0.2">
      <c r="A2359" s="390" t="s">
        <v>685</v>
      </c>
      <c r="B2359" s="391">
        <v>115817971818</v>
      </c>
      <c r="C2359" s="391">
        <v>115817971818</v>
      </c>
      <c r="D2359" s="391">
        <v>0</v>
      </c>
      <c r="E2359" s="391">
        <v>0</v>
      </c>
      <c r="F2359" s="202">
        <v>0</v>
      </c>
      <c r="G2359" s="168">
        <v>100</v>
      </c>
      <c r="H2359" s="168">
        <v>0</v>
      </c>
      <c r="I2359" s="168">
        <v>0</v>
      </c>
    </row>
    <row r="2360" spans="1:9" s="2" customFormat="1" x14ac:dyDescent="0.2">
      <c r="A2360" s="390" t="s">
        <v>686</v>
      </c>
      <c r="B2360" s="391">
        <v>10000000000</v>
      </c>
      <c r="C2360" s="391">
        <v>10000000000</v>
      </c>
      <c r="D2360" s="391">
        <v>0</v>
      </c>
      <c r="E2360" s="391">
        <v>0</v>
      </c>
      <c r="F2360" s="202">
        <v>0</v>
      </c>
      <c r="G2360" s="168">
        <v>100</v>
      </c>
      <c r="H2360" s="168">
        <v>0</v>
      </c>
      <c r="I2360" s="168">
        <v>0</v>
      </c>
    </row>
    <row r="2361" spans="1:9" s="2" customFormat="1" x14ac:dyDescent="0.2">
      <c r="A2361" s="390" t="s">
        <v>687</v>
      </c>
      <c r="B2361" s="391">
        <v>18026859008</v>
      </c>
      <c r="C2361" s="391">
        <v>18026859008</v>
      </c>
      <c r="D2361" s="391">
        <v>0</v>
      </c>
      <c r="E2361" s="391">
        <v>0</v>
      </c>
      <c r="F2361" s="165">
        <v>0</v>
      </c>
      <c r="G2361" s="166">
        <v>100</v>
      </c>
      <c r="H2361" s="166">
        <v>0</v>
      </c>
      <c r="I2361" s="166">
        <v>0</v>
      </c>
    </row>
    <row r="2362" spans="1:9" s="2" customFormat="1" x14ac:dyDescent="0.2">
      <c r="A2362" s="390" t="s">
        <v>688</v>
      </c>
      <c r="B2362" s="391">
        <v>25019328598</v>
      </c>
      <c r="C2362" s="391">
        <v>25019328598</v>
      </c>
      <c r="D2362" s="391">
        <v>0</v>
      </c>
      <c r="E2362" s="391">
        <v>0</v>
      </c>
      <c r="F2362" s="165">
        <v>0</v>
      </c>
      <c r="G2362" s="166">
        <v>100</v>
      </c>
      <c r="H2362" s="166">
        <v>0</v>
      </c>
      <c r="I2362" s="166">
        <v>0</v>
      </c>
    </row>
    <row r="2363" spans="1:9" s="2" customFormat="1" x14ac:dyDescent="0.2">
      <c r="A2363" s="390" t="s">
        <v>689</v>
      </c>
      <c r="B2363" s="391">
        <v>12000010000</v>
      </c>
      <c r="C2363" s="391">
        <v>12000000000</v>
      </c>
      <c r="D2363" s="391">
        <v>0</v>
      </c>
      <c r="E2363" s="391">
        <v>0</v>
      </c>
      <c r="F2363" s="165">
        <v>10000</v>
      </c>
      <c r="G2363" s="166">
        <v>99.999916666736112</v>
      </c>
      <c r="H2363" s="166">
        <v>0</v>
      </c>
      <c r="I2363" s="166">
        <v>0</v>
      </c>
    </row>
    <row r="2364" spans="1:9" s="2" customFormat="1" x14ac:dyDescent="0.2">
      <c r="A2364" s="390" t="s">
        <v>690</v>
      </c>
      <c r="B2364" s="391">
        <v>68981444517</v>
      </c>
      <c r="C2364" s="391">
        <v>68981444517</v>
      </c>
      <c r="D2364" s="391">
        <v>0</v>
      </c>
      <c r="E2364" s="391">
        <v>0</v>
      </c>
      <c r="F2364" s="165">
        <v>0</v>
      </c>
      <c r="G2364" s="166">
        <v>100</v>
      </c>
      <c r="H2364" s="166">
        <v>0</v>
      </c>
      <c r="I2364" s="166">
        <v>0</v>
      </c>
    </row>
    <row r="2365" spans="1:9" s="2" customFormat="1" x14ac:dyDescent="0.2">
      <c r="A2365" s="390" t="s">
        <v>691</v>
      </c>
      <c r="B2365" s="391">
        <v>776139882489</v>
      </c>
      <c r="C2365" s="391">
        <v>776139882489</v>
      </c>
      <c r="D2365" s="391">
        <v>254734222442.98001</v>
      </c>
      <c r="E2365" s="391">
        <v>254734222442.98001</v>
      </c>
      <c r="F2365" s="202">
        <v>0</v>
      </c>
      <c r="G2365" s="168">
        <v>100</v>
      </c>
      <c r="H2365" s="168">
        <v>32.820658774301585</v>
      </c>
      <c r="I2365" s="168">
        <v>32.820658774301585</v>
      </c>
    </row>
    <row r="2366" spans="1:9" s="2" customFormat="1" x14ac:dyDescent="0.2">
      <c r="A2366" s="390" t="s">
        <v>692</v>
      </c>
      <c r="B2366" s="391">
        <v>483135949879</v>
      </c>
      <c r="C2366" s="391">
        <v>483135949879</v>
      </c>
      <c r="D2366" s="391">
        <v>0</v>
      </c>
      <c r="E2366" s="391">
        <v>0</v>
      </c>
      <c r="F2366" s="165">
        <v>0</v>
      </c>
      <c r="G2366" s="166">
        <v>100</v>
      </c>
      <c r="H2366" s="166">
        <v>0</v>
      </c>
      <c r="I2366" s="166">
        <v>0</v>
      </c>
    </row>
    <row r="2367" spans="1:9" s="2" customFormat="1" x14ac:dyDescent="0.2">
      <c r="A2367" s="390" t="s">
        <v>693</v>
      </c>
      <c r="B2367" s="391">
        <v>60387986840</v>
      </c>
      <c r="C2367" s="391">
        <v>60387986840</v>
      </c>
      <c r="D2367" s="391">
        <v>0</v>
      </c>
      <c r="E2367" s="391">
        <v>0</v>
      </c>
      <c r="F2367" s="202">
        <v>0</v>
      </c>
      <c r="G2367" s="168">
        <v>100</v>
      </c>
      <c r="H2367" s="168">
        <v>0</v>
      </c>
      <c r="I2367" s="168">
        <v>0</v>
      </c>
    </row>
    <row r="2368" spans="1:9" s="2" customFormat="1" x14ac:dyDescent="0.2">
      <c r="A2368" s="390" t="s">
        <v>694</v>
      </c>
      <c r="B2368" s="391">
        <v>107472237683</v>
      </c>
      <c r="C2368" s="391">
        <v>78680979090</v>
      </c>
      <c r="D2368" s="391">
        <v>0</v>
      </c>
      <c r="E2368" s="391">
        <v>0</v>
      </c>
      <c r="F2368" s="165">
        <v>28791258593</v>
      </c>
      <c r="G2368" s="166">
        <v>73.210515372423274</v>
      </c>
      <c r="H2368" s="166">
        <v>0</v>
      </c>
      <c r="I2368" s="166">
        <v>0</v>
      </c>
    </row>
    <row r="2369" spans="1:9" s="394" customFormat="1" x14ac:dyDescent="0.2">
      <c r="A2369" s="387" t="s">
        <v>695</v>
      </c>
      <c r="B2369" s="386">
        <v>25179868452</v>
      </c>
      <c r="C2369" s="386">
        <v>14424131807.610001</v>
      </c>
      <c r="D2369" s="386">
        <v>12804325438.369999</v>
      </c>
      <c r="E2369" s="386">
        <v>12777004544.369999</v>
      </c>
      <c r="F2369" s="203">
        <v>10755736644.389999</v>
      </c>
      <c r="G2369" s="204">
        <v>57.284381112262373</v>
      </c>
      <c r="H2369" s="204">
        <v>50.851438969106169</v>
      </c>
      <c r="I2369" s="204">
        <v>50.742936043238707</v>
      </c>
    </row>
    <row r="2370" spans="1:9" s="2" customFormat="1" x14ac:dyDescent="0.2">
      <c r="A2370" s="388" t="s">
        <v>109</v>
      </c>
      <c r="B2370" s="386">
        <v>23571000000</v>
      </c>
      <c r="C2370" s="386">
        <v>14008870238.610001</v>
      </c>
      <c r="D2370" s="386">
        <v>12483618961.369999</v>
      </c>
      <c r="E2370" s="386">
        <v>12456298067.369999</v>
      </c>
      <c r="F2370" s="203">
        <v>9562129761.3899994</v>
      </c>
      <c r="G2370" s="204">
        <v>59.432651302914593</v>
      </c>
      <c r="H2370" s="204">
        <v>52.961770656187682</v>
      </c>
      <c r="I2370" s="204">
        <v>52.845861725722273</v>
      </c>
    </row>
    <row r="2371" spans="1:9" s="2" customFormat="1" x14ac:dyDescent="0.2">
      <c r="A2371" s="389" t="s">
        <v>28</v>
      </c>
      <c r="B2371" s="386">
        <v>18480000000</v>
      </c>
      <c r="C2371" s="386">
        <v>10679877752</v>
      </c>
      <c r="D2371" s="386">
        <v>10679877752</v>
      </c>
      <c r="E2371" s="386">
        <v>10652556858</v>
      </c>
      <c r="F2371" s="161">
        <v>7800122248</v>
      </c>
      <c r="G2371" s="162">
        <v>57.79154627705627</v>
      </c>
      <c r="H2371" s="162">
        <v>57.79154627705627</v>
      </c>
      <c r="I2371" s="162">
        <v>57.643705941558444</v>
      </c>
    </row>
    <row r="2372" spans="1:9" s="2" customFormat="1" x14ac:dyDescent="0.2">
      <c r="A2372" s="390" t="s">
        <v>110</v>
      </c>
      <c r="B2372" s="391">
        <v>12447000000</v>
      </c>
      <c r="C2372" s="391">
        <v>7003179659</v>
      </c>
      <c r="D2372" s="391">
        <v>7003179659</v>
      </c>
      <c r="E2372" s="391">
        <v>7003179659</v>
      </c>
      <c r="F2372" s="165">
        <v>5443820341</v>
      </c>
      <c r="G2372" s="166">
        <v>56.263996617658876</v>
      </c>
      <c r="H2372" s="166">
        <v>56.263996617658876</v>
      </c>
      <c r="I2372" s="166">
        <v>56.263996617658876</v>
      </c>
    </row>
    <row r="2373" spans="1:9" s="2" customFormat="1" x14ac:dyDescent="0.2">
      <c r="A2373" s="390" t="s">
        <v>111</v>
      </c>
      <c r="B2373" s="391">
        <v>4543000000</v>
      </c>
      <c r="C2373" s="391">
        <v>2674508441</v>
      </c>
      <c r="D2373" s="391">
        <v>2674508441</v>
      </c>
      <c r="E2373" s="391">
        <v>2647187547</v>
      </c>
      <c r="F2373" s="165">
        <v>1868491559</v>
      </c>
      <c r="G2373" s="166">
        <v>58.87097602905569</v>
      </c>
      <c r="H2373" s="166">
        <v>58.87097602905569</v>
      </c>
      <c r="I2373" s="166">
        <v>58.26959161347127</v>
      </c>
    </row>
    <row r="2374" spans="1:9" s="394" customFormat="1" x14ac:dyDescent="0.2">
      <c r="A2374" s="390" t="s">
        <v>112</v>
      </c>
      <c r="B2374" s="391">
        <v>1490000000</v>
      </c>
      <c r="C2374" s="391">
        <v>1002189652</v>
      </c>
      <c r="D2374" s="391">
        <v>1002189652</v>
      </c>
      <c r="E2374" s="391">
        <v>1002189652</v>
      </c>
      <c r="F2374" s="202">
        <v>487810348</v>
      </c>
      <c r="G2374" s="168">
        <v>67.261050469798661</v>
      </c>
      <c r="H2374" s="168">
        <v>67.261050469798661</v>
      </c>
      <c r="I2374" s="168">
        <v>67.261050469798661</v>
      </c>
    </row>
    <row r="2375" spans="1:9" s="2" customFormat="1" x14ac:dyDescent="0.2">
      <c r="A2375" s="389" t="s">
        <v>29</v>
      </c>
      <c r="B2375" s="386">
        <v>4963000000</v>
      </c>
      <c r="C2375" s="386">
        <v>3314672487.6100001</v>
      </c>
      <c r="D2375" s="386">
        <v>1789421210.3699999</v>
      </c>
      <c r="E2375" s="386">
        <v>1789421210.3699999</v>
      </c>
      <c r="F2375" s="161">
        <v>1648327512.3899999</v>
      </c>
      <c r="G2375" s="162">
        <v>66.787678573644968</v>
      </c>
      <c r="H2375" s="162">
        <v>36.055232931090067</v>
      </c>
      <c r="I2375" s="162">
        <v>36.055232931090067</v>
      </c>
    </row>
    <row r="2376" spans="1:9" s="2" customFormat="1" x14ac:dyDescent="0.2">
      <c r="A2376" s="390" t="s">
        <v>113</v>
      </c>
      <c r="B2376" s="391">
        <v>4963000000</v>
      </c>
      <c r="C2376" s="391">
        <v>3314672487.6100001</v>
      </c>
      <c r="D2376" s="391">
        <v>1789421210.3699999</v>
      </c>
      <c r="E2376" s="391">
        <v>1789421210.3699999</v>
      </c>
      <c r="F2376" s="165">
        <v>1648327512.3899999</v>
      </c>
      <c r="G2376" s="166">
        <v>66.787678573644968</v>
      </c>
      <c r="H2376" s="166">
        <v>36.055232931090067</v>
      </c>
      <c r="I2376" s="166">
        <v>36.055232931090067</v>
      </c>
    </row>
    <row r="2377" spans="1:9" s="2" customFormat="1" x14ac:dyDescent="0.2">
      <c r="A2377" s="389" t="s">
        <v>30</v>
      </c>
      <c r="B2377" s="386">
        <v>72000000</v>
      </c>
      <c r="C2377" s="386">
        <v>13969999</v>
      </c>
      <c r="D2377" s="386">
        <v>13969999</v>
      </c>
      <c r="E2377" s="386">
        <v>13969999</v>
      </c>
      <c r="F2377" s="203">
        <v>58030001</v>
      </c>
      <c r="G2377" s="204">
        <v>19.402776388888888</v>
      </c>
      <c r="H2377" s="204">
        <v>19.402776388888888</v>
      </c>
      <c r="I2377" s="395">
        <v>19.402776388888888</v>
      </c>
    </row>
    <row r="2378" spans="1:9" s="2" customFormat="1" x14ac:dyDescent="0.2">
      <c r="A2378" s="390" t="s">
        <v>118</v>
      </c>
      <c r="B2378" s="391">
        <v>72000000</v>
      </c>
      <c r="C2378" s="391">
        <v>13969999</v>
      </c>
      <c r="D2378" s="391">
        <v>13969999</v>
      </c>
      <c r="E2378" s="391">
        <v>13969999</v>
      </c>
      <c r="F2378" s="165">
        <v>58030001</v>
      </c>
      <c r="G2378" s="166">
        <v>19.402776388888888</v>
      </c>
      <c r="H2378" s="166">
        <v>19.402776388888888</v>
      </c>
      <c r="I2378" s="166">
        <v>19.402776388888888</v>
      </c>
    </row>
    <row r="2379" spans="1:9" s="2" customFormat="1" x14ac:dyDescent="0.2">
      <c r="A2379" s="389" t="s">
        <v>127</v>
      </c>
      <c r="B2379" s="386">
        <v>56000000</v>
      </c>
      <c r="C2379" s="386">
        <v>350000</v>
      </c>
      <c r="D2379" s="386">
        <v>350000</v>
      </c>
      <c r="E2379" s="386">
        <v>350000</v>
      </c>
      <c r="F2379" s="161">
        <v>55650000</v>
      </c>
      <c r="G2379" s="162">
        <v>0.625</v>
      </c>
      <c r="H2379" s="162">
        <v>0.625</v>
      </c>
      <c r="I2379" s="396">
        <v>0.625</v>
      </c>
    </row>
    <row r="2380" spans="1:9" s="2" customFormat="1" x14ac:dyDescent="0.2">
      <c r="A2380" s="390" t="s">
        <v>128</v>
      </c>
      <c r="B2380" s="391">
        <v>1000000</v>
      </c>
      <c r="C2380" s="391">
        <v>350000</v>
      </c>
      <c r="D2380" s="391">
        <v>350000</v>
      </c>
      <c r="E2380" s="391">
        <v>350000</v>
      </c>
      <c r="F2380" s="202">
        <v>650000</v>
      </c>
      <c r="G2380" s="168">
        <v>35</v>
      </c>
      <c r="H2380" s="168">
        <v>35</v>
      </c>
      <c r="I2380" s="168">
        <v>35</v>
      </c>
    </row>
    <row r="2381" spans="1:9" s="2" customFormat="1" x14ac:dyDescent="0.2">
      <c r="A2381" s="390" t="s">
        <v>130</v>
      </c>
      <c r="B2381" s="391">
        <v>55000000</v>
      </c>
      <c r="C2381" s="391">
        <v>0</v>
      </c>
      <c r="D2381" s="391">
        <v>0</v>
      </c>
      <c r="E2381" s="391">
        <v>0</v>
      </c>
      <c r="F2381" s="202">
        <v>55000000</v>
      </c>
      <c r="G2381" s="168">
        <v>0</v>
      </c>
      <c r="H2381" s="168">
        <v>0</v>
      </c>
      <c r="I2381" s="168">
        <v>0</v>
      </c>
    </row>
    <row r="2382" spans="1:9" s="2" customFormat="1" x14ac:dyDescent="0.2">
      <c r="A2382" s="388" t="s">
        <v>131</v>
      </c>
      <c r="B2382" s="386">
        <v>1608868452</v>
      </c>
      <c r="C2382" s="386">
        <v>415261569</v>
      </c>
      <c r="D2382" s="386">
        <v>320706477</v>
      </c>
      <c r="E2382" s="386">
        <v>320706477</v>
      </c>
      <c r="F2382" s="203">
        <v>1193606883</v>
      </c>
      <c r="G2382" s="204">
        <v>25.810784497873911</v>
      </c>
      <c r="H2382" s="204">
        <v>19.933666832818226</v>
      </c>
      <c r="I2382" s="204">
        <v>19.933666832818226</v>
      </c>
    </row>
    <row r="2383" spans="1:9" s="2" customFormat="1" x14ac:dyDescent="0.2">
      <c r="A2383" s="389" t="s">
        <v>1653</v>
      </c>
      <c r="B2383" s="386">
        <v>1608868452</v>
      </c>
      <c r="C2383" s="386">
        <v>415261569</v>
      </c>
      <c r="D2383" s="386">
        <v>320706477</v>
      </c>
      <c r="E2383" s="386">
        <v>320706477</v>
      </c>
      <c r="F2383" s="203">
        <v>1193606883</v>
      </c>
      <c r="G2383" s="204">
        <v>25.810784497873911</v>
      </c>
      <c r="H2383" s="204">
        <v>19.933666832818226</v>
      </c>
      <c r="I2383" s="395">
        <v>19.933666832818226</v>
      </c>
    </row>
    <row r="2384" spans="1:9" s="2" customFormat="1" x14ac:dyDescent="0.2">
      <c r="A2384" s="390" t="s">
        <v>696</v>
      </c>
      <c r="B2384" s="391">
        <v>1252927416</v>
      </c>
      <c r="C2384" s="391">
        <v>245594902</v>
      </c>
      <c r="D2384" s="391">
        <v>238989811</v>
      </c>
      <c r="E2384" s="391">
        <v>238989811</v>
      </c>
      <c r="F2384" s="165">
        <v>1007332514</v>
      </c>
      <c r="G2384" s="166">
        <v>19.601686327853489</v>
      </c>
      <c r="H2384" s="166">
        <v>19.074513650837059</v>
      </c>
      <c r="I2384" s="166">
        <v>19.074513650837059</v>
      </c>
    </row>
    <row r="2385" spans="1:9" s="2" customFormat="1" x14ac:dyDescent="0.2">
      <c r="A2385" s="390" t="s">
        <v>697</v>
      </c>
      <c r="B2385" s="391">
        <v>355941036</v>
      </c>
      <c r="C2385" s="391">
        <v>169666667</v>
      </c>
      <c r="D2385" s="391">
        <v>81716666</v>
      </c>
      <c r="E2385" s="391">
        <v>81716666</v>
      </c>
      <c r="F2385" s="165">
        <v>186274369</v>
      </c>
      <c r="G2385" s="166">
        <v>47.667071183104611</v>
      </c>
      <c r="H2385" s="166">
        <v>22.95792216551283</v>
      </c>
      <c r="I2385" s="166">
        <v>22.95792216551283</v>
      </c>
    </row>
    <row r="2386" spans="1:9" s="394" customFormat="1" x14ac:dyDescent="0.2">
      <c r="A2386" s="387" t="s">
        <v>698</v>
      </c>
      <c r="B2386" s="386">
        <v>7463000000</v>
      </c>
      <c r="C2386" s="386">
        <v>4613410715.1599998</v>
      </c>
      <c r="D2386" s="386">
        <v>4514736983.7399998</v>
      </c>
      <c r="E2386" s="386">
        <v>4514736983.7399998</v>
      </c>
      <c r="F2386" s="161">
        <v>2849589284.8400002</v>
      </c>
      <c r="G2386" s="162">
        <v>61.817107264638885</v>
      </c>
      <c r="H2386" s="162">
        <v>60.494934794854615</v>
      </c>
      <c r="I2386" s="162">
        <v>60.494934794854615</v>
      </c>
    </row>
    <row r="2387" spans="1:9" s="2" customFormat="1" x14ac:dyDescent="0.2">
      <c r="A2387" s="388" t="s">
        <v>109</v>
      </c>
      <c r="B2387" s="386">
        <v>7463000000</v>
      </c>
      <c r="C2387" s="386">
        <v>4613410715.1599998</v>
      </c>
      <c r="D2387" s="386">
        <v>4514736983.7399998</v>
      </c>
      <c r="E2387" s="386">
        <v>4514736983.7399998</v>
      </c>
      <c r="F2387" s="203">
        <v>2849589284.8400002</v>
      </c>
      <c r="G2387" s="204">
        <v>61.817107264638885</v>
      </c>
      <c r="H2387" s="204">
        <v>60.494934794854615</v>
      </c>
      <c r="I2387" s="395">
        <v>60.494934794854615</v>
      </c>
    </row>
    <row r="2388" spans="1:9" s="394" customFormat="1" x14ac:dyDescent="0.2">
      <c r="A2388" s="389" t="s">
        <v>28</v>
      </c>
      <c r="B2388" s="386">
        <v>7087000000</v>
      </c>
      <c r="C2388" s="386">
        <v>4402198928</v>
      </c>
      <c r="D2388" s="386">
        <v>4402198928</v>
      </c>
      <c r="E2388" s="386">
        <v>4402198928</v>
      </c>
      <c r="F2388" s="161">
        <v>2684801072</v>
      </c>
      <c r="G2388" s="162">
        <v>62.116536305912227</v>
      </c>
      <c r="H2388" s="162">
        <v>62.116536305912227</v>
      </c>
      <c r="I2388" s="162">
        <v>62.116536305912227</v>
      </c>
    </row>
    <row r="2389" spans="1:9" s="2" customFormat="1" x14ac:dyDescent="0.2">
      <c r="A2389" s="390" t="s">
        <v>110</v>
      </c>
      <c r="B2389" s="391">
        <v>4786000000</v>
      </c>
      <c r="C2389" s="391">
        <v>2885597643</v>
      </c>
      <c r="D2389" s="391">
        <v>2885597643</v>
      </c>
      <c r="E2389" s="391">
        <v>2885597643</v>
      </c>
      <c r="F2389" s="165">
        <v>1900402357</v>
      </c>
      <c r="G2389" s="166">
        <v>60.29247060175512</v>
      </c>
      <c r="H2389" s="166">
        <v>60.29247060175512</v>
      </c>
      <c r="I2389" s="166">
        <v>60.29247060175512</v>
      </c>
    </row>
    <row r="2390" spans="1:9" s="2" customFormat="1" x14ac:dyDescent="0.2">
      <c r="A2390" s="390" t="s">
        <v>111</v>
      </c>
      <c r="B2390" s="391">
        <v>1727000000</v>
      </c>
      <c r="C2390" s="391">
        <v>1055098280</v>
      </c>
      <c r="D2390" s="391">
        <v>1055098280</v>
      </c>
      <c r="E2390" s="391">
        <v>1055098280</v>
      </c>
      <c r="F2390" s="165">
        <v>671901720</v>
      </c>
      <c r="G2390" s="166">
        <v>61.094283729009845</v>
      </c>
      <c r="H2390" s="166">
        <v>61.094283729009845</v>
      </c>
      <c r="I2390" s="166">
        <v>61.094283729009845</v>
      </c>
    </row>
    <row r="2391" spans="1:9" s="2" customFormat="1" x14ac:dyDescent="0.2">
      <c r="A2391" s="390" t="s">
        <v>112</v>
      </c>
      <c r="B2391" s="391">
        <v>574000000</v>
      </c>
      <c r="C2391" s="391">
        <v>461503005</v>
      </c>
      <c r="D2391" s="391">
        <v>461503005</v>
      </c>
      <c r="E2391" s="391">
        <v>461503005</v>
      </c>
      <c r="F2391" s="165">
        <v>112496995</v>
      </c>
      <c r="G2391" s="166">
        <v>80.401220383275259</v>
      </c>
      <c r="H2391" s="166">
        <v>80.401220383275259</v>
      </c>
      <c r="I2391" s="166">
        <v>80.401220383275259</v>
      </c>
    </row>
    <row r="2392" spans="1:9" s="2" customFormat="1" x14ac:dyDescent="0.2">
      <c r="A2392" s="389" t="s">
        <v>29</v>
      </c>
      <c r="B2392" s="386">
        <v>319000000</v>
      </c>
      <c r="C2392" s="386">
        <v>200921644.16</v>
      </c>
      <c r="D2392" s="386">
        <v>102247912.73999999</v>
      </c>
      <c r="E2392" s="386">
        <v>102247912.73999999</v>
      </c>
      <c r="F2392" s="161">
        <v>118078355.84</v>
      </c>
      <c r="G2392" s="162">
        <v>62.984841429467089</v>
      </c>
      <c r="H2392" s="162">
        <v>32.052637222570532</v>
      </c>
      <c r="I2392" s="396">
        <v>32.052637222570532</v>
      </c>
    </row>
    <row r="2393" spans="1:9" s="2" customFormat="1" x14ac:dyDescent="0.2">
      <c r="A2393" s="390" t="s">
        <v>113</v>
      </c>
      <c r="B2393" s="391">
        <v>319000000</v>
      </c>
      <c r="C2393" s="391">
        <v>200921644.16</v>
      </c>
      <c r="D2393" s="391">
        <v>102247912.73999999</v>
      </c>
      <c r="E2393" s="391">
        <v>102247912.73999999</v>
      </c>
      <c r="F2393" s="165">
        <v>118078355.84</v>
      </c>
      <c r="G2393" s="166">
        <v>62.984841429467089</v>
      </c>
      <c r="H2393" s="166">
        <v>32.052637222570532</v>
      </c>
      <c r="I2393" s="166">
        <v>32.052637222570532</v>
      </c>
    </row>
    <row r="2394" spans="1:9" s="2" customFormat="1" x14ac:dyDescent="0.2">
      <c r="A2394" s="389" t="s">
        <v>30</v>
      </c>
      <c r="B2394" s="386">
        <v>25000000</v>
      </c>
      <c r="C2394" s="386">
        <v>5480293</v>
      </c>
      <c r="D2394" s="386">
        <v>5480293</v>
      </c>
      <c r="E2394" s="386">
        <v>5480293</v>
      </c>
      <c r="F2394" s="161">
        <v>19519707</v>
      </c>
      <c r="G2394" s="162">
        <v>21.921171999999999</v>
      </c>
      <c r="H2394" s="162">
        <v>21.921171999999999</v>
      </c>
      <c r="I2394" s="162">
        <v>21.921171999999999</v>
      </c>
    </row>
    <row r="2395" spans="1:9" s="2" customFormat="1" x14ac:dyDescent="0.2">
      <c r="A2395" s="390" t="s">
        <v>118</v>
      </c>
      <c r="B2395" s="391">
        <v>25000000</v>
      </c>
      <c r="C2395" s="391">
        <v>5480293</v>
      </c>
      <c r="D2395" s="391">
        <v>5480293</v>
      </c>
      <c r="E2395" s="391">
        <v>5480293</v>
      </c>
      <c r="F2395" s="165">
        <v>19519707</v>
      </c>
      <c r="G2395" s="166">
        <v>21.921171999999999</v>
      </c>
      <c r="H2395" s="166">
        <v>21.921171999999999</v>
      </c>
      <c r="I2395" s="166">
        <v>21.921171999999999</v>
      </c>
    </row>
    <row r="2396" spans="1:9" s="2" customFormat="1" x14ac:dyDescent="0.2">
      <c r="A2396" s="389" t="s">
        <v>127</v>
      </c>
      <c r="B2396" s="386">
        <v>32000000</v>
      </c>
      <c r="C2396" s="386">
        <v>4809850</v>
      </c>
      <c r="D2396" s="386">
        <v>4809850</v>
      </c>
      <c r="E2396" s="386">
        <v>4809850</v>
      </c>
      <c r="F2396" s="203">
        <v>27190150</v>
      </c>
      <c r="G2396" s="204">
        <v>15.03078125</v>
      </c>
      <c r="H2396" s="204">
        <v>15.03078125</v>
      </c>
      <c r="I2396" s="204">
        <v>15.03078125</v>
      </c>
    </row>
    <row r="2397" spans="1:9" s="2" customFormat="1" x14ac:dyDescent="0.2">
      <c r="A2397" s="390" t="s">
        <v>128</v>
      </c>
      <c r="B2397" s="391">
        <v>8000000</v>
      </c>
      <c r="C2397" s="391">
        <v>4809850</v>
      </c>
      <c r="D2397" s="391">
        <v>4809850</v>
      </c>
      <c r="E2397" s="391">
        <v>4809850</v>
      </c>
      <c r="F2397" s="165">
        <v>3190150</v>
      </c>
      <c r="G2397" s="166">
        <v>60.123125000000002</v>
      </c>
      <c r="H2397" s="166">
        <v>60.123125000000002</v>
      </c>
      <c r="I2397" s="166">
        <v>60.123125000000002</v>
      </c>
    </row>
    <row r="2398" spans="1:9" s="2" customFormat="1" x14ac:dyDescent="0.2">
      <c r="A2398" s="390" t="s">
        <v>129</v>
      </c>
      <c r="B2398" s="391">
        <v>8000000</v>
      </c>
      <c r="C2398" s="391">
        <v>0</v>
      </c>
      <c r="D2398" s="391">
        <v>0</v>
      </c>
      <c r="E2398" s="391">
        <v>0</v>
      </c>
      <c r="F2398" s="202">
        <v>8000000</v>
      </c>
      <c r="G2398" s="168">
        <v>0</v>
      </c>
      <c r="H2398" s="168">
        <v>0</v>
      </c>
      <c r="I2398" s="168">
        <v>0</v>
      </c>
    </row>
    <row r="2399" spans="1:9" s="2" customFormat="1" x14ac:dyDescent="0.2">
      <c r="A2399" s="390" t="s">
        <v>130</v>
      </c>
      <c r="B2399" s="391">
        <v>16000000</v>
      </c>
      <c r="C2399" s="391">
        <v>0</v>
      </c>
      <c r="D2399" s="391">
        <v>0</v>
      </c>
      <c r="E2399" s="391">
        <v>0</v>
      </c>
      <c r="F2399" s="202">
        <v>16000000</v>
      </c>
      <c r="G2399" s="168">
        <v>0</v>
      </c>
      <c r="H2399" s="168">
        <v>0</v>
      </c>
      <c r="I2399" s="168">
        <v>0</v>
      </c>
    </row>
    <row r="2400" spans="1:9" s="394" customFormat="1" x14ac:dyDescent="0.2">
      <c r="A2400" s="387" t="s">
        <v>699</v>
      </c>
      <c r="B2400" s="386">
        <v>29417489110</v>
      </c>
      <c r="C2400" s="386">
        <v>17661027818.23</v>
      </c>
      <c r="D2400" s="386">
        <v>12485013635.33</v>
      </c>
      <c r="E2400" s="386">
        <v>12476900302.33</v>
      </c>
      <c r="F2400" s="203">
        <v>11756461291.77</v>
      </c>
      <c r="G2400" s="204">
        <v>60.035809827924503</v>
      </c>
      <c r="H2400" s="204">
        <v>42.440786120953881</v>
      </c>
      <c r="I2400" s="204">
        <v>42.413206156635169</v>
      </c>
    </row>
    <row r="2401" spans="1:9" s="2" customFormat="1" x14ac:dyDescent="0.2">
      <c r="A2401" s="388" t="s">
        <v>109</v>
      </c>
      <c r="B2401" s="386">
        <v>20535000000</v>
      </c>
      <c r="C2401" s="386">
        <v>11086328463.23</v>
      </c>
      <c r="D2401" s="386">
        <v>9305134811.3299999</v>
      </c>
      <c r="E2401" s="386">
        <v>9299634811.3299999</v>
      </c>
      <c r="F2401" s="203">
        <v>9448671536.7700005</v>
      </c>
      <c r="G2401" s="204">
        <v>53.987477298417332</v>
      </c>
      <c r="H2401" s="204">
        <v>45.313536943413688</v>
      </c>
      <c r="I2401" s="395">
        <v>45.286753403116634</v>
      </c>
    </row>
    <row r="2402" spans="1:9" s="2" customFormat="1" x14ac:dyDescent="0.2">
      <c r="A2402" s="389" t="s">
        <v>28</v>
      </c>
      <c r="B2402" s="386">
        <v>11547000000</v>
      </c>
      <c r="C2402" s="386">
        <v>7341853030</v>
      </c>
      <c r="D2402" s="386">
        <v>7308970103</v>
      </c>
      <c r="E2402" s="386">
        <v>7308970103</v>
      </c>
      <c r="F2402" s="203">
        <v>4205146970</v>
      </c>
      <c r="G2402" s="204">
        <v>63.582341993591406</v>
      </c>
      <c r="H2402" s="204">
        <v>63.297567359487317</v>
      </c>
      <c r="I2402" s="204">
        <v>63.297567359487317</v>
      </c>
    </row>
    <row r="2403" spans="1:9" s="2" customFormat="1" x14ac:dyDescent="0.2">
      <c r="A2403" s="390" t="s">
        <v>110</v>
      </c>
      <c r="B2403" s="391">
        <v>8040000000</v>
      </c>
      <c r="C2403" s="391">
        <v>4991240823</v>
      </c>
      <c r="D2403" s="391">
        <v>4975911162</v>
      </c>
      <c r="E2403" s="391">
        <v>4975911162</v>
      </c>
      <c r="F2403" s="165">
        <v>3048759177</v>
      </c>
      <c r="G2403" s="166">
        <v>62.080109738805966</v>
      </c>
      <c r="H2403" s="166">
        <v>61.889442313432838</v>
      </c>
      <c r="I2403" s="166">
        <v>61.889442313432838</v>
      </c>
    </row>
    <row r="2404" spans="1:9" s="2" customFormat="1" x14ac:dyDescent="0.2">
      <c r="A2404" s="390" t="s">
        <v>111</v>
      </c>
      <c r="B2404" s="391">
        <v>2907000000</v>
      </c>
      <c r="C2404" s="391">
        <v>1883316446</v>
      </c>
      <c r="D2404" s="391">
        <v>1883316446</v>
      </c>
      <c r="E2404" s="391">
        <v>1883316446</v>
      </c>
      <c r="F2404" s="165">
        <v>1023683554</v>
      </c>
      <c r="G2404" s="166">
        <v>64.785567457860338</v>
      </c>
      <c r="H2404" s="166">
        <v>64.785567457860338</v>
      </c>
      <c r="I2404" s="166">
        <v>64.785567457860338</v>
      </c>
    </row>
    <row r="2405" spans="1:9" s="2" customFormat="1" x14ac:dyDescent="0.2">
      <c r="A2405" s="390" t="s">
        <v>112</v>
      </c>
      <c r="B2405" s="391">
        <v>600000000</v>
      </c>
      <c r="C2405" s="391">
        <v>467295761</v>
      </c>
      <c r="D2405" s="391">
        <v>449742495</v>
      </c>
      <c r="E2405" s="391">
        <v>449742495</v>
      </c>
      <c r="F2405" s="202">
        <v>132704239</v>
      </c>
      <c r="G2405" s="168">
        <v>77.882626833333333</v>
      </c>
      <c r="H2405" s="168">
        <v>74.957082499999999</v>
      </c>
      <c r="I2405" s="168">
        <v>74.957082499999999</v>
      </c>
    </row>
    <row r="2406" spans="1:9" s="2" customFormat="1" x14ac:dyDescent="0.2">
      <c r="A2406" s="389" t="s">
        <v>29</v>
      </c>
      <c r="B2406" s="386">
        <v>6461000000</v>
      </c>
      <c r="C2406" s="386">
        <v>3728996657.23</v>
      </c>
      <c r="D2406" s="386">
        <v>1980685932.3299999</v>
      </c>
      <c r="E2406" s="386">
        <v>1975185932.3299999</v>
      </c>
      <c r="F2406" s="161">
        <v>2732003342.77</v>
      </c>
      <c r="G2406" s="162">
        <v>57.715472175050294</v>
      </c>
      <c r="H2406" s="162">
        <v>30.656027431202599</v>
      </c>
      <c r="I2406" s="396">
        <v>30.57090128973843</v>
      </c>
    </row>
    <row r="2407" spans="1:9" s="2" customFormat="1" x14ac:dyDescent="0.2">
      <c r="A2407" s="390" t="s">
        <v>113</v>
      </c>
      <c r="B2407" s="391">
        <v>6461000000</v>
      </c>
      <c r="C2407" s="391">
        <v>3728996657.23</v>
      </c>
      <c r="D2407" s="391">
        <v>1980685932.3299999</v>
      </c>
      <c r="E2407" s="391">
        <v>1975185932.3299999</v>
      </c>
      <c r="F2407" s="202">
        <v>2732003342.77</v>
      </c>
      <c r="G2407" s="168">
        <v>57.715472175050294</v>
      </c>
      <c r="H2407" s="168">
        <v>30.656027431202599</v>
      </c>
      <c r="I2407" s="168">
        <v>30.57090128973843</v>
      </c>
    </row>
    <row r="2408" spans="1:9" s="2" customFormat="1" x14ac:dyDescent="0.2">
      <c r="A2408" s="389" t="s">
        <v>30</v>
      </c>
      <c r="B2408" s="386">
        <v>2465000000</v>
      </c>
      <c r="C2408" s="386">
        <v>15043776</v>
      </c>
      <c r="D2408" s="386">
        <v>15043776</v>
      </c>
      <c r="E2408" s="386">
        <v>15043776</v>
      </c>
      <c r="F2408" s="203">
        <v>2449956224</v>
      </c>
      <c r="G2408" s="204">
        <v>0.61029517241379305</v>
      </c>
      <c r="H2408" s="204">
        <v>0.61029517241379305</v>
      </c>
      <c r="I2408" s="395">
        <v>0.61029517241379305</v>
      </c>
    </row>
    <row r="2409" spans="1:9" s="2" customFormat="1" x14ac:dyDescent="0.2">
      <c r="A2409" s="390" t="s">
        <v>115</v>
      </c>
      <c r="B2409" s="391">
        <v>2388000000</v>
      </c>
      <c r="C2409" s="391">
        <v>0</v>
      </c>
      <c r="D2409" s="391">
        <v>0</v>
      </c>
      <c r="E2409" s="391">
        <v>0</v>
      </c>
      <c r="F2409" s="165">
        <v>2388000000</v>
      </c>
      <c r="G2409" s="166">
        <v>0</v>
      </c>
      <c r="H2409" s="166">
        <v>0</v>
      </c>
      <c r="I2409" s="166">
        <v>0</v>
      </c>
    </row>
    <row r="2410" spans="1:9" s="394" customFormat="1" x14ac:dyDescent="0.2">
      <c r="A2410" s="390" t="s">
        <v>118</v>
      </c>
      <c r="B2410" s="391">
        <v>77000000</v>
      </c>
      <c r="C2410" s="391">
        <v>15043776</v>
      </c>
      <c r="D2410" s="391">
        <v>15043776</v>
      </c>
      <c r="E2410" s="391">
        <v>15043776</v>
      </c>
      <c r="F2410" s="165">
        <v>61956224</v>
      </c>
      <c r="G2410" s="166">
        <v>19.537371428571429</v>
      </c>
      <c r="H2410" s="166">
        <v>19.537371428571429</v>
      </c>
      <c r="I2410" s="166">
        <v>19.537371428571429</v>
      </c>
    </row>
    <row r="2411" spans="1:9" s="2" customFormat="1" x14ac:dyDescent="0.2">
      <c r="A2411" s="389" t="s">
        <v>127</v>
      </c>
      <c r="B2411" s="386">
        <v>62000000</v>
      </c>
      <c r="C2411" s="386">
        <v>435000</v>
      </c>
      <c r="D2411" s="386">
        <v>435000</v>
      </c>
      <c r="E2411" s="386">
        <v>435000</v>
      </c>
      <c r="F2411" s="161">
        <v>61565000</v>
      </c>
      <c r="G2411" s="162">
        <v>0.70161290322580649</v>
      </c>
      <c r="H2411" s="162">
        <v>0.70161290322580649</v>
      </c>
      <c r="I2411" s="162">
        <v>0.70161290322580649</v>
      </c>
    </row>
    <row r="2412" spans="1:9" s="2" customFormat="1" x14ac:dyDescent="0.2">
      <c r="A2412" s="390" t="s">
        <v>128</v>
      </c>
      <c r="B2412" s="391">
        <v>1000000</v>
      </c>
      <c r="C2412" s="391">
        <v>435000</v>
      </c>
      <c r="D2412" s="391">
        <v>435000</v>
      </c>
      <c r="E2412" s="391">
        <v>435000</v>
      </c>
      <c r="F2412" s="165">
        <v>565000</v>
      </c>
      <c r="G2412" s="166">
        <v>43.5</v>
      </c>
      <c r="H2412" s="166">
        <v>43.5</v>
      </c>
      <c r="I2412" s="166">
        <v>43.5</v>
      </c>
    </row>
    <row r="2413" spans="1:9" s="2" customFormat="1" x14ac:dyDescent="0.2">
      <c r="A2413" s="390" t="s">
        <v>130</v>
      </c>
      <c r="B2413" s="391">
        <v>61000000</v>
      </c>
      <c r="C2413" s="391">
        <v>0</v>
      </c>
      <c r="D2413" s="391">
        <v>0</v>
      </c>
      <c r="E2413" s="391">
        <v>0</v>
      </c>
      <c r="F2413" s="202">
        <v>61000000</v>
      </c>
      <c r="G2413" s="168">
        <v>0</v>
      </c>
      <c r="H2413" s="168">
        <v>0</v>
      </c>
      <c r="I2413" s="168">
        <v>0</v>
      </c>
    </row>
    <row r="2414" spans="1:9" s="2" customFormat="1" x14ac:dyDescent="0.2">
      <c r="A2414" s="388" t="s">
        <v>131</v>
      </c>
      <c r="B2414" s="386">
        <v>8882489110</v>
      </c>
      <c r="C2414" s="386">
        <v>6574699355</v>
      </c>
      <c r="D2414" s="386">
        <v>3179878824</v>
      </c>
      <c r="E2414" s="386">
        <v>3177265491</v>
      </c>
      <c r="F2414" s="203">
        <v>2307789755</v>
      </c>
      <c r="G2414" s="204">
        <v>74.018659337258669</v>
      </c>
      <c r="H2414" s="204">
        <v>35.799411455737776</v>
      </c>
      <c r="I2414" s="395">
        <v>35.769990276970908</v>
      </c>
    </row>
    <row r="2415" spans="1:9" s="2" customFormat="1" x14ac:dyDescent="0.2">
      <c r="A2415" s="389" t="s">
        <v>1653</v>
      </c>
      <c r="B2415" s="386">
        <v>8882489110</v>
      </c>
      <c r="C2415" s="386">
        <v>6574699355</v>
      </c>
      <c r="D2415" s="386">
        <v>3179878824</v>
      </c>
      <c r="E2415" s="386">
        <v>3177265491</v>
      </c>
      <c r="F2415" s="203">
        <v>2307789755</v>
      </c>
      <c r="G2415" s="204">
        <v>74.018659337258669</v>
      </c>
      <c r="H2415" s="204">
        <v>35.799411455737776</v>
      </c>
      <c r="I2415" s="395">
        <v>35.769990276970908</v>
      </c>
    </row>
    <row r="2416" spans="1:9" s="2" customFormat="1" x14ac:dyDescent="0.2">
      <c r="A2416" s="390" t="s">
        <v>670</v>
      </c>
      <c r="B2416" s="391">
        <v>1000000000</v>
      </c>
      <c r="C2416" s="391">
        <v>778020000</v>
      </c>
      <c r="D2416" s="391">
        <v>347596000</v>
      </c>
      <c r="E2416" s="391">
        <v>344982667</v>
      </c>
      <c r="F2416" s="202">
        <v>221980000</v>
      </c>
      <c r="G2416" s="168">
        <v>77.802000000000007</v>
      </c>
      <c r="H2416" s="168">
        <v>34.759599999999999</v>
      </c>
      <c r="I2416" s="168">
        <v>34.498266700000002</v>
      </c>
    </row>
    <row r="2417" spans="1:9" s="2" customFormat="1" x14ac:dyDescent="0.2">
      <c r="A2417" s="390" t="s">
        <v>679</v>
      </c>
      <c r="B2417" s="391">
        <v>700489110</v>
      </c>
      <c r="C2417" s="391">
        <v>478563333</v>
      </c>
      <c r="D2417" s="391">
        <v>244596666</v>
      </c>
      <c r="E2417" s="391">
        <v>244596666</v>
      </c>
      <c r="F2417" s="165">
        <v>221925777</v>
      </c>
      <c r="G2417" s="166">
        <v>68.318454372545489</v>
      </c>
      <c r="H2417" s="166">
        <v>34.917982664998178</v>
      </c>
      <c r="I2417" s="166">
        <v>34.917982664998178</v>
      </c>
    </row>
    <row r="2418" spans="1:9" s="2" customFormat="1" x14ac:dyDescent="0.2">
      <c r="A2418" s="390" t="s">
        <v>680</v>
      </c>
      <c r="B2418" s="391">
        <v>2600000000</v>
      </c>
      <c r="C2418" s="391">
        <v>1310966522</v>
      </c>
      <c r="D2418" s="391">
        <v>768014387</v>
      </c>
      <c r="E2418" s="391">
        <v>768014387</v>
      </c>
      <c r="F2418" s="165">
        <v>1289033478</v>
      </c>
      <c r="G2418" s="166">
        <v>50.421789307692308</v>
      </c>
      <c r="H2418" s="166">
        <v>29.539014884615383</v>
      </c>
      <c r="I2418" s="166">
        <v>29.539014884615383</v>
      </c>
    </row>
    <row r="2419" spans="1:9" s="2" customFormat="1" x14ac:dyDescent="0.2">
      <c r="A2419" s="390" t="s">
        <v>700</v>
      </c>
      <c r="B2419" s="391">
        <v>1650000000</v>
      </c>
      <c r="C2419" s="391">
        <v>1527331833</v>
      </c>
      <c r="D2419" s="391">
        <v>682778103</v>
      </c>
      <c r="E2419" s="391">
        <v>682778103</v>
      </c>
      <c r="F2419" s="202">
        <v>122668167</v>
      </c>
      <c r="G2419" s="168">
        <v>92.56556563636363</v>
      </c>
      <c r="H2419" s="168">
        <v>41.380491090909089</v>
      </c>
      <c r="I2419" s="168">
        <v>41.380491090909089</v>
      </c>
    </row>
    <row r="2420" spans="1:9" s="2" customFormat="1" x14ac:dyDescent="0.2">
      <c r="A2420" s="390" t="s">
        <v>701</v>
      </c>
      <c r="B2420" s="391">
        <v>1032000000</v>
      </c>
      <c r="C2420" s="391">
        <v>760270000</v>
      </c>
      <c r="D2420" s="391">
        <v>360880001</v>
      </c>
      <c r="E2420" s="391">
        <v>360880001</v>
      </c>
      <c r="F2420" s="202">
        <v>271730000</v>
      </c>
      <c r="G2420" s="168">
        <v>73.669573643410857</v>
      </c>
      <c r="H2420" s="168">
        <v>34.968992344961244</v>
      </c>
      <c r="I2420" s="168">
        <v>34.968992344961244</v>
      </c>
    </row>
    <row r="2421" spans="1:9" s="2" customFormat="1" x14ac:dyDescent="0.2">
      <c r="A2421" s="390" t="s">
        <v>702</v>
      </c>
      <c r="B2421" s="391">
        <v>1900000000</v>
      </c>
      <c r="C2421" s="391">
        <v>1719547667</v>
      </c>
      <c r="D2421" s="391">
        <v>776013667</v>
      </c>
      <c r="E2421" s="391">
        <v>776013667</v>
      </c>
      <c r="F2421" s="165">
        <v>180452333</v>
      </c>
      <c r="G2421" s="166">
        <v>90.50250878947368</v>
      </c>
      <c r="H2421" s="166">
        <v>40.842824578947365</v>
      </c>
      <c r="I2421" s="166">
        <v>40.842824578947365</v>
      </c>
    </row>
    <row r="2422" spans="1:9" s="394" customFormat="1" x14ac:dyDescent="0.2">
      <c r="A2422" s="387" t="s">
        <v>703</v>
      </c>
      <c r="B2422" s="386">
        <v>48927453895</v>
      </c>
      <c r="C2422" s="386">
        <v>29914948719.540001</v>
      </c>
      <c r="D2422" s="386">
        <v>18920132414.73</v>
      </c>
      <c r="E2422" s="386">
        <v>18731513792.73</v>
      </c>
      <c r="F2422" s="203">
        <v>19012505175.459999</v>
      </c>
      <c r="G2422" s="204">
        <v>61.141437655305978</v>
      </c>
      <c r="H2422" s="204">
        <v>38.669766988761062</v>
      </c>
      <c r="I2422" s="204">
        <v>38.284260270171572</v>
      </c>
    </row>
    <row r="2423" spans="1:9" s="2" customFormat="1" x14ac:dyDescent="0.2">
      <c r="A2423" s="388" t="s">
        <v>109</v>
      </c>
      <c r="B2423" s="386">
        <v>24007000000</v>
      </c>
      <c r="C2423" s="386">
        <v>12331643785.34</v>
      </c>
      <c r="D2423" s="386">
        <v>11100454588.9</v>
      </c>
      <c r="E2423" s="386">
        <v>10911835966.9</v>
      </c>
      <c r="F2423" s="161">
        <v>11675356214.66</v>
      </c>
      <c r="G2423" s="162">
        <v>51.366867102678384</v>
      </c>
      <c r="H2423" s="162">
        <v>46.238407918107214</v>
      </c>
      <c r="I2423" s="162">
        <v>45.452726150289493</v>
      </c>
    </row>
    <row r="2424" spans="1:9" s="2" customFormat="1" x14ac:dyDescent="0.2">
      <c r="A2424" s="389" t="s">
        <v>28</v>
      </c>
      <c r="B2424" s="386">
        <v>18133000000</v>
      </c>
      <c r="C2424" s="386">
        <v>9723292007</v>
      </c>
      <c r="D2424" s="386">
        <v>9592736208</v>
      </c>
      <c r="E2424" s="386">
        <v>9404117586</v>
      </c>
      <c r="F2424" s="161">
        <v>8409707993</v>
      </c>
      <c r="G2424" s="162">
        <v>53.622081326862627</v>
      </c>
      <c r="H2424" s="162">
        <v>52.902091259030492</v>
      </c>
      <c r="I2424" s="396">
        <v>51.861895913527825</v>
      </c>
    </row>
    <row r="2425" spans="1:9" s="2" customFormat="1" x14ac:dyDescent="0.2">
      <c r="A2425" s="390" t="s">
        <v>110</v>
      </c>
      <c r="B2425" s="391">
        <v>10660000000</v>
      </c>
      <c r="C2425" s="391">
        <v>6208057034</v>
      </c>
      <c r="D2425" s="391">
        <v>6208057034</v>
      </c>
      <c r="E2425" s="391">
        <v>6208057034</v>
      </c>
      <c r="F2425" s="202">
        <v>4451942966</v>
      </c>
      <c r="G2425" s="168">
        <v>58.236932776735465</v>
      </c>
      <c r="H2425" s="168">
        <v>58.236932776735465</v>
      </c>
      <c r="I2425" s="168">
        <v>58.236932776735465</v>
      </c>
    </row>
    <row r="2426" spans="1:9" s="2" customFormat="1" x14ac:dyDescent="0.2">
      <c r="A2426" s="390" t="s">
        <v>111</v>
      </c>
      <c r="B2426" s="391">
        <v>3926000000</v>
      </c>
      <c r="C2426" s="391">
        <v>2541111471</v>
      </c>
      <c r="D2426" s="391">
        <v>2410555672</v>
      </c>
      <c r="E2426" s="391">
        <v>2221937050</v>
      </c>
      <c r="F2426" s="165">
        <v>1384888529</v>
      </c>
      <c r="G2426" s="166">
        <v>64.725203031074884</v>
      </c>
      <c r="H2426" s="166">
        <v>61.399787875700461</v>
      </c>
      <c r="I2426" s="166">
        <v>56.595441925624044</v>
      </c>
    </row>
    <row r="2427" spans="1:9" s="2" customFormat="1" x14ac:dyDescent="0.2">
      <c r="A2427" s="390" t="s">
        <v>112</v>
      </c>
      <c r="B2427" s="391">
        <v>1818000000</v>
      </c>
      <c r="C2427" s="391">
        <v>974123502</v>
      </c>
      <c r="D2427" s="391">
        <v>974123502</v>
      </c>
      <c r="E2427" s="391">
        <v>974123502</v>
      </c>
      <c r="F2427" s="165">
        <v>843876498</v>
      </c>
      <c r="G2427" s="166">
        <v>53.582150825082508</v>
      </c>
      <c r="H2427" s="166">
        <v>53.582150825082508</v>
      </c>
      <c r="I2427" s="166">
        <v>53.582150825082508</v>
      </c>
    </row>
    <row r="2428" spans="1:9" s="2" customFormat="1" x14ac:dyDescent="0.2">
      <c r="A2428" s="390" t="s">
        <v>216</v>
      </c>
      <c r="B2428" s="391">
        <v>1729000000</v>
      </c>
      <c r="C2428" s="391">
        <v>0</v>
      </c>
      <c r="D2428" s="391">
        <v>0</v>
      </c>
      <c r="E2428" s="391">
        <v>0</v>
      </c>
      <c r="F2428" s="165">
        <v>1729000000</v>
      </c>
      <c r="G2428" s="166">
        <v>0</v>
      </c>
      <c r="H2428" s="166">
        <v>0</v>
      </c>
      <c r="I2428" s="166">
        <v>0</v>
      </c>
    </row>
    <row r="2429" spans="1:9" s="2" customFormat="1" x14ac:dyDescent="0.2">
      <c r="A2429" s="389" t="s">
        <v>29</v>
      </c>
      <c r="B2429" s="386">
        <v>4098000000</v>
      </c>
      <c r="C2429" s="386">
        <v>2340376449.3400002</v>
      </c>
      <c r="D2429" s="386">
        <v>1239743051.9000001</v>
      </c>
      <c r="E2429" s="386">
        <v>1239743051.9000001</v>
      </c>
      <c r="F2429" s="203">
        <v>1757623550.6599998</v>
      </c>
      <c r="G2429" s="204">
        <v>57.110211062469496</v>
      </c>
      <c r="H2429" s="204">
        <v>30.252392676915569</v>
      </c>
      <c r="I2429" s="395">
        <v>30.252392676915569</v>
      </c>
    </row>
    <row r="2430" spans="1:9" s="2" customFormat="1" x14ac:dyDescent="0.2">
      <c r="A2430" s="390" t="s">
        <v>113</v>
      </c>
      <c r="B2430" s="391">
        <v>4098000000</v>
      </c>
      <c r="C2430" s="391">
        <v>2340376449.3400002</v>
      </c>
      <c r="D2430" s="391">
        <v>1239743051.9000001</v>
      </c>
      <c r="E2430" s="391">
        <v>1239743051.9000001</v>
      </c>
      <c r="F2430" s="202">
        <v>1757623550.6599998</v>
      </c>
      <c r="G2430" s="168">
        <v>57.110211062469496</v>
      </c>
      <c r="H2430" s="168">
        <v>30.252392676915569</v>
      </c>
      <c r="I2430" s="168">
        <v>30.252392676915569</v>
      </c>
    </row>
    <row r="2431" spans="1:9" s="394" customFormat="1" x14ac:dyDescent="0.2">
      <c r="A2431" s="389" t="s">
        <v>30</v>
      </c>
      <c r="B2431" s="386">
        <v>1291000000</v>
      </c>
      <c r="C2431" s="386">
        <v>18989329</v>
      </c>
      <c r="D2431" s="386">
        <v>18989329</v>
      </c>
      <c r="E2431" s="386">
        <v>18989329</v>
      </c>
      <c r="F2431" s="203">
        <v>1272010671</v>
      </c>
      <c r="G2431" s="204">
        <v>1.4709007745933385</v>
      </c>
      <c r="H2431" s="204">
        <v>1.4709007745933385</v>
      </c>
      <c r="I2431" s="204">
        <v>1.4709007745933385</v>
      </c>
    </row>
    <row r="2432" spans="1:9" s="2" customFormat="1" x14ac:dyDescent="0.2">
      <c r="A2432" s="390" t="s">
        <v>115</v>
      </c>
      <c r="B2432" s="391">
        <v>1069000000</v>
      </c>
      <c r="C2432" s="391">
        <v>0</v>
      </c>
      <c r="D2432" s="391">
        <v>0</v>
      </c>
      <c r="E2432" s="391">
        <v>0</v>
      </c>
      <c r="F2432" s="202">
        <v>1069000000</v>
      </c>
      <c r="G2432" s="168">
        <v>0</v>
      </c>
      <c r="H2432" s="168">
        <v>0</v>
      </c>
      <c r="I2432" s="168">
        <v>0</v>
      </c>
    </row>
    <row r="2433" spans="1:9" s="2" customFormat="1" x14ac:dyDescent="0.2">
      <c r="A2433" s="390" t="s">
        <v>118</v>
      </c>
      <c r="B2433" s="391">
        <v>55000000</v>
      </c>
      <c r="C2433" s="391">
        <v>15960329</v>
      </c>
      <c r="D2433" s="391">
        <v>15960329</v>
      </c>
      <c r="E2433" s="391">
        <v>15960329</v>
      </c>
      <c r="F2433" s="165">
        <v>39039671</v>
      </c>
      <c r="G2433" s="166">
        <v>29.01878</v>
      </c>
      <c r="H2433" s="166">
        <v>29.01878</v>
      </c>
      <c r="I2433" s="166">
        <v>29.01878</v>
      </c>
    </row>
    <row r="2434" spans="1:9" s="2" customFormat="1" x14ac:dyDescent="0.2">
      <c r="A2434" s="390" t="s">
        <v>124</v>
      </c>
      <c r="B2434" s="391">
        <v>167000000</v>
      </c>
      <c r="C2434" s="391">
        <v>3029000</v>
      </c>
      <c r="D2434" s="391">
        <v>3029000</v>
      </c>
      <c r="E2434" s="391">
        <v>3029000</v>
      </c>
      <c r="F2434" s="165">
        <v>163971000</v>
      </c>
      <c r="G2434" s="166">
        <v>1.8137724550898202</v>
      </c>
      <c r="H2434" s="166">
        <v>1.8137724550898202</v>
      </c>
      <c r="I2434" s="166">
        <v>1.8137724550898202</v>
      </c>
    </row>
    <row r="2435" spans="1:9" s="2" customFormat="1" x14ac:dyDescent="0.2">
      <c r="A2435" s="389" t="s">
        <v>127</v>
      </c>
      <c r="B2435" s="386">
        <v>485000000</v>
      </c>
      <c r="C2435" s="386">
        <v>248986000</v>
      </c>
      <c r="D2435" s="386">
        <v>248986000</v>
      </c>
      <c r="E2435" s="386">
        <v>248986000</v>
      </c>
      <c r="F2435" s="203">
        <v>236014000</v>
      </c>
      <c r="G2435" s="204">
        <v>51.337319587628869</v>
      </c>
      <c r="H2435" s="204">
        <v>51.337319587628869</v>
      </c>
      <c r="I2435" s="395">
        <v>51.337319587628869</v>
      </c>
    </row>
    <row r="2436" spans="1:9" s="2" customFormat="1" x14ac:dyDescent="0.2">
      <c r="A2436" s="390" t="s">
        <v>128</v>
      </c>
      <c r="B2436" s="391">
        <v>317000000</v>
      </c>
      <c r="C2436" s="391">
        <v>248986000</v>
      </c>
      <c r="D2436" s="391">
        <v>248986000</v>
      </c>
      <c r="E2436" s="391">
        <v>248986000</v>
      </c>
      <c r="F2436" s="165">
        <v>68014000</v>
      </c>
      <c r="G2436" s="166">
        <v>78.544479495268135</v>
      </c>
      <c r="H2436" s="166">
        <v>78.544479495268135</v>
      </c>
      <c r="I2436" s="166">
        <v>78.544479495268135</v>
      </c>
    </row>
    <row r="2437" spans="1:9" s="2" customFormat="1" x14ac:dyDescent="0.2">
      <c r="A2437" s="390" t="s">
        <v>130</v>
      </c>
      <c r="B2437" s="391">
        <v>168000000</v>
      </c>
      <c r="C2437" s="391">
        <v>0</v>
      </c>
      <c r="D2437" s="391">
        <v>0</v>
      </c>
      <c r="E2437" s="391">
        <v>0</v>
      </c>
      <c r="F2437" s="165">
        <v>168000000</v>
      </c>
      <c r="G2437" s="166">
        <v>0</v>
      </c>
      <c r="H2437" s="166">
        <v>0</v>
      </c>
      <c r="I2437" s="166">
        <v>0</v>
      </c>
    </row>
    <row r="2438" spans="1:9" s="2" customFormat="1" x14ac:dyDescent="0.2">
      <c r="A2438" s="388" t="s">
        <v>131</v>
      </c>
      <c r="B2438" s="386">
        <v>24920453895</v>
      </c>
      <c r="C2438" s="386">
        <v>17583304934.200001</v>
      </c>
      <c r="D2438" s="386">
        <v>7819677825.8299999</v>
      </c>
      <c r="E2438" s="386">
        <v>7819677825.8299999</v>
      </c>
      <c r="F2438" s="203">
        <v>7337148960.7999992</v>
      </c>
      <c r="G2438" s="204">
        <v>70.557723419828591</v>
      </c>
      <c r="H2438" s="204">
        <v>31.378552970092283</v>
      </c>
      <c r="I2438" s="395">
        <v>31.378552970092283</v>
      </c>
    </row>
    <row r="2439" spans="1:9" s="2" customFormat="1" x14ac:dyDescent="0.2">
      <c r="A2439" s="389" t="s">
        <v>1653</v>
      </c>
      <c r="B2439" s="386">
        <v>24920453895</v>
      </c>
      <c r="C2439" s="386">
        <v>17583304934.200001</v>
      </c>
      <c r="D2439" s="386">
        <v>7819677825.8299999</v>
      </c>
      <c r="E2439" s="386">
        <v>7819677825.8299999</v>
      </c>
      <c r="F2439" s="203">
        <v>7337148960.7999992</v>
      </c>
      <c r="G2439" s="204">
        <v>70.557723419828591</v>
      </c>
      <c r="H2439" s="204">
        <v>31.378552970092283</v>
      </c>
      <c r="I2439" s="204">
        <v>31.378552970092283</v>
      </c>
    </row>
    <row r="2440" spans="1:9" s="2" customFormat="1" x14ac:dyDescent="0.2">
      <c r="A2440" s="390" t="s">
        <v>704</v>
      </c>
      <c r="B2440" s="391">
        <v>11009975000</v>
      </c>
      <c r="C2440" s="391">
        <v>9875805667</v>
      </c>
      <c r="D2440" s="391">
        <v>4081167246.6900001</v>
      </c>
      <c r="E2440" s="391">
        <v>4081167246.6900001</v>
      </c>
      <c r="F2440" s="202">
        <v>1134169333</v>
      </c>
      <c r="G2440" s="168">
        <v>89.698711096074248</v>
      </c>
      <c r="H2440" s="168">
        <v>37.067906572812383</v>
      </c>
      <c r="I2440" s="168">
        <v>37.067906572812383</v>
      </c>
    </row>
    <row r="2441" spans="1:9" s="2" customFormat="1" x14ac:dyDescent="0.2">
      <c r="A2441" s="390" t="s">
        <v>705</v>
      </c>
      <c r="B2441" s="391">
        <v>6089832048</v>
      </c>
      <c r="C2441" s="391">
        <v>5025874997</v>
      </c>
      <c r="D2441" s="391">
        <v>2097463330.9400001</v>
      </c>
      <c r="E2441" s="391">
        <v>2097463330.9400001</v>
      </c>
      <c r="F2441" s="165">
        <v>1063957051</v>
      </c>
      <c r="G2441" s="166">
        <v>82.528959048231542</v>
      </c>
      <c r="H2441" s="166">
        <v>34.442055452561142</v>
      </c>
      <c r="I2441" s="166">
        <v>34.442055452561142</v>
      </c>
    </row>
    <row r="2442" spans="1:9" s="2" customFormat="1" x14ac:dyDescent="0.2">
      <c r="A2442" s="390" t="s">
        <v>706</v>
      </c>
      <c r="B2442" s="391">
        <v>7820646847</v>
      </c>
      <c r="C2442" s="391">
        <v>2681624270.1999998</v>
      </c>
      <c r="D2442" s="391">
        <v>1641047248.2</v>
      </c>
      <c r="E2442" s="391">
        <v>1641047248.2</v>
      </c>
      <c r="F2442" s="165">
        <v>5139022576.8000002</v>
      </c>
      <c r="G2442" s="166">
        <v>34.289034176612525</v>
      </c>
      <c r="H2442" s="166">
        <v>20.983523234136388</v>
      </c>
      <c r="I2442" s="166">
        <v>20.983523234136388</v>
      </c>
    </row>
    <row r="2443" spans="1:9" s="394" customFormat="1" x14ac:dyDescent="0.2">
      <c r="A2443" s="387" t="s">
        <v>707</v>
      </c>
      <c r="B2443" s="386">
        <v>4172309371005</v>
      </c>
      <c r="C2443" s="386">
        <v>1486286932640.3301</v>
      </c>
      <c r="D2443" s="386">
        <v>1282691550438.3101</v>
      </c>
      <c r="E2443" s="386">
        <v>1275339233091.5098</v>
      </c>
      <c r="F2443" s="203">
        <v>2686022438364.6699</v>
      </c>
      <c r="G2443" s="204">
        <v>35.622644451274773</v>
      </c>
      <c r="H2443" s="204">
        <v>30.742963581565458</v>
      </c>
      <c r="I2443" s="204">
        <v>30.56674660691122</v>
      </c>
    </row>
    <row r="2444" spans="1:9" s="2" customFormat="1" x14ac:dyDescent="0.2">
      <c r="A2444" s="388" t="s">
        <v>109</v>
      </c>
      <c r="B2444" s="386">
        <v>4060829000000</v>
      </c>
      <c r="C2444" s="386">
        <v>1398620798391.1602</v>
      </c>
      <c r="D2444" s="386">
        <v>1248881078264.3101</v>
      </c>
      <c r="E2444" s="386">
        <v>1241545285869.1699</v>
      </c>
      <c r="F2444" s="161">
        <v>2662208201608.8398</v>
      </c>
      <c r="G2444" s="162">
        <v>34.441755572351362</v>
      </c>
      <c r="H2444" s="162">
        <v>30.754338049307421</v>
      </c>
      <c r="I2444" s="396">
        <v>30.573690393492804</v>
      </c>
    </row>
    <row r="2445" spans="1:9" s="2" customFormat="1" x14ac:dyDescent="0.2">
      <c r="A2445" s="389" t="s">
        <v>28</v>
      </c>
      <c r="B2445" s="386">
        <v>3483413000000</v>
      </c>
      <c r="C2445" s="386">
        <v>1093845708657</v>
      </c>
      <c r="D2445" s="386">
        <v>1092833452807.4299</v>
      </c>
      <c r="E2445" s="386">
        <v>1092833452807.4299</v>
      </c>
      <c r="F2445" s="161">
        <v>2389567291343</v>
      </c>
      <c r="G2445" s="162">
        <v>31.401550969035252</v>
      </c>
      <c r="H2445" s="162">
        <v>31.372491657102675</v>
      </c>
      <c r="I2445" s="396">
        <v>31.372491657102675</v>
      </c>
    </row>
    <row r="2446" spans="1:9" s="2" customFormat="1" x14ac:dyDescent="0.2">
      <c r="A2446" s="390" t="s">
        <v>110</v>
      </c>
      <c r="B2446" s="391">
        <v>1985532000000</v>
      </c>
      <c r="C2446" s="391">
        <v>647482384736</v>
      </c>
      <c r="D2446" s="391">
        <v>646499658478</v>
      </c>
      <c r="E2446" s="391">
        <v>646499658478</v>
      </c>
      <c r="F2446" s="165">
        <v>1338049615264</v>
      </c>
      <c r="G2446" s="166">
        <v>32.610020122365192</v>
      </c>
      <c r="H2446" s="166">
        <v>32.560525767300653</v>
      </c>
      <c r="I2446" s="166">
        <v>32.560525767300653</v>
      </c>
    </row>
    <row r="2447" spans="1:9" s="2" customFormat="1" x14ac:dyDescent="0.2">
      <c r="A2447" s="390" t="s">
        <v>111</v>
      </c>
      <c r="B2447" s="391">
        <v>735612000000</v>
      </c>
      <c r="C2447" s="391">
        <v>220589029268</v>
      </c>
      <c r="D2447" s="391">
        <v>220577638224.42999</v>
      </c>
      <c r="E2447" s="391">
        <v>220577638224.42999</v>
      </c>
      <c r="F2447" s="165">
        <v>515022970732</v>
      </c>
      <c r="G2447" s="166">
        <v>29.987143938380562</v>
      </c>
      <c r="H2447" s="166">
        <v>29.985595425907952</v>
      </c>
      <c r="I2447" s="166">
        <v>29.985595425907952</v>
      </c>
    </row>
    <row r="2448" spans="1:9" s="2" customFormat="1" x14ac:dyDescent="0.2">
      <c r="A2448" s="390" t="s">
        <v>112</v>
      </c>
      <c r="B2448" s="391">
        <v>757269000000</v>
      </c>
      <c r="C2448" s="391">
        <v>225167006705</v>
      </c>
      <c r="D2448" s="391">
        <v>225148868157</v>
      </c>
      <c r="E2448" s="391">
        <v>225148868157</v>
      </c>
      <c r="F2448" s="165">
        <v>532101993295</v>
      </c>
      <c r="G2448" s="166">
        <v>29.734084810681544</v>
      </c>
      <c r="H2448" s="166">
        <v>29.731689552457581</v>
      </c>
      <c r="I2448" s="166">
        <v>29.731689552457581</v>
      </c>
    </row>
    <row r="2449" spans="1:9" s="2" customFormat="1" x14ac:dyDescent="0.2">
      <c r="A2449" s="390" t="s">
        <v>150</v>
      </c>
      <c r="B2449" s="391">
        <v>4260000000</v>
      </c>
      <c r="C2449" s="391">
        <v>541630148</v>
      </c>
      <c r="D2449" s="391">
        <v>541630148</v>
      </c>
      <c r="E2449" s="391">
        <v>541630148</v>
      </c>
      <c r="F2449" s="165">
        <v>3718369852</v>
      </c>
      <c r="G2449" s="166">
        <v>12.714322723004695</v>
      </c>
      <c r="H2449" s="166">
        <v>12.714322723004695</v>
      </c>
      <c r="I2449" s="166">
        <v>12.714322723004695</v>
      </c>
    </row>
    <row r="2450" spans="1:9" s="2" customFormat="1" x14ac:dyDescent="0.2">
      <c r="A2450" s="390" t="s">
        <v>151</v>
      </c>
      <c r="B2450" s="391">
        <v>740000000</v>
      </c>
      <c r="C2450" s="391">
        <v>65657800</v>
      </c>
      <c r="D2450" s="391">
        <v>65657800</v>
      </c>
      <c r="E2450" s="391">
        <v>65657800</v>
      </c>
      <c r="F2450" s="165">
        <v>674342200</v>
      </c>
      <c r="G2450" s="166">
        <v>8.8726756756756764</v>
      </c>
      <c r="H2450" s="166">
        <v>8.8726756756756764</v>
      </c>
      <c r="I2450" s="166">
        <v>8.8726756756756764</v>
      </c>
    </row>
    <row r="2451" spans="1:9" s="2" customFormat="1" x14ac:dyDescent="0.2">
      <c r="A2451" s="389" t="s">
        <v>29</v>
      </c>
      <c r="B2451" s="386">
        <v>344571000000</v>
      </c>
      <c r="C2451" s="386">
        <v>253297536581.22</v>
      </c>
      <c r="D2451" s="386">
        <v>124081767000.38</v>
      </c>
      <c r="E2451" s="386">
        <v>116811105319.24001</v>
      </c>
      <c r="F2451" s="203">
        <v>91273463418.779999</v>
      </c>
      <c r="G2451" s="204">
        <v>73.51098513259096</v>
      </c>
      <c r="H2451" s="204">
        <v>36.010507849000646</v>
      </c>
      <c r="I2451" s="395">
        <v>33.900445864347262</v>
      </c>
    </row>
    <row r="2452" spans="1:9" s="2" customFormat="1" x14ac:dyDescent="0.2">
      <c r="A2452" s="390" t="s">
        <v>113</v>
      </c>
      <c r="B2452" s="391">
        <v>344571000000</v>
      </c>
      <c r="C2452" s="391">
        <v>253297536581.22</v>
      </c>
      <c r="D2452" s="391">
        <v>124081767000.38</v>
      </c>
      <c r="E2452" s="391">
        <v>116811105319.24001</v>
      </c>
      <c r="F2452" s="165">
        <v>91273463418.779999</v>
      </c>
      <c r="G2452" s="166">
        <v>73.51098513259096</v>
      </c>
      <c r="H2452" s="166">
        <v>36.010507849000646</v>
      </c>
      <c r="I2452" s="166">
        <v>33.900445864347262</v>
      </c>
    </row>
    <row r="2453" spans="1:9" s="2" customFormat="1" x14ac:dyDescent="0.2">
      <c r="A2453" s="389" t="s">
        <v>30</v>
      </c>
      <c r="B2453" s="386">
        <v>175195000000</v>
      </c>
      <c r="C2453" s="386">
        <v>7363144878</v>
      </c>
      <c r="D2453" s="386">
        <v>5043372382.7299995</v>
      </c>
      <c r="E2453" s="386">
        <v>5042841361.7299995</v>
      </c>
      <c r="F2453" s="161">
        <v>167831855122</v>
      </c>
      <c r="G2453" s="162">
        <v>4.2028282074260108</v>
      </c>
      <c r="H2453" s="162">
        <v>2.8787193599874423</v>
      </c>
      <c r="I2453" s="162">
        <v>2.8784162571591652</v>
      </c>
    </row>
    <row r="2454" spans="1:9" s="2" customFormat="1" x14ac:dyDescent="0.2">
      <c r="A2454" s="390" t="s">
        <v>115</v>
      </c>
      <c r="B2454" s="391">
        <v>143078173599</v>
      </c>
      <c r="C2454" s="391">
        <v>0</v>
      </c>
      <c r="D2454" s="391">
        <v>0</v>
      </c>
      <c r="E2454" s="391">
        <v>0</v>
      </c>
      <c r="F2454" s="202">
        <v>143078173599</v>
      </c>
      <c r="G2454" s="168">
        <v>0</v>
      </c>
      <c r="H2454" s="168">
        <v>0</v>
      </c>
      <c r="I2454" s="168">
        <v>0</v>
      </c>
    </row>
    <row r="2455" spans="1:9" s="2" customFormat="1" x14ac:dyDescent="0.2">
      <c r="A2455" s="390" t="s">
        <v>118</v>
      </c>
      <c r="B2455" s="391">
        <v>11543000000</v>
      </c>
      <c r="C2455" s="391">
        <v>4277534295</v>
      </c>
      <c r="D2455" s="391">
        <v>3626998669.73</v>
      </c>
      <c r="E2455" s="391">
        <v>3626998669.73</v>
      </c>
      <c r="F2455" s="202">
        <v>7265465705</v>
      </c>
      <c r="G2455" s="168">
        <v>37.057387984059602</v>
      </c>
      <c r="H2455" s="168">
        <v>31.421629296803253</v>
      </c>
      <c r="I2455" s="168">
        <v>31.421629296803253</v>
      </c>
    </row>
    <row r="2456" spans="1:9" s="2" customFormat="1" x14ac:dyDescent="0.2">
      <c r="A2456" s="390" t="s">
        <v>123</v>
      </c>
      <c r="B2456" s="391">
        <v>900000000</v>
      </c>
      <c r="C2456" s="391">
        <v>143757159</v>
      </c>
      <c r="D2456" s="391">
        <v>0</v>
      </c>
      <c r="E2456" s="391">
        <v>0</v>
      </c>
      <c r="F2456" s="165">
        <v>756242841</v>
      </c>
      <c r="G2456" s="166">
        <v>15.973017666666667</v>
      </c>
      <c r="H2456" s="166">
        <v>0</v>
      </c>
      <c r="I2456" s="166">
        <v>0</v>
      </c>
    </row>
    <row r="2457" spans="1:9" s="2" customFormat="1" x14ac:dyDescent="0.2">
      <c r="A2457" s="390" t="s">
        <v>124</v>
      </c>
      <c r="B2457" s="391">
        <v>19673826401</v>
      </c>
      <c r="C2457" s="391">
        <v>2941853424</v>
      </c>
      <c r="D2457" s="391">
        <v>1416373713</v>
      </c>
      <c r="E2457" s="391">
        <v>1415842692</v>
      </c>
      <c r="F2457" s="165">
        <v>16731972977</v>
      </c>
      <c r="G2457" s="166">
        <v>14.953132980020953</v>
      </c>
      <c r="H2457" s="166">
        <v>7.1992793070899879</v>
      </c>
      <c r="I2457" s="166">
        <v>7.1965801829380487</v>
      </c>
    </row>
    <row r="2458" spans="1:9" s="2" customFormat="1" x14ac:dyDescent="0.2">
      <c r="A2458" s="389" t="s">
        <v>33</v>
      </c>
      <c r="B2458" s="386">
        <v>41752000000</v>
      </c>
      <c r="C2458" s="386">
        <v>39008953649</v>
      </c>
      <c r="D2458" s="386">
        <v>21823515649</v>
      </c>
      <c r="E2458" s="386">
        <v>21758915956</v>
      </c>
      <c r="F2458" s="203">
        <v>2743046351</v>
      </c>
      <c r="G2458" s="204">
        <v>93.4301438230504</v>
      </c>
      <c r="H2458" s="204">
        <v>52.269389847192947</v>
      </c>
      <c r="I2458" s="395">
        <v>52.114667455451233</v>
      </c>
    </row>
    <row r="2459" spans="1:9" s="394" customFormat="1" x14ac:dyDescent="0.2">
      <c r="A2459" s="390" t="s">
        <v>708</v>
      </c>
      <c r="B2459" s="391">
        <v>41752000000</v>
      </c>
      <c r="C2459" s="391">
        <v>39008953649</v>
      </c>
      <c r="D2459" s="391">
        <v>21823515649</v>
      </c>
      <c r="E2459" s="391">
        <v>21758915956</v>
      </c>
      <c r="F2459" s="165">
        <v>2743046351</v>
      </c>
      <c r="G2459" s="166">
        <v>93.4301438230504</v>
      </c>
      <c r="H2459" s="166">
        <v>52.269389847192947</v>
      </c>
      <c r="I2459" s="166">
        <v>52.114667455451233</v>
      </c>
    </row>
    <row r="2460" spans="1:9" s="2" customFormat="1" x14ac:dyDescent="0.2">
      <c r="A2460" s="389" t="s">
        <v>127</v>
      </c>
      <c r="B2460" s="386">
        <v>15898000000</v>
      </c>
      <c r="C2460" s="386">
        <v>5105454625.9399996</v>
      </c>
      <c r="D2460" s="386">
        <v>5098970424.7699995</v>
      </c>
      <c r="E2460" s="386">
        <v>5098970424.7699995</v>
      </c>
      <c r="F2460" s="203">
        <v>10792545374.060001</v>
      </c>
      <c r="G2460" s="204">
        <v>32.113816995471126</v>
      </c>
      <c r="H2460" s="204">
        <v>32.07303072568876</v>
      </c>
      <c r="I2460" s="204">
        <v>32.07303072568876</v>
      </c>
    </row>
    <row r="2461" spans="1:9" s="2" customFormat="1" x14ac:dyDescent="0.2">
      <c r="A2461" s="390" t="s">
        <v>128</v>
      </c>
      <c r="B2461" s="391">
        <v>6478000000</v>
      </c>
      <c r="C2461" s="391">
        <v>5073838746.5799999</v>
      </c>
      <c r="D2461" s="391">
        <v>5068810773.4099998</v>
      </c>
      <c r="E2461" s="391">
        <v>5068810773.4099998</v>
      </c>
      <c r="F2461" s="165">
        <v>1404161253.4200001</v>
      </c>
      <c r="G2461" s="166">
        <v>78.32415477894412</v>
      </c>
      <c r="H2461" s="166">
        <v>78.246538644797766</v>
      </c>
      <c r="I2461" s="166">
        <v>78.246538644797766</v>
      </c>
    </row>
    <row r="2462" spans="1:9" s="2" customFormat="1" x14ac:dyDescent="0.2">
      <c r="A2462" s="390" t="s">
        <v>129</v>
      </c>
      <c r="B2462" s="391">
        <v>212000000</v>
      </c>
      <c r="C2462" s="391">
        <v>31615879.359999999</v>
      </c>
      <c r="D2462" s="391">
        <v>30159651.359999999</v>
      </c>
      <c r="E2462" s="391">
        <v>30159651.359999999</v>
      </c>
      <c r="F2462" s="202">
        <v>180384120.63999999</v>
      </c>
      <c r="G2462" s="168">
        <v>14.913150641509434</v>
      </c>
      <c r="H2462" s="168">
        <v>14.226250641509433</v>
      </c>
      <c r="I2462" s="168">
        <v>14.226250641509433</v>
      </c>
    </row>
    <row r="2463" spans="1:9" s="2" customFormat="1" x14ac:dyDescent="0.2">
      <c r="A2463" s="390" t="s">
        <v>130</v>
      </c>
      <c r="B2463" s="391">
        <v>9208000000</v>
      </c>
      <c r="C2463" s="391">
        <v>0</v>
      </c>
      <c r="D2463" s="391">
        <v>0</v>
      </c>
      <c r="E2463" s="391">
        <v>0</v>
      </c>
      <c r="F2463" s="165">
        <v>9208000000</v>
      </c>
      <c r="G2463" s="166">
        <v>0</v>
      </c>
      <c r="H2463" s="166">
        <v>0</v>
      </c>
      <c r="I2463" s="166">
        <v>0</v>
      </c>
    </row>
    <row r="2464" spans="1:9" s="2" customFormat="1" x14ac:dyDescent="0.2">
      <c r="A2464" s="388" t="s">
        <v>131</v>
      </c>
      <c r="B2464" s="386">
        <v>111480371005</v>
      </c>
      <c r="C2464" s="386">
        <v>87666134249.169998</v>
      </c>
      <c r="D2464" s="386">
        <v>33810472174</v>
      </c>
      <c r="E2464" s="386">
        <v>33793947222.34</v>
      </c>
      <c r="F2464" s="161">
        <v>23814236755.830002</v>
      </c>
      <c r="G2464" s="162">
        <v>78.638179491919786</v>
      </c>
      <c r="H2464" s="162">
        <v>30.32863262760721</v>
      </c>
      <c r="I2464" s="396">
        <v>30.313809433612587</v>
      </c>
    </row>
    <row r="2465" spans="1:9" s="2" customFormat="1" x14ac:dyDescent="0.2">
      <c r="A2465" s="389" t="s">
        <v>1653</v>
      </c>
      <c r="B2465" s="386">
        <v>111480371005</v>
      </c>
      <c r="C2465" s="386">
        <v>87666134249.169998</v>
      </c>
      <c r="D2465" s="386">
        <v>33810472174</v>
      </c>
      <c r="E2465" s="386">
        <v>33793947222.34</v>
      </c>
      <c r="F2465" s="203">
        <v>23814236755.830002</v>
      </c>
      <c r="G2465" s="204">
        <v>78.638179491919786</v>
      </c>
      <c r="H2465" s="204">
        <v>30.32863262760721</v>
      </c>
      <c r="I2465" s="204">
        <v>30.313809433612587</v>
      </c>
    </row>
    <row r="2466" spans="1:9" s="2" customFormat="1" x14ac:dyDescent="0.2">
      <c r="A2466" s="390" t="s">
        <v>709</v>
      </c>
      <c r="B2466" s="391">
        <v>4000000000</v>
      </c>
      <c r="C2466" s="391">
        <v>3186980910</v>
      </c>
      <c r="D2466" s="391">
        <v>19999735</v>
      </c>
      <c r="E2466" s="391">
        <v>19999735</v>
      </c>
      <c r="F2466" s="165">
        <v>813019090</v>
      </c>
      <c r="G2466" s="166">
        <v>79.674522749999994</v>
      </c>
      <c r="H2466" s="166">
        <v>0.49999337500000002</v>
      </c>
      <c r="I2466" s="166">
        <v>0.49999337500000002</v>
      </c>
    </row>
    <row r="2467" spans="1:9" s="2" customFormat="1" x14ac:dyDescent="0.2">
      <c r="A2467" s="390" t="s">
        <v>710</v>
      </c>
      <c r="B2467" s="391">
        <v>33000000000</v>
      </c>
      <c r="C2467" s="391">
        <v>21401459961.009998</v>
      </c>
      <c r="D2467" s="391">
        <v>10457833848.59</v>
      </c>
      <c r="E2467" s="391">
        <v>10441308896.93</v>
      </c>
      <c r="F2467" s="165">
        <v>11598540038.990002</v>
      </c>
      <c r="G2467" s="166">
        <v>64.852908972757575</v>
      </c>
      <c r="H2467" s="166">
        <v>31.69040560178788</v>
      </c>
      <c r="I2467" s="166">
        <v>31.640329990696969</v>
      </c>
    </row>
    <row r="2468" spans="1:9" s="2" customFormat="1" x14ac:dyDescent="0.2">
      <c r="A2468" s="390" t="s">
        <v>711</v>
      </c>
      <c r="B2468" s="391">
        <v>60480371005</v>
      </c>
      <c r="C2468" s="391">
        <v>56921721000</v>
      </c>
      <c r="D2468" s="391">
        <v>21307090694.740002</v>
      </c>
      <c r="E2468" s="391">
        <v>21307090694.740002</v>
      </c>
      <c r="F2468" s="165">
        <v>3558650005</v>
      </c>
      <c r="G2468" s="166">
        <v>94.1160248426621</v>
      </c>
      <c r="H2468" s="166">
        <v>35.229761889156592</v>
      </c>
      <c r="I2468" s="166">
        <v>35.229761889156592</v>
      </c>
    </row>
    <row r="2469" spans="1:9" s="2" customFormat="1" x14ac:dyDescent="0.2">
      <c r="A2469" s="390" t="s">
        <v>712</v>
      </c>
      <c r="B2469" s="391">
        <v>3000000000</v>
      </c>
      <c r="C2469" s="391">
        <v>2816406420</v>
      </c>
      <c r="D2469" s="391">
        <v>1638452111</v>
      </c>
      <c r="E2469" s="391">
        <v>1638452111</v>
      </c>
      <c r="F2469" s="202">
        <v>183593580</v>
      </c>
      <c r="G2469" s="168">
        <v>93.880213999999995</v>
      </c>
      <c r="H2469" s="168">
        <v>54.615070366666664</v>
      </c>
      <c r="I2469" s="168">
        <v>54.615070366666664</v>
      </c>
    </row>
    <row r="2470" spans="1:9" s="2" customFormat="1" x14ac:dyDescent="0.2">
      <c r="A2470" s="390" t="s">
        <v>713</v>
      </c>
      <c r="B2470" s="391">
        <v>11000000000</v>
      </c>
      <c r="C2470" s="391">
        <v>3339565958.1599998</v>
      </c>
      <c r="D2470" s="391">
        <v>387095784.67000002</v>
      </c>
      <c r="E2470" s="391">
        <v>387095784.67000002</v>
      </c>
      <c r="F2470" s="165">
        <v>7660434041.8400002</v>
      </c>
      <c r="G2470" s="166">
        <v>30.359690528727274</v>
      </c>
      <c r="H2470" s="166">
        <v>3.519052587909091</v>
      </c>
      <c r="I2470" s="166">
        <v>3.519052587909091</v>
      </c>
    </row>
    <row r="2471" spans="1:9" s="394" customFormat="1" x14ac:dyDescent="0.2">
      <c r="A2471" s="387" t="s">
        <v>714</v>
      </c>
      <c r="B2471" s="386">
        <v>32692313940</v>
      </c>
      <c r="C2471" s="386">
        <v>17038397124.360001</v>
      </c>
      <c r="D2471" s="386">
        <v>15036687981.66</v>
      </c>
      <c r="E2471" s="386">
        <v>14567671966.73</v>
      </c>
      <c r="F2471" s="161">
        <v>15653916815.639999</v>
      </c>
      <c r="G2471" s="162">
        <v>52.117440067504752</v>
      </c>
      <c r="H2471" s="162">
        <v>45.994566212892543</v>
      </c>
      <c r="I2471" s="162">
        <v>44.55992926492128</v>
      </c>
    </row>
    <row r="2472" spans="1:9" s="2" customFormat="1" x14ac:dyDescent="0.2">
      <c r="A2472" s="388" t="s">
        <v>109</v>
      </c>
      <c r="B2472" s="386">
        <v>28289000000</v>
      </c>
      <c r="C2472" s="386">
        <v>13779348817.84</v>
      </c>
      <c r="D2472" s="386">
        <v>13152562063.16</v>
      </c>
      <c r="E2472" s="386">
        <v>12683546048.23</v>
      </c>
      <c r="F2472" s="161">
        <v>14509651182.16</v>
      </c>
      <c r="G2472" s="162">
        <v>48.709211417300011</v>
      </c>
      <c r="H2472" s="162">
        <v>46.49355602234084</v>
      </c>
      <c r="I2472" s="396">
        <v>44.8356111853724</v>
      </c>
    </row>
    <row r="2473" spans="1:9" s="2" customFormat="1" x14ac:dyDescent="0.2">
      <c r="A2473" s="389" t="s">
        <v>28</v>
      </c>
      <c r="B2473" s="386">
        <v>21337000000</v>
      </c>
      <c r="C2473" s="386">
        <v>11786238439</v>
      </c>
      <c r="D2473" s="386">
        <v>11778627283</v>
      </c>
      <c r="E2473" s="386">
        <v>11382930837</v>
      </c>
      <c r="F2473" s="203">
        <v>9550761561</v>
      </c>
      <c r="G2473" s="204">
        <v>55.238498565871488</v>
      </c>
      <c r="H2473" s="204">
        <v>55.202827403102596</v>
      </c>
      <c r="I2473" s="204">
        <v>53.348319056099733</v>
      </c>
    </row>
    <row r="2474" spans="1:9" s="2" customFormat="1" x14ac:dyDescent="0.2">
      <c r="A2474" s="390" t="s">
        <v>110</v>
      </c>
      <c r="B2474" s="391">
        <v>14901000000</v>
      </c>
      <c r="C2474" s="391">
        <v>8053479010</v>
      </c>
      <c r="D2474" s="391">
        <v>8053479010</v>
      </c>
      <c r="E2474" s="391">
        <v>8046835413</v>
      </c>
      <c r="F2474" s="202">
        <v>6847520990</v>
      </c>
      <c r="G2474" s="168">
        <v>54.046567411583112</v>
      </c>
      <c r="H2474" s="168">
        <v>54.046567411583112</v>
      </c>
      <c r="I2474" s="168">
        <v>54.001982504529899</v>
      </c>
    </row>
    <row r="2475" spans="1:9" s="2" customFormat="1" x14ac:dyDescent="0.2">
      <c r="A2475" s="390" t="s">
        <v>111</v>
      </c>
      <c r="B2475" s="391">
        <v>5425000000</v>
      </c>
      <c r="C2475" s="391">
        <v>3113301569</v>
      </c>
      <c r="D2475" s="391">
        <v>3105690443</v>
      </c>
      <c r="E2475" s="391">
        <v>2726492724</v>
      </c>
      <c r="F2475" s="202">
        <v>2311698431</v>
      </c>
      <c r="G2475" s="168">
        <v>57.388047354838712</v>
      </c>
      <c r="H2475" s="168">
        <v>57.247750101382486</v>
      </c>
      <c r="I2475" s="168">
        <v>50.25793039631337</v>
      </c>
    </row>
    <row r="2476" spans="1:9" s="2" customFormat="1" x14ac:dyDescent="0.2">
      <c r="A2476" s="390" t="s">
        <v>112</v>
      </c>
      <c r="B2476" s="391">
        <v>1011000000</v>
      </c>
      <c r="C2476" s="391">
        <v>619457860</v>
      </c>
      <c r="D2476" s="391">
        <v>619457830</v>
      </c>
      <c r="E2476" s="391">
        <v>609602700</v>
      </c>
      <c r="F2476" s="165">
        <v>391542140</v>
      </c>
      <c r="G2476" s="166">
        <v>61.2717962413452</v>
      </c>
      <c r="H2476" s="166">
        <v>61.271793273986155</v>
      </c>
      <c r="I2476" s="166">
        <v>60.297002967359049</v>
      </c>
    </row>
    <row r="2477" spans="1:9" s="394" customFormat="1" x14ac:dyDescent="0.2">
      <c r="A2477" s="389" t="s">
        <v>29</v>
      </c>
      <c r="B2477" s="386">
        <v>2357000000</v>
      </c>
      <c r="C2477" s="386">
        <v>1883542494.8399999</v>
      </c>
      <c r="D2477" s="386">
        <v>1264366896.1600001</v>
      </c>
      <c r="E2477" s="386">
        <v>1191047327.23</v>
      </c>
      <c r="F2477" s="161">
        <v>473457505.16000009</v>
      </c>
      <c r="G2477" s="162">
        <v>79.912706611794647</v>
      </c>
      <c r="H2477" s="162">
        <v>53.643058810352152</v>
      </c>
      <c r="I2477" s="162">
        <v>50.532343115400934</v>
      </c>
    </row>
    <row r="2478" spans="1:9" s="2" customFormat="1" x14ac:dyDescent="0.2">
      <c r="A2478" s="390" t="s">
        <v>113</v>
      </c>
      <c r="B2478" s="391">
        <v>2357000000</v>
      </c>
      <c r="C2478" s="391">
        <v>1883542494.8399999</v>
      </c>
      <c r="D2478" s="391">
        <v>1264366896.1600001</v>
      </c>
      <c r="E2478" s="391">
        <v>1191047327.23</v>
      </c>
      <c r="F2478" s="202">
        <v>473457505.16000009</v>
      </c>
      <c r="G2478" s="168">
        <v>79.912706611794647</v>
      </c>
      <c r="H2478" s="168">
        <v>53.643058810352152</v>
      </c>
      <c r="I2478" s="168">
        <v>50.532343115400934</v>
      </c>
    </row>
    <row r="2479" spans="1:9" s="2" customFormat="1" x14ac:dyDescent="0.2">
      <c r="A2479" s="389" t="s">
        <v>30</v>
      </c>
      <c r="B2479" s="386">
        <v>4480000000</v>
      </c>
      <c r="C2479" s="386">
        <v>83778884</v>
      </c>
      <c r="D2479" s="386">
        <v>83778884</v>
      </c>
      <c r="E2479" s="386">
        <v>83778884</v>
      </c>
      <c r="F2479" s="161">
        <v>4396221116</v>
      </c>
      <c r="G2479" s="162">
        <v>1.8700643749999999</v>
      </c>
      <c r="H2479" s="162">
        <v>1.8700643749999999</v>
      </c>
      <c r="I2479" s="162">
        <v>1.8700643749999999</v>
      </c>
    </row>
    <row r="2480" spans="1:9" s="2" customFormat="1" x14ac:dyDescent="0.2">
      <c r="A2480" s="390" t="s">
        <v>115</v>
      </c>
      <c r="B2480" s="391">
        <v>4375000000</v>
      </c>
      <c r="C2480" s="391">
        <v>0</v>
      </c>
      <c r="D2480" s="391">
        <v>0</v>
      </c>
      <c r="E2480" s="391">
        <v>0</v>
      </c>
      <c r="F2480" s="165">
        <v>4375000000</v>
      </c>
      <c r="G2480" s="166">
        <v>0</v>
      </c>
      <c r="H2480" s="166">
        <v>0</v>
      </c>
      <c r="I2480" s="166">
        <v>0</v>
      </c>
    </row>
    <row r="2481" spans="1:9" s="2" customFormat="1" x14ac:dyDescent="0.2">
      <c r="A2481" s="390" t="s">
        <v>118</v>
      </c>
      <c r="B2481" s="391">
        <v>105000000</v>
      </c>
      <c r="C2481" s="391">
        <v>83778884</v>
      </c>
      <c r="D2481" s="391">
        <v>83778884</v>
      </c>
      <c r="E2481" s="391">
        <v>83778884</v>
      </c>
      <c r="F2481" s="165">
        <v>21221116</v>
      </c>
      <c r="G2481" s="166">
        <v>79.789413333333343</v>
      </c>
      <c r="H2481" s="166">
        <v>79.789413333333343</v>
      </c>
      <c r="I2481" s="166">
        <v>79.789413333333343</v>
      </c>
    </row>
    <row r="2482" spans="1:9" s="2" customFormat="1" x14ac:dyDescent="0.2">
      <c r="A2482" s="389" t="s">
        <v>127</v>
      </c>
      <c r="B2482" s="386">
        <v>115000000</v>
      </c>
      <c r="C2482" s="386">
        <v>25789000</v>
      </c>
      <c r="D2482" s="386">
        <v>25789000</v>
      </c>
      <c r="E2482" s="386">
        <v>25789000</v>
      </c>
      <c r="F2482" s="203">
        <v>89211000</v>
      </c>
      <c r="G2482" s="204">
        <v>22.425217391304347</v>
      </c>
      <c r="H2482" s="204">
        <v>22.425217391304347</v>
      </c>
      <c r="I2482" s="395">
        <v>22.425217391304347</v>
      </c>
    </row>
    <row r="2483" spans="1:9" s="2" customFormat="1" x14ac:dyDescent="0.2">
      <c r="A2483" s="390" t="s">
        <v>128</v>
      </c>
      <c r="B2483" s="391">
        <v>65000000</v>
      </c>
      <c r="C2483" s="391">
        <v>25789000</v>
      </c>
      <c r="D2483" s="391">
        <v>25789000</v>
      </c>
      <c r="E2483" s="391">
        <v>25789000</v>
      </c>
      <c r="F2483" s="202">
        <v>39211000</v>
      </c>
      <c r="G2483" s="168">
        <v>39.675384615384615</v>
      </c>
      <c r="H2483" s="168">
        <v>39.675384615384615</v>
      </c>
      <c r="I2483" s="168">
        <v>39.675384615384615</v>
      </c>
    </row>
    <row r="2484" spans="1:9" s="2" customFormat="1" x14ac:dyDescent="0.2">
      <c r="A2484" s="390" t="s">
        <v>130</v>
      </c>
      <c r="B2484" s="391">
        <v>50000000</v>
      </c>
      <c r="C2484" s="391">
        <v>0</v>
      </c>
      <c r="D2484" s="391">
        <v>0</v>
      </c>
      <c r="E2484" s="391">
        <v>0</v>
      </c>
      <c r="F2484" s="165">
        <v>50000000</v>
      </c>
      <c r="G2484" s="166">
        <v>0</v>
      </c>
      <c r="H2484" s="166">
        <v>0</v>
      </c>
      <c r="I2484" s="166">
        <v>0</v>
      </c>
    </row>
    <row r="2485" spans="1:9" s="2" customFormat="1" x14ac:dyDescent="0.2">
      <c r="A2485" s="388" t="s">
        <v>131</v>
      </c>
      <c r="B2485" s="386">
        <v>4403313940</v>
      </c>
      <c r="C2485" s="386">
        <v>3259048306.52</v>
      </c>
      <c r="D2485" s="386">
        <v>1884125918.5</v>
      </c>
      <c r="E2485" s="386">
        <v>1884125918.5</v>
      </c>
      <c r="F2485" s="161">
        <v>1144265633.48</v>
      </c>
      <c r="G2485" s="162">
        <v>74.013535054009793</v>
      </c>
      <c r="H2485" s="162">
        <v>42.7888164272021</v>
      </c>
      <c r="I2485" s="396">
        <v>42.7888164272021</v>
      </c>
    </row>
    <row r="2486" spans="1:9" s="2" customFormat="1" x14ac:dyDescent="0.2">
      <c r="A2486" s="389" t="s">
        <v>1653</v>
      </c>
      <c r="B2486" s="386">
        <v>4403313940</v>
      </c>
      <c r="C2486" s="386">
        <v>3259048306.52</v>
      </c>
      <c r="D2486" s="386">
        <v>1884125918.5</v>
      </c>
      <c r="E2486" s="386">
        <v>1884125918.5</v>
      </c>
      <c r="F2486" s="203">
        <v>1144265633.48</v>
      </c>
      <c r="G2486" s="204">
        <v>74.013535054009793</v>
      </c>
      <c r="H2486" s="204">
        <v>42.7888164272021</v>
      </c>
      <c r="I2486" s="204">
        <v>42.7888164272021</v>
      </c>
    </row>
    <row r="2487" spans="1:9" s="2" customFormat="1" x14ac:dyDescent="0.2">
      <c r="A2487" s="390" t="s">
        <v>715</v>
      </c>
      <c r="B2487" s="391">
        <v>2557309250</v>
      </c>
      <c r="C2487" s="391">
        <v>1739397714.5</v>
      </c>
      <c r="D2487" s="391">
        <v>691018778.89999998</v>
      </c>
      <c r="E2487" s="391">
        <v>691018778.89999998</v>
      </c>
      <c r="F2487" s="165">
        <v>817911535.5</v>
      </c>
      <c r="G2487" s="166">
        <v>68.016713837014436</v>
      </c>
      <c r="H2487" s="166">
        <v>27.021322466181985</v>
      </c>
      <c r="I2487" s="166">
        <v>27.021322466181985</v>
      </c>
    </row>
    <row r="2488" spans="1:9" s="2" customFormat="1" x14ac:dyDescent="0.2">
      <c r="A2488" s="390" t="s">
        <v>716</v>
      </c>
      <c r="B2488" s="391">
        <v>1846004690</v>
      </c>
      <c r="C2488" s="391">
        <v>1519650592.02</v>
      </c>
      <c r="D2488" s="391">
        <v>1193107139.5999999</v>
      </c>
      <c r="E2488" s="391">
        <v>1193107139.5999999</v>
      </c>
      <c r="F2488" s="202">
        <v>326354097.98000002</v>
      </c>
      <c r="G2488" s="168">
        <v>82.321058026131013</v>
      </c>
      <c r="H2488" s="168">
        <v>64.631858524693129</v>
      </c>
      <c r="I2488" s="168">
        <v>64.631858524693129</v>
      </c>
    </row>
    <row r="2489" spans="1:9" s="394" customFormat="1" x14ac:dyDescent="0.2">
      <c r="A2489" s="387" t="s">
        <v>717</v>
      </c>
      <c r="B2489" s="386">
        <v>433367000000</v>
      </c>
      <c r="C2489" s="386">
        <v>185290703185.61996</v>
      </c>
      <c r="D2489" s="386">
        <v>166211189160.15997</v>
      </c>
      <c r="E2489" s="386">
        <v>166195661574.15997</v>
      </c>
      <c r="F2489" s="203">
        <v>248076296814.38004</v>
      </c>
      <c r="G2489" s="204">
        <v>42.756071224994052</v>
      </c>
      <c r="H2489" s="204">
        <v>38.353448499807321</v>
      </c>
      <c r="I2489" s="204">
        <v>38.349865489102761</v>
      </c>
    </row>
    <row r="2490" spans="1:9" s="2" customFormat="1" x14ac:dyDescent="0.2">
      <c r="A2490" s="388" t="s">
        <v>109</v>
      </c>
      <c r="B2490" s="386">
        <v>383586000000</v>
      </c>
      <c r="C2490" s="386">
        <v>155916570003.63998</v>
      </c>
      <c r="D2490" s="386">
        <v>150656235450.80997</v>
      </c>
      <c r="E2490" s="386">
        <v>150640707864.80997</v>
      </c>
      <c r="F2490" s="203">
        <v>227669429996.36002</v>
      </c>
      <c r="G2490" s="204">
        <v>40.647096088918779</v>
      </c>
      <c r="H2490" s="204">
        <v>39.275738804547082</v>
      </c>
      <c r="I2490" s="395">
        <v>39.271690798102632</v>
      </c>
    </row>
    <row r="2491" spans="1:9" s="2" customFormat="1" x14ac:dyDescent="0.2">
      <c r="A2491" s="389" t="s">
        <v>28</v>
      </c>
      <c r="B2491" s="386">
        <v>266083000000</v>
      </c>
      <c r="C2491" s="386">
        <v>124117474786.32001</v>
      </c>
      <c r="D2491" s="386">
        <v>124116220928.66</v>
      </c>
      <c r="E2491" s="386">
        <v>124116220928.66</v>
      </c>
      <c r="F2491" s="161">
        <v>141965525213.67999</v>
      </c>
      <c r="G2491" s="162">
        <v>46.646149805256258</v>
      </c>
      <c r="H2491" s="162">
        <v>46.645678577233426</v>
      </c>
      <c r="I2491" s="396">
        <v>46.645678577233426</v>
      </c>
    </row>
    <row r="2492" spans="1:9" s="2" customFormat="1" x14ac:dyDescent="0.2">
      <c r="A2492" s="390" t="s">
        <v>110</v>
      </c>
      <c r="B2492" s="391">
        <v>181744101903</v>
      </c>
      <c r="C2492" s="391">
        <v>89512859075.720001</v>
      </c>
      <c r="D2492" s="391">
        <v>89511605218.059998</v>
      </c>
      <c r="E2492" s="391">
        <v>89511605218.059998</v>
      </c>
      <c r="F2492" s="202">
        <v>92231242827.279999</v>
      </c>
      <c r="G2492" s="168">
        <v>49.25213976049389</v>
      </c>
      <c r="H2492" s="168">
        <v>49.251449857687213</v>
      </c>
      <c r="I2492" s="168">
        <v>49.251449857687213</v>
      </c>
    </row>
    <row r="2493" spans="1:9" s="2" customFormat="1" x14ac:dyDescent="0.2">
      <c r="A2493" s="390" t="s">
        <v>111</v>
      </c>
      <c r="B2493" s="391">
        <v>59283405170</v>
      </c>
      <c r="C2493" s="391">
        <v>25315366455.599998</v>
      </c>
      <c r="D2493" s="391">
        <v>25315366455.599998</v>
      </c>
      <c r="E2493" s="391">
        <v>25315366455.599998</v>
      </c>
      <c r="F2493" s="165">
        <v>33968038714.400002</v>
      </c>
      <c r="G2493" s="166">
        <v>42.702281326462469</v>
      </c>
      <c r="H2493" s="166">
        <v>42.702281326462469</v>
      </c>
      <c r="I2493" s="166">
        <v>42.702281326462469</v>
      </c>
    </row>
    <row r="2494" spans="1:9" s="2" customFormat="1" x14ac:dyDescent="0.2">
      <c r="A2494" s="390" t="s">
        <v>112</v>
      </c>
      <c r="B2494" s="391">
        <v>18171575618</v>
      </c>
      <c r="C2494" s="391">
        <v>9289249255</v>
      </c>
      <c r="D2494" s="391">
        <v>9289249255</v>
      </c>
      <c r="E2494" s="391">
        <v>9289249255</v>
      </c>
      <c r="F2494" s="202">
        <v>8882326363</v>
      </c>
      <c r="G2494" s="168">
        <v>51.119668708301006</v>
      </c>
      <c r="H2494" s="168">
        <v>51.119668708301006</v>
      </c>
      <c r="I2494" s="168">
        <v>51.119668708301006</v>
      </c>
    </row>
    <row r="2495" spans="1:9" s="2" customFormat="1" x14ac:dyDescent="0.2">
      <c r="A2495" s="390" t="s">
        <v>216</v>
      </c>
      <c r="B2495" s="391">
        <v>6883917309</v>
      </c>
      <c r="C2495" s="391">
        <v>0</v>
      </c>
      <c r="D2495" s="391">
        <v>0</v>
      </c>
      <c r="E2495" s="391">
        <v>0</v>
      </c>
      <c r="F2495" s="202">
        <v>6883917309</v>
      </c>
      <c r="G2495" s="168">
        <v>0</v>
      </c>
      <c r="H2495" s="168">
        <v>0</v>
      </c>
      <c r="I2495" s="168">
        <v>0</v>
      </c>
    </row>
    <row r="2496" spans="1:9" s="2" customFormat="1" x14ac:dyDescent="0.2">
      <c r="A2496" s="389" t="s">
        <v>29</v>
      </c>
      <c r="B2496" s="386">
        <v>17698000000</v>
      </c>
      <c r="C2496" s="386">
        <v>11616094643.299999</v>
      </c>
      <c r="D2496" s="386">
        <v>6385313881.7299995</v>
      </c>
      <c r="E2496" s="386">
        <v>6385313881.7299995</v>
      </c>
      <c r="F2496" s="161">
        <v>6081905356.7000008</v>
      </c>
      <c r="G2496" s="162">
        <v>65.635069744038859</v>
      </c>
      <c r="H2496" s="162">
        <v>36.079296427449428</v>
      </c>
      <c r="I2496" s="396">
        <v>36.079296427449428</v>
      </c>
    </row>
    <row r="2497" spans="1:9" s="2" customFormat="1" x14ac:dyDescent="0.2">
      <c r="A2497" s="390" t="s">
        <v>113</v>
      </c>
      <c r="B2497" s="391">
        <v>17698000000</v>
      </c>
      <c r="C2497" s="391">
        <v>11616094643.299999</v>
      </c>
      <c r="D2497" s="391">
        <v>6385313881.7299995</v>
      </c>
      <c r="E2497" s="391">
        <v>6385313881.7299995</v>
      </c>
      <c r="F2497" s="202">
        <v>6081905356.7000008</v>
      </c>
      <c r="G2497" s="168">
        <v>65.635069744038859</v>
      </c>
      <c r="H2497" s="168">
        <v>36.079296427449428</v>
      </c>
      <c r="I2497" s="168">
        <v>36.079296427449428</v>
      </c>
    </row>
    <row r="2498" spans="1:9" s="2" customFormat="1" x14ac:dyDescent="0.2">
      <c r="A2498" s="389" t="s">
        <v>30</v>
      </c>
      <c r="B2498" s="386">
        <v>98930000000</v>
      </c>
      <c r="C2498" s="386">
        <v>20055064652.41</v>
      </c>
      <c r="D2498" s="386">
        <v>20026764718.809998</v>
      </c>
      <c r="E2498" s="386">
        <v>20011237132.809998</v>
      </c>
      <c r="F2498" s="203">
        <v>78874935347.589996</v>
      </c>
      <c r="G2498" s="204">
        <v>20.271974782583648</v>
      </c>
      <c r="H2498" s="204">
        <v>20.243368764591121</v>
      </c>
      <c r="I2498" s="204">
        <v>20.227673236439905</v>
      </c>
    </row>
    <row r="2499" spans="1:9" s="2" customFormat="1" x14ac:dyDescent="0.2">
      <c r="A2499" s="390" t="s">
        <v>115</v>
      </c>
      <c r="B2499" s="391">
        <v>59408000000</v>
      </c>
      <c r="C2499" s="391">
        <v>0</v>
      </c>
      <c r="D2499" s="391">
        <v>0</v>
      </c>
      <c r="E2499" s="391">
        <v>0</v>
      </c>
      <c r="F2499" s="165">
        <v>59408000000</v>
      </c>
      <c r="G2499" s="166">
        <v>0</v>
      </c>
      <c r="H2499" s="166">
        <v>0</v>
      </c>
      <c r="I2499" s="166">
        <v>0</v>
      </c>
    </row>
    <row r="2500" spans="1:9" s="2" customFormat="1" x14ac:dyDescent="0.2">
      <c r="A2500" s="390" t="s">
        <v>152</v>
      </c>
      <c r="B2500" s="391">
        <v>37486000000</v>
      </c>
      <c r="C2500" s="391">
        <v>19078233817.040001</v>
      </c>
      <c r="D2500" s="391">
        <v>19076327733.439999</v>
      </c>
      <c r="E2500" s="391">
        <v>19076327733.439999</v>
      </c>
      <c r="F2500" s="165">
        <v>18407766182.959999</v>
      </c>
      <c r="G2500" s="166">
        <v>50.89429071397322</v>
      </c>
      <c r="H2500" s="166">
        <v>50.889205926052398</v>
      </c>
      <c r="I2500" s="166">
        <v>50.889205926052398</v>
      </c>
    </row>
    <row r="2501" spans="1:9" s="2" customFormat="1" x14ac:dyDescent="0.2">
      <c r="A2501" s="390" t="s">
        <v>153</v>
      </c>
      <c r="B2501" s="391">
        <v>396000000</v>
      </c>
      <c r="C2501" s="391">
        <v>115497200</v>
      </c>
      <c r="D2501" s="391">
        <v>115497200</v>
      </c>
      <c r="E2501" s="391">
        <v>99969614</v>
      </c>
      <c r="F2501" s="202">
        <v>280502800</v>
      </c>
      <c r="G2501" s="168">
        <v>29.165959595959595</v>
      </c>
      <c r="H2501" s="168">
        <v>29.165959595959595</v>
      </c>
      <c r="I2501" s="168">
        <v>25.244852020202018</v>
      </c>
    </row>
    <row r="2502" spans="1:9" s="2" customFormat="1" x14ac:dyDescent="0.2">
      <c r="A2502" s="390" t="s">
        <v>118</v>
      </c>
      <c r="B2502" s="391">
        <v>400000000</v>
      </c>
      <c r="C2502" s="391">
        <v>65986417</v>
      </c>
      <c r="D2502" s="391">
        <v>65986417</v>
      </c>
      <c r="E2502" s="391">
        <v>65986417</v>
      </c>
      <c r="F2502" s="165">
        <v>334013583</v>
      </c>
      <c r="G2502" s="166">
        <v>16.496604250000001</v>
      </c>
      <c r="H2502" s="166">
        <v>16.496604250000001</v>
      </c>
      <c r="I2502" s="166">
        <v>16.496604250000001</v>
      </c>
    </row>
    <row r="2503" spans="1:9" s="2" customFormat="1" x14ac:dyDescent="0.2">
      <c r="A2503" s="390" t="s">
        <v>301</v>
      </c>
      <c r="B2503" s="391">
        <v>353000000</v>
      </c>
      <c r="C2503" s="391">
        <v>223603275</v>
      </c>
      <c r="D2503" s="391">
        <v>197209425</v>
      </c>
      <c r="E2503" s="391">
        <v>197209425</v>
      </c>
      <c r="F2503" s="202">
        <v>129396725</v>
      </c>
      <c r="G2503" s="168">
        <v>63.34370396600567</v>
      </c>
      <c r="H2503" s="168">
        <v>55.866692634560913</v>
      </c>
      <c r="I2503" s="168">
        <v>55.866692634560913</v>
      </c>
    </row>
    <row r="2504" spans="1:9" s="2" customFormat="1" x14ac:dyDescent="0.2">
      <c r="A2504" s="390" t="s">
        <v>123</v>
      </c>
      <c r="B2504" s="391">
        <v>834000000</v>
      </c>
      <c r="C2504" s="391">
        <v>571743943.37</v>
      </c>
      <c r="D2504" s="391">
        <v>571743943.37</v>
      </c>
      <c r="E2504" s="391">
        <v>571743943.37</v>
      </c>
      <c r="F2504" s="165">
        <v>262256056.63</v>
      </c>
      <c r="G2504" s="166">
        <v>68.554429660671474</v>
      </c>
      <c r="H2504" s="166">
        <v>68.554429660671474</v>
      </c>
      <c r="I2504" s="166">
        <v>68.554429660671474</v>
      </c>
    </row>
    <row r="2505" spans="1:9" s="2" customFormat="1" x14ac:dyDescent="0.2">
      <c r="A2505" s="390" t="s">
        <v>304</v>
      </c>
      <c r="B2505" s="391">
        <v>53000000</v>
      </c>
      <c r="C2505" s="391">
        <v>0</v>
      </c>
      <c r="D2505" s="391">
        <v>0</v>
      </c>
      <c r="E2505" s="391">
        <v>0</v>
      </c>
      <c r="F2505" s="165">
        <v>53000000</v>
      </c>
      <c r="G2505" s="166">
        <v>0</v>
      </c>
      <c r="H2505" s="166">
        <v>0</v>
      </c>
      <c r="I2505" s="166">
        <v>0</v>
      </c>
    </row>
    <row r="2506" spans="1:9" s="2" customFormat="1" x14ac:dyDescent="0.2">
      <c r="A2506" s="389" t="s">
        <v>127</v>
      </c>
      <c r="B2506" s="386">
        <v>875000000</v>
      </c>
      <c r="C2506" s="386">
        <v>127935921.61</v>
      </c>
      <c r="D2506" s="386">
        <v>127935921.61</v>
      </c>
      <c r="E2506" s="386">
        <v>127935921.61</v>
      </c>
      <c r="F2506" s="161">
        <v>747064078.38999999</v>
      </c>
      <c r="G2506" s="162">
        <v>14.621248183999999</v>
      </c>
      <c r="H2506" s="162">
        <v>14.621248183999999</v>
      </c>
      <c r="I2506" s="396">
        <v>14.621248183999999</v>
      </c>
    </row>
    <row r="2507" spans="1:9" s="394" customFormat="1" x14ac:dyDescent="0.2">
      <c r="A2507" s="390" t="s">
        <v>128</v>
      </c>
      <c r="B2507" s="391">
        <v>135000000</v>
      </c>
      <c r="C2507" s="391">
        <v>127868658.75</v>
      </c>
      <c r="D2507" s="391">
        <v>127868658.75</v>
      </c>
      <c r="E2507" s="391">
        <v>127868658.75</v>
      </c>
      <c r="F2507" s="165">
        <v>7131341.25</v>
      </c>
      <c r="G2507" s="166">
        <v>94.717525000000009</v>
      </c>
      <c r="H2507" s="166">
        <v>94.717525000000009</v>
      </c>
      <c r="I2507" s="166">
        <v>94.717525000000009</v>
      </c>
    </row>
    <row r="2508" spans="1:9" s="2" customFormat="1" x14ac:dyDescent="0.2">
      <c r="A2508" s="390" t="s">
        <v>129</v>
      </c>
      <c r="B2508" s="391">
        <v>40000000</v>
      </c>
      <c r="C2508" s="391">
        <v>67262.86</v>
      </c>
      <c r="D2508" s="391">
        <v>67262.86</v>
      </c>
      <c r="E2508" s="391">
        <v>67262.86</v>
      </c>
      <c r="F2508" s="165">
        <v>39932737.140000001</v>
      </c>
      <c r="G2508" s="166">
        <v>0.16815715000000001</v>
      </c>
      <c r="H2508" s="166">
        <v>0.16815715000000001</v>
      </c>
      <c r="I2508" s="166">
        <v>0.16815715000000001</v>
      </c>
    </row>
    <row r="2509" spans="1:9" s="2" customFormat="1" x14ac:dyDescent="0.2">
      <c r="A2509" s="390" t="s">
        <v>130</v>
      </c>
      <c r="B2509" s="391">
        <v>700000000</v>
      </c>
      <c r="C2509" s="391">
        <v>0</v>
      </c>
      <c r="D2509" s="391">
        <v>0</v>
      </c>
      <c r="E2509" s="391">
        <v>0</v>
      </c>
      <c r="F2509" s="202">
        <v>700000000</v>
      </c>
      <c r="G2509" s="168">
        <v>0</v>
      </c>
      <c r="H2509" s="168">
        <v>0</v>
      </c>
      <c r="I2509" s="168">
        <v>0</v>
      </c>
    </row>
    <row r="2510" spans="1:9" s="2" customFormat="1" x14ac:dyDescent="0.2">
      <c r="A2510" s="388" t="s">
        <v>131</v>
      </c>
      <c r="B2510" s="386">
        <v>49781000000</v>
      </c>
      <c r="C2510" s="386">
        <v>29374133181.980003</v>
      </c>
      <c r="D2510" s="386">
        <v>15554953709.35</v>
      </c>
      <c r="E2510" s="386">
        <v>15554953709.35</v>
      </c>
      <c r="F2510" s="161">
        <v>20406866818.019997</v>
      </c>
      <c r="G2510" s="162">
        <v>59.006715779072337</v>
      </c>
      <c r="H2510" s="162">
        <v>31.246768263694985</v>
      </c>
      <c r="I2510" s="396">
        <v>31.246768263694985</v>
      </c>
    </row>
    <row r="2511" spans="1:9" s="2" customFormat="1" x14ac:dyDescent="0.2">
      <c r="A2511" s="389" t="s">
        <v>1653</v>
      </c>
      <c r="B2511" s="386">
        <v>49781000000</v>
      </c>
      <c r="C2511" s="386">
        <v>29374133181.980003</v>
      </c>
      <c r="D2511" s="386">
        <v>15554953709.35</v>
      </c>
      <c r="E2511" s="386">
        <v>15554953709.35</v>
      </c>
      <c r="F2511" s="203">
        <v>20406866818.019997</v>
      </c>
      <c r="G2511" s="204">
        <v>59.006715779072337</v>
      </c>
      <c r="H2511" s="204">
        <v>31.246768263694985</v>
      </c>
      <c r="I2511" s="395">
        <v>31.246768263694985</v>
      </c>
    </row>
    <row r="2512" spans="1:9" s="2" customFormat="1" x14ac:dyDescent="0.2">
      <c r="A2512" s="390" t="s">
        <v>680</v>
      </c>
      <c r="B2512" s="391">
        <v>36782628805</v>
      </c>
      <c r="C2512" s="391">
        <v>22918698503.09</v>
      </c>
      <c r="D2512" s="391">
        <v>12730027376.450001</v>
      </c>
      <c r="E2512" s="391">
        <v>12730027376.450001</v>
      </c>
      <c r="F2512" s="165">
        <v>13863930301.91</v>
      </c>
      <c r="G2512" s="166">
        <v>62.308484324466164</v>
      </c>
      <c r="H2512" s="166">
        <v>34.608802551707676</v>
      </c>
      <c r="I2512" s="166">
        <v>34.608802551707676</v>
      </c>
    </row>
    <row r="2513" spans="1:9" s="2" customFormat="1" x14ac:dyDescent="0.2">
      <c r="A2513" s="390" t="s">
        <v>681</v>
      </c>
      <c r="B2513" s="391">
        <v>450000000</v>
      </c>
      <c r="C2513" s="391">
        <v>194321553.90000001</v>
      </c>
      <c r="D2513" s="391">
        <v>183918001.90000001</v>
      </c>
      <c r="E2513" s="391">
        <v>183918001.90000001</v>
      </c>
      <c r="F2513" s="165">
        <v>255678446.09999999</v>
      </c>
      <c r="G2513" s="166">
        <v>43.182567533333334</v>
      </c>
      <c r="H2513" s="166">
        <v>40.870667088888894</v>
      </c>
      <c r="I2513" s="166">
        <v>40.870667088888894</v>
      </c>
    </row>
    <row r="2514" spans="1:9" s="2" customFormat="1" x14ac:dyDescent="0.2">
      <c r="A2514" s="390" t="s">
        <v>682</v>
      </c>
      <c r="B2514" s="391">
        <v>4330000000</v>
      </c>
      <c r="C2514" s="391">
        <v>1508294791.0599999</v>
      </c>
      <c r="D2514" s="391">
        <v>143197506.72999999</v>
      </c>
      <c r="E2514" s="391">
        <v>143197506.72999999</v>
      </c>
      <c r="F2514" s="165">
        <v>2821705208.9400001</v>
      </c>
      <c r="G2514" s="166">
        <v>34.833597945958431</v>
      </c>
      <c r="H2514" s="166">
        <v>3.307101772055427</v>
      </c>
      <c r="I2514" s="166">
        <v>3.307101772055427</v>
      </c>
    </row>
    <row r="2515" spans="1:9" s="2" customFormat="1" x14ac:dyDescent="0.2">
      <c r="A2515" s="390" t="s">
        <v>683</v>
      </c>
      <c r="B2515" s="391">
        <v>629423547</v>
      </c>
      <c r="C2515" s="391">
        <v>454246800</v>
      </c>
      <c r="D2515" s="391">
        <v>429804200</v>
      </c>
      <c r="E2515" s="391">
        <v>429804200</v>
      </c>
      <c r="F2515" s="165">
        <v>175176747</v>
      </c>
      <c r="G2515" s="166">
        <v>72.168701372082595</v>
      </c>
      <c r="H2515" s="166">
        <v>68.285370327907359</v>
      </c>
      <c r="I2515" s="166">
        <v>68.285370327907359</v>
      </c>
    </row>
    <row r="2516" spans="1:9" s="2" customFormat="1" x14ac:dyDescent="0.2">
      <c r="A2516" s="390" t="s">
        <v>696</v>
      </c>
      <c r="B2516" s="391">
        <v>1000000000</v>
      </c>
      <c r="C2516" s="391">
        <v>0</v>
      </c>
      <c r="D2516" s="391">
        <v>0</v>
      </c>
      <c r="E2516" s="391">
        <v>0</v>
      </c>
      <c r="F2516" s="165">
        <v>1000000000</v>
      </c>
      <c r="G2516" s="166">
        <v>0</v>
      </c>
      <c r="H2516" s="166">
        <v>0</v>
      </c>
      <c r="I2516" s="166">
        <v>0</v>
      </c>
    </row>
    <row r="2517" spans="1:9" s="2" customFormat="1" x14ac:dyDescent="0.2">
      <c r="A2517" s="390" t="s">
        <v>705</v>
      </c>
      <c r="B2517" s="391">
        <v>3598602600</v>
      </c>
      <c r="C2517" s="391">
        <v>3106174368.9299998</v>
      </c>
      <c r="D2517" s="391">
        <v>1474446979.27</v>
      </c>
      <c r="E2517" s="391">
        <v>1474446979.27</v>
      </c>
      <c r="F2517" s="165">
        <v>492428231.07000017</v>
      </c>
      <c r="G2517" s="166">
        <v>86.316126402231802</v>
      </c>
      <c r="H2517" s="166">
        <v>40.972764796813074</v>
      </c>
      <c r="I2517" s="166">
        <v>40.972764796813074</v>
      </c>
    </row>
    <row r="2518" spans="1:9" s="2" customFormat="1" x14ac:dyDescent="0.2">
      <c r="A2518" s="390" t="s">
        <v>718</v>
      </c>
      <c r="B2518" s="391">
        <v>2990345048</v>
      </c>
      <c r="C2518" s="391">
        <v>1192397165</v>
      </c>
      <c r="D2518" s="391">
        <v>593559645</v>
      </c>
      <c r="E2518" s="391">
        <v>593559645</v>
      </c>
      <c r="F2518" s="165">
        <v>1797947883</v>
      </c>
      <c r="G2518" s="166">
        <v>39.874902255761356</v>
      </c>
      <c r="H2518" s="166">
        <v>19.849202532563393</v>
      </c>
      <c r="I2518" s="166">
        <v>19.849202532563393</v>
      </c>
    </row>
    <row r="2519" spans="1:9" s="394" customFormat="1" x14ac:dyDescent="0.2">
      <c r="A2519" s="387" t="s">
        <v>719</v>
      </c>
      <c r="B2519" s="386">
        <v>289485519134</v>
      </c>
      <c r="C2519" s="386">
        <v>155808827626.53</v>
      </c>
      <c r="D2519" s="386">
        <v>122548242419.10002</v>
      </c>
      <c r="E2519" s="386">
        <v>122481399614.64001</v>
      </c>
      <c r="F2519" s="203">
        <v>133676691507.47</v>
      </c>
      <c r="G2519" s="204">
        <v>53.822667224472674</v>
      </c>
      <c r="H2519" s="204">
        <v>42.333116622104214</v>
      </c>
      <c r="I2519" s="204">
        <v>42.310026415499067</v>
      </c>
    </row>
    <row r="2520" spans="1:9" s="2" customFormat="1" x14ac:dyDescent="0.2">
      <c r="A2520" s="388" t="s">
        <v>109</v>
      </c>
      <c r="B2520" s="386">
        <v>268284000000</v>
      </c>
      <c r="C2520" s="386">
        <v>152192939458.69</v>
      </c>
      <c r="D2520" s="386">
        <v>122037788088.47002</v>
      </c>
      <c r="E2520" s="386">
        <v>121970945284.01001</v>
      </c>
      <c r="F2520" s="203">
        <v>116091060541.31</v>
      </c>
      <c r="G2520" s="204">
        <v>56.728295186701402</v>
      </c>
      <c r="H2520" s="204">
        <v>45.48828409016938</v>
      </c>
      <c r="I2520" s="395">
        <v>45.463369147623418</v>
      </c>
    </row>
    <row r="2521" spans="1:9" s="2" customFormat="1" x14ac:dyDescent="0.2">
      <c r="A2521" s="389" t="s">
        <v>28</v>
      </c>
      <c r="B2521" s="386">
        <v>147877000000</v>
      </c>
      <c r="C2521" s="386">
        <v>70244956529</v>
      </c>
      <c r="D2521" s="386">
        <v>70244956529</v>
      </c>
      <c r="E2521" s="386">
        <v>70244956529</v>
      </c>
      <c r="F2521" s="203">
        <v>77632043471</v>
      </c>
      <c r="G2521" s="204">
        <v>47.502286717339409</v>
      </c>
      <c r="H2521" s="204">
        <v>47.502286717339409</v>
      </c>
      <c r="I2521" s="395">
        <v>47.502286717339409</v>
      </c>
    </row>
    <row r="2522" spans="1:9" s="2" customFormat="1" x14ac:dyDescent="0.2">
      <c r="A2522" s="390" t="s">
        <v>110</v>
      </c>
      <c r="B2522" s="391">
        <v>84886000000</v>
      </c>
      <c r="C2522" s="391">
        <v>36413398027</v>
      </c>
      <c r="D2522" s="391">
        <v>36413398027</v>
      </c>
      <c r="E2522" s="391">
        <v>36413398027</v>
      </c>
      <c r="F2522" s="165">
        <v>48472601973</v>
      </c>
      <c r="G2522" s="166">
        <v>42.896824007492398</v>
      </c>
      <c r="H2522" s="166">
        <v>42.896824007492398</v>
      </c>
      <c r="I2522" s="166">
        <v>42.896824007492398</v>
      </c>
    </row>
    <row r="2523" spans="1:9" s="2" customFormat="1" x14ac:dyDescent="0.2">
      <c r="A2523" s="390" t="s">
        <v>111</v>
      </c>
      <c r="B2523" s="391">
        <v>30960000000</v>
      </c>
      <c r="C2523" s="391">
        <v>13444877169</v>
      </c>
      <c r="D2523" s="391">
        <v>13444877169</v>
      </c>
      <c r="E2523" s="391">
        <v>13444877169</v>
      </c>
      <c r="F2523" s="165">
        <v>17515122831</v>
      </c>
      <c r="G2523" s="166">
        <v>43.42660584302326</v>
      </c>
      <c r="H2523" s="166">
        <v>43.42660584302326</v>
      </c>
      <c r="I2523" s="166">
        <v>43.42660584302326</v>
      </c>
    </row>
    <row r="2524" spans="1:9" s="2" customFormat="1" x14ac:dyDescent="0.2">
      <c r="A2524" s="390" t="s">
        <v>112</v>
      </c>
      <c r="B2524" s="391">
        <v>6261000000</v>
      </c>
      <c r="C2524" s="391">
        <v>3620278546</v>
      </c>
      <c r="D2524" s="391">
        <v>3620278546</v>
      </c>
      <c r="E2524" s="391">
        <v>3620278546</v>
      </c>
      <c r="F2524" s="202">
        <v>2640721454</v>
      </c>
      <c r="G2524" s="168">
        <v>57.822688803705482</v>
      </c>
      <c r="H2524" s="168">
        <v>57.822688803705482</v>
      </c>
      <c r="I2524" s="168">
        <v>57.822688803705482</v>
      </c>
    </row>
    <row r="2525" spans="1:9" s="2" customFormat="1" x14ac:dyDescent="0.2">
      <c r="A2525" s="390" t="s">
        <v>149</v>
      </c>
      <c r="B2525" s="391">
        <v>18064000000</v>
      </c>
      <c r="C2525" s="391">
        <v>11406224348</v>
      </c>
      <c r="D2525" s="391">
        <v>11406224348</v>
      </c>
      <c r="E2525" s="391">
        <v>11406224348</v>
      </c>
      <c r="F2525" s="202">
        <v>6657775652</v>
      </c>
      <c r="G2525" s="168">
        <v>63.143403166519043</v>
      </c>
      <c r="H2525" s="168">
        <v>63.143403166519043</v>
      </c>
      <c r="I2525" s="168">
        <v>63.143403166519043</v>
      </c>
    </row>
    <row r="2526" spans="1:9" s="2" customFormat="1" x14ac:dyDescent="0.2">
      <c r="A2526" s="390" t="s">
        <v>150</v>
      </c>
      <c r="B2526" s="391">
        <v>1137000000</v>
      </c>
      <c r="C2526" s="391">
        <v>782438094</v>
      </c>
      <c r="D2526" s="391">
        <v>782438094</v>
      </c>
      <c r="E2526" s="391">
        <v>782438094</v>
      </c>
      <c r="F2526" s="202">
        <v>354561906</v>
      </c>
      <c r="G2526" s="168">
        <v>68.816015303430078</v>
      </c>
      <c r="H2526" s="168">
        <v>68.816015303430078</v>
      </c>
      <c r="I2526" s="168">
        <v>68.816015303430078</v>
      </c>
    </row>
    <row r="2527" spans="1:9" s="2" customFormat="1" x14ac:dyDescent="0.2">
      <c r="A2527" s="390" t="s">
        <v>151</v>
      </c>
      <c r="B2527" s="391">
        <v>6569000000</v>
      </c>
      <c r="C2527" s="391">
        <v>4577740345</v>
      </c>
      <c r="D2527" s="391">
        <v>4577740345</v>
      </c>
      <c r="E2527" s="391">
        <v>4577740345</v>
      </c>
      <c r="F2527" s="165">
        <v>1991259655</v>
      </c>
      <c r="G2527" s="166">
        <v>69.687020018267617</v>
      </c>
      <c r="H2527" s="166">
        <v>69.687020018267617</v>
      </c>
      <c r="I2527" s="166">
        <v>69.687020018267617</v>
      </c>
    </row>
    <row r="2528" spans="1:9" s="2" customFormat="1" x14ac:dyDescent="0.2">
      <c r="A2528" s="389" t="s">
        <v>29</v>
      </c>
      <c r="B2528" s="386">
        <v>96169000000</v>
      </c>
      <c r="C2528" s="386">
        <v>75894466656.190002</v>
      </c>
      <c r="D2528" s="386">
        <v>47175633070.260002</v>
      </c>
      <c r="E2528" s="386">
        <v>47175633070.260002</v>
      </c>
      <c r="F2528" s="203">
        <v>20274533343.809998</v>
      </c>
      <c r="G2528" s="204">
        <v>78.917807875916353</v>
      </c>
      <c r="H2528" s="204">
        <v>49.054927336522162</v>
      </c>
      <c r="I2528" s="204">
        <v>49.054927336522162</v>
      </c>
    </row>
    <row r="2529" spans="1:9" s="2" customFormat="1" x14ac:dyDescent="0.2">
      <c r="A2529" s="390" t="s">
        <v>113</v>
      </c>
      <c r="B2529" s="391">
        <v>96169000000</v>
      </c>
      <c r="C2529" s="391">
        <v>75894466656.190002</v>
      </c>
      <c r="D2529" s="391">
        <v>47175633070.260002</v>
      </c>
      <c r="E2529" s="391">
        <v>47175633070.260002</v>
      </c>
      <c r="F2529" s="165">
        <v>20274533343.809998</v>
      </c>
      <c r="G2529" s="166">
        <v>78.917807875916353</v>
      </c>
      <c r="H2529" s="166">
        <v>49.054927336522162</v>
      </c>
      <c r="I2529" s="166">
        <v>49.054927336522162</v>
      </c>
    </row>
    <row r="2530" spans="1:9" s="2" customFormat="1" x14ac:dyDescent="0.2">
      <c r="A2530" s="389" t="s">
        <v>30</v>
      </c>
      <c r="B2530" s="386">
        <v>24219000000</v>
      </c>
      <c r="C2530" s="386">
        <v>6042917532.5</v>
      </c>
      <c r="D2530" s="386">
        <v>4606599748.21</v>
      </c>
      <c r="E2530" s="386">
        <v>4539756943.75</v>
      </c>
      <c r="F2530" s="161">
        <v>18176082467.5</v>
      </c>
      <c r="G2530" s="162">
        <v>24.951143864321402</v>
      </c>
      <c r="H2530" s="162">
        <v>19.020602618646517</v>
      </c>
      <c r="I2530" s="396">
        <v>18.744609371774228</v>
      </c>
    </row>
    <row r="2531" spans="1:9" s="394" customFormat="1" x14ac:dyDescent="0.2">
      <c r="A2531" s="390" t="s">
        <v>115</v>
      </c>
      <c r="B2531" s="391">
        <v>16053000000</v>
      </c>
      <c r="C2531" s="391">
        <v>0</v>
      </c>
      <c r="D2531" s="391">
        <v>0</v>
      </c>
      <c r="E2531" s="391">
        <v>0</v>
      </c>
      <c r="F2531" s="165">
        <v>16053000000</v>
      </c>
      <c r="G2531" s="166">
        <v>0</v>
      </c>
      <c r="H2531" s="166">
        <v>0</v>
      </c>
      <c r="I2531" s="166">
        <v>0</v>
      </c>
    </row>
    <row r="2532" spans="1:9" s="2" customFormat="1" x14ac:dyDescent="0.2">
      <c r="A2532" s="390" t="s">
        <v>118</v>
      </c>
      <c r="B2532" s="391">
        <v>431000000</v>
      </c>
      <c r="C2532" s="391">
        <v>387291039</v>
      </c>
      <c r="D2532" s="391">
        <v>387291039</v>
      </c>
      <c r="E2532" s="391">
        <v>387291039</v>
      </c>
      <c r="F2532" s="202">
        <v>43708961</v>
      </c>
      <c r="G2532" s="168">
        <v>89.858709744779588</v>
      </c>
      <c r="H2532" s="168">
        <v>89.858709744779588</v>
      </c>
      <c r="I2532" s="168">
        <v>89.858709744779588</v>
      </c>
    </row>
    <row r="2533" spans="1:9" s="2" customFormat="1" x14ac:dyDescent="0.2">
      <c r="A2533" s="390" t="s">
        <v>123</v>
      </c>
      <c r="B2533" s="391">
        <v>26000000</v>
      </c>
      <c r="C2533" s="391">
        <v>19645000</v>
      </c>
      <c r="D2533" s="391">
        <v>19645000</v>
      </c>
      <c r="E2533" s="391">
        <v>19645000</v>
      </c>
      <c r="F2533" s="165">
        <v>6355000</v>
      </c>
      <c r="G2533" s="166">
        <v>75.557692307692307</v>
      </c>
      <c r="H2533" s="166">
        <v>75.557692307692307</v>
      </c>
      <c r="I2533" s="166">
        <v>75.557692307692307</v>
      </c>
    </row>
    <row r="2534" spans="1:9" s="2" customFormat="1" x14ac:dyDescent="0.2">
      <c r="A2534" s="390" t="s">
        <v>124</v>
      </c>
      <c r="B2534" s="391">
        <v>7709000000</v>
      </c>
      <c r="C2534" s="391">
        <v>5635981493.5</v>
      </c>
      <c r="D2534" s="391">
        <v>4199663709.21</v>
      </c>
      <c r="E2534" s="391">
        <v>4132820904.75</v>
      </c>
      <c r="F2534" s="165">
        <v>2073018506.5</v>
      </c>
      <c r="G2534" s="166">
        <v>73.10911264106889</v>
      </c>
      <c r="H2534" s="166">
        <v>54.477412235179656</v>
      </c>
      <c r="I2534" s="166">
        <v>53.610337329744453</v>
      </c>
    </row>
    <row r="2535" spans="1:9" s="2" customFormat="1" x14ac:dyDescent="0.2">
      <c r="A2535" s="389" t="s">
        <v>127</v>
      </c>
      <c r="B2535" s="386">
        <v>19000000</v>
      </c>
      <c r="C2535" s="386">
        <v>10598741</v>
      </c>
      <c r="D2535" s="386">
        <v>10598741</v>
      </c>
      <c r="E2535" s="386">
        <v>10598741</v>
      </c>
      <c r="F2535" s="203">
        <v>8401259</v>
      </c>
      <c r="G2535" s="204">
        <v>55.782847368421052</v>
      </c>
      <c r="H2535" s="204">
        <v>55.782847368421052</v>
      </c>
      <c r="I2535" s="395">
        <v>55.782847368421052</v>
      </c>
    </row>
    <row r="2536" spans="1:9" s="2" customFormat="1" x14ac:dyDescent="0.2">
      <c r="A2536" s="390" t="s">
        <v>128</v>
      </c>
      <c r="B2536" s="391">
        <v>19000000</v>
      </c>
      <c r="C2536" s="391">
        <v>10598741</v>
      </c>
      <c r="D2536" s="391">
        <v>10598741</v>
      </c>
      <c r="E2536" s="391">
        <v>10598741</v>
      </c>
      <c r="F2536" s="165">
        <v>8401259</v>
      </c>
      <c r="G2536" s="166">
        <v>55.782847368421052</v>
      </c>
      <c r="H2536" s="166">
        <v>55.782847368421052</v>
      </c>
      <c r="I2536" s="166">
        <v>55.782847368421052</v>
      </c>
    </row>
    <row r="2537" spans="1:9" s="2" customFormat="1" x14ac:dyDescent="0.2">
      <c r="A2537" s="388" t="s">
        <v>330</v>
      </c>
      <c r="B2537" s="386">
        <v>14007000000</v>
      </c>
      <c r="C2537" s="386">
        <v>0</v>
      </c>
      <c r="D2537" s="386">
        <v>0</v>
      </c>
      <c r="E2537" s="386">
        <v>0</v>
      </c>
      <c r="F2537" s="161">
        <v>14007000000</v>
      </c>
      <c r="G2537" s="162">
        <v>0</v>
      </c>
      <c r="H2537" s="162">
        <v>0</v>
      </c>
      <c r="I2537" s="162">
        <v>0</v>
      </c>
    </row>
    <row r="2538" spans="1:9" s="2" customFormat="1" x14ac:dyDescent="0.2">
      <c r="A2538" s="389" t="s">
        <v>41</v>
      </c>
      <c r="B2538" s="386">
        <v>14007000000</v>
      </c>
      <c r="C2538" s="386">
        <v>0</v>
      </c>
      <c r="D2538" s="386">
        <v>0</v>
      </c>
      <c r="E2538" s="386">
        <v>0</v>
      </c>
      <c r="F2538" s="203">
        <v>14007000000</v>
      </c>
      <c r="G2538" s="204">
        <v>0</v>
      </c>
      <c r="H2538" s="204">
        <v>0</v>
      </c>
      <c r="I2538" s="395">
        <v>0</v>
      </c>
    </row>
    <row r="2539" spans="1:9" s="2" customFormat="1" x14ac:dyDescent="0.2">
      <c r="A2539" s="390" t="s">
        <v>331</v>
      </c>
      <c r="B2539" s="391">
        <v>14007000000</v>
      </c>
      <c r="C2539" s="391">
        <v>0</v>
      </c>
      <c r="D2539" s="391">
        <v>0</v>
      </c>
      <c r="E2539" s="391">
        <v>0</v>
      </c>
      <c r="F2539" s="202">
        <v>14007000000</v>
      </c>
      <c r="G2539" s="168">
        <v>0</v>
      </c>
      <c r="H2539" s="168">
        <v>0</v>
      </c>
      <c r="I2539" s="168">
        <v>0</v>
      </c>
    </row>
    <row r="2540" spans="1:9" s="2" customFormat="1" x14ac:dyDescent="0.2">
      <c r="A2540" s="388" t="s">
        <v>131</v>
      </c>
      <c r="B2540" s="386">
        <v>7194519134</v>
      </c>
      <c r="C2540" s="386">
        <v>3615888167.8400002</v>
      </c>
      <c r="D2540" s="386">
        <v>510454330.63</v>
      </c>
      <c r="E2540" s="386">
        <v>510454330.63</v>
      </c>
      <c r="F2540" s="161">
        <v>3578630966.1599998</v>
      </c>
      <c r="G2540" s="162">
        <v>50.258927671092913</v>
      </c>
      <c r="H2540" s="162">
        <v>7.0950444515142763</v>
      </c>
      <c r="I2540" s="396">
        <v>7.0950444515142763</v>
      </c>
    </row>
    <row r="2541" spans="1:9" s="2" customFormat="1" x14ac:dyDescent="0.2">
      <c r="A2541" s="389" t="s">
        <v>1653</v>
      </c>
      <c r="B2541" s="386">
        <v>7194519134</v>
      </c>
      <c r="C2541" s="386">
        <v>3615888167.8400002</v>
      </c>
      <c r="D2541" s="386">
        <v>510454330.63</v>
      </c>
      <c r="E2541" s="386">
        <v>510454330.63</v>
      </c>
      <c r="F2541" s="203">
        <v>3578630966.1599998</v>
      </c>
      <c r="G2541" s="204">
        <v>50.258927671092913</v>
      </c>
      <c r="H2541" s="204">
        <v>7.0950444515142763</v>
      </c>
      <c r="I2541" s="395">
        <v>7.0950444515142763</v>
      </c>
    </row>
    <row r="2542" spans="1:9" s="2" customFormat="1" x14ac:dyDescent="0.2">
      <c r="A2542" s="390" t="s">
        <v>679</v>
      </c>
      <c r="B2542" s="391">
        <v>7194519134</v>
      </c>
      <c r="C2542" s="391">
        <v>3615888167.8400002</v>
      </c>
      <c r="D2542" s="391">
        <v>510454330.63</v>
      </c>
      <c r="E2542" s="391">
        <v>510454330.63</v>
      </c>
      <c r="F2542" s="165">
        <v>3578630966.1599998</v>
      </c>
      <c r="G2542" s="166">
        <v>50.258927671092913</v>
      </c>
      <c r="H2542" s="166">
        <v>7.0950444515142763</v>
      </c>
      <c r="I2542" s="166">
        <v>7.0950444515142763</v>
      </c>
    </row>
    <row r="2543" spans="1:9" s="394" customFormat="1" x14ac:dyDescent="0.2">
      <c r="A2543" s="387" t="s">
        <v>720</v>
      </c>
      <c r="B2543" s="386">
        <v>194190236982</v>
      </c>
      <c r="C2543" s="386">
        <v>164759487901.32999</v>
      </c>
      <c r="D2543" s="386">
        <v>15658611001.4</v>
      </c>
      <c r="E2543" s="386">
        <v>15658292901.4</v>
      </c>
      <c r="F2543" s="203">
        <v>29430749080.670013</v>
      </c>
      <c r="G2543" s="204">
        <v>84.84437243701494</v>
      </c>
      <c r="H2543" s="204">
        <v>8.063541836478338</v>
      </c>
      <c r="I2543" s="204">
        <v>8.0633780280372207</v>
      </c>
    </row>
    <row r="2544" spans="1:9" s="2" customFormat="1" x14ac:dyDescent="0.2">
      <c r="A2544" s="388" t="s">
        <v>109</v>
      </c>
      <c r="B2544" s="386">
        <v>45542000000</v>
      </c>
      <c r="C2544" s="386">
        <v>16111250919.33</v>
      </c>
      <c r="D2544" s="386">
        <v>12658611001.4</v>
      </c>
      <c r="E2544" s="386">
        <v>12658292901.4</v>
      </c>
      <c r="F2544" s="203">
        <v>29430749080.669998</v>
      </c>
      <c r="G2544" s="204">
        <v>35.376687276206582</v>
      </c>
      <c r="H2544" s="204">
        <v>27.795465727021213</v>
      </c>
      <c r="I2544" s="395">
        <v>27.79476725088929</v>
      </c>
    </row>
    <row r="2545" spans="1:9" s="2" customFormat="1" x14ac:dyDescent="0.2">
      <c r="A2545" s="389" t="s">
        <v>28</v>
      </c>
      <c r="B2545" s="386">
        <v>27299000000</v>
      </c>
      <c r="C2545" s="386">
        <v>9715640376</v>
      </c>
      <c r="D2545" s="386">
        <v>9715640376</v>
      </c>
      <c r="E2545" s="386">
        <v>9715640376</v>
      </c>
      <c r="F2545" s="203">
        <v>17583359624</v>
      </c>
      <c r="G2545" s="204">
        <v>35.589729938825599</v>
      </c>
      <c r="H2545" s="204">
        <v>35.589729938825599</v>
      </c>
      <c r="I2545" s="395">
        <v>35.589729938825599</v>
      </c>
    </row>
    <row r="2546" spans="1:9" s="2" customFormat="1" x14ac:dyDescent="0.2">
      <c r="A2546" s="390" t="s">
        <v>110</v>
      </c>
      <c r="B2546" s="391">
        <v>15290000000</v>
      </c>
      <c r="C2546" s="391">
        <v>5490338327</v>
      </c>
      <c r="D2546" s="391">
        <v>5490338327</v>
      </c>
      <c r="E2546" s="391">
        <v>5490338327</v>
      </c>
      <c r="F2546" s="165">
        <v>9799661673</v>
      </c>
      <c r="G2546" s="166">
        <v>35.908033531720079</v>
      </c>
      <c r="H2546" s="166">
        <v>35.908033531720079</v>
      </c>
      <c r="I2546" s="166">
        <v>35.908033531720079</v>
      </c>
    </row>
    <row r="2547" spans="1:9" s="2" customFormat="1" x14ac:dyDescent="0.2">
      <c r="A2547" s="390" t="s">
        <v>111</v>
      </c>
      <c r="B2547" s="391">
        <v>5590000000</v>
      </c>
      <c r="C2547" s="391">
        <v>2174223556</v>
      </c>
      <c r="D2547" s="391">
        <v>2174223556</v>
      </c>
      <c r="E2547" s="391">
        <v>2174223556</v>
      </c>
      <c r="F2547" s="165">
        <v>3415776444</v>
      </c>
      <c r="G2547" s="166">
        <v>38.894875778175312</v>
      </c>
      <c r="H2547" s="166">
        <v>38.894875778175312</v>
      </c>
      <c r="I2547" s="166">
        <v>38.894875778175312</v>
      </c>
    </row>
    <row r="2548" spans="1:9" s="2" customFormat="1" x14ac:dyDescent="0.2">
      <c r="A2548" s="390" t="s">
        <v>112</v>
      </c>
      <c r="B2548" s="391">
        <v>6419000000</v>
      </c>
      <c r="C2548" s="391">
        <v>2051078493</v>
      </c>
      <c r="D2548" s="391">
        <v>2051078493</v>
      </c>
      <c r="E2548" s="391">
        <v>2051078493</v>
      </c>
      <c r="F2548" s="165">
        <v>4367921507</v>
      </c>
      <c r="G2548" s="166">
        <v>31.953240271070261</v>
      </c>
      <c r="H2548" s="166">
        <v>31.953240271070261</v>
      </c>
      <c r="I2548" s="166">
        <v>31.953240271070261</v>
      </c>
    </row>
    <row r="2549" spans="1:9" s="2" customFormat="1" x14ac:dyDescent="0.2">
      <c r="A2549" s="389" t="s">
        <v>29</v>
      </c>
      <c r="B2549" s="386">
        <v>9802493549</v>
      </c>
      <c r="C2549" s="386">
        <v>6375807413.3299999</v>
      </c>
      <c r="D2549" s="386">
        <v>2924781434.4000001</v>
      </c>
      <c r="E2549" s="386">
        <v>2924463334.4000001</v>
      </c>
      <c r="F2549" s="161">
        <v>3426686135.6700001</v>
      </c>
      <c r="G2549" s="162">
        <v>65.042709607092036</v>
      </c>
      <c r="H2549" s="162">
        <v>29.837116645676048</v>
      </c>
      <c r="I2549" s="162">
        <v>29.833871553002332</v>
      </c>
    </row>
    <row r="2550" spans="1:9" s="394" customFormat="1" x14ac:dyDescent="0.2">
      <c r="A2550" s="390" t="s">
        <v>113</v>
      </c>
      <c r="B2550" s="391">
        <v>9802493549</v>
      </c>
      <c r="C2550" s="391">
        <v>6375807413.3299999</v>
      </c>
      <c r="D2550" s="391">
        <v>2924781434.4000001</v>
      </c>
      <c r="E2550" s="391">
        <v>2924463334.4000001</v>
      </c>
      <c r="F2550" s="165">
        <v>3426686135.6700001</v>
      </c>
      <c r="G2550" s="166">
        <v>65.042709607092036</v>
      </c>
      <c r="H2550" s="166">
        <v>29.837116645676048</v>
      </c>
      <c r="I2550" s="166">
        <v>29.833871553002332</v>
      </c>
    </row>
    <row r="2551" spans="1:9" s="2" customFormat="1" x14ac:dyDescent="0.2">
      <c r="A2551" s="389" t="s">
        <v>30</v>
      </c>
      <c r="B2551" s="386">
        <v>2934761451</v>
      </c>
      <c r="C2551" s="386">
        <v>17971130</v>
      </c>
      <c r="D2551" s="386">
        <v>16357191</v>
      </c>
      <c r="E2551" s="386">
        <v>16357191</v>
      </c>
      <c r="F2551" s="203">
        <v>2916790321</v>
      </c>
      <c r="G2551" s="204">
        <v>0.61235402945191542</v>
      </c>
      <c r="H2551" s="204">
        <v>0.55736015594815713</v>
      </c>
      <c r="I2551" s="204">
        <v>0.55736015594815713</v>
      </c>
    </row>
    <row r="2552" spans="1:9" s="2" customFormat="1" x14ac:dyDescent="0.2">
      <c r="A2552" s="390" t="s">
        <v>115</v>
      </c>
      <c r="B2552" s="391">
        <v>2854761451</v>
      </c>
      <c r="C2552" s="391">
        <v>0</v>
      </c>
      <c r="D2552" s="391">
        <v>0</v>
      </c>
      <c r="E2552" s="391">
        <v>0</v>
      </c>
      <c r="F2552" s="202">
        <v>2854761451</v>
      </c>
      <c r="G2552" s="168">
        <v>0</v>
      </c>
      <c r="H2552" s="168">
        <v>0</v>
      </c>
      <c r="I2552" s="168">
        <v>0</v>
      </c>
    </row>
    <row r="2553" spans="1:9" s="2" customFormat="1" x14ac:dyDescent="0.2">
      <c r="A2553" s="390" t="s">
        <v>118</v>
      </c>
      <c r="B2553" s="391">
        <v>80000000</v>
      </c>
      <c r="C2553" s="391">
        <v>17971130</v>
      </c>
      <c r="D2553" s="391">
        <v>16357191</v>
      </c>
      <c r="E2553" s="391">
        <v>16357191</v>
      </c>
      <c r="F2553" s="202">
        <v>62028870</v>
      </c>
      <c r="G2553" s="168">
        <v>22.463912499999999</v>
      </c>
      <c r="H2553" s="168">
        <v>20.44648875</v>
      </c>
      <c r="I2553" s="168">
        <v>20.44648875</v>
      </c>
    </row>
    <row r="2554" spans="1:9" s="2" customFormat="1" x14ac:dyDescent="0.2">
      <c r="A2554" s="389" t="s">
        <v>127</v>
      </c>
      <c r="B2554" s="386">
        <v>5505745000</v>
      </c>
      <c r="C2554" s="386">
        <v>1832000</v>
      </c>
      <c r="D2554" s="386">
        <v>1832000</v>
      </c>
      <c r="E2554" s="386">
        <v>1832000</v>
      </c>
      <c r="F2554" s="161">
        <v>5503913000</v>
      </c>
      <c r="G2554" s="162">
        <v>3.3274334354388008E-2</v>
      </c>
      <c r="H2554" s="162">
        <v>3.3274334354388008E-2</v>
      </c>
      <c r="I2554" s="396">
        <v>3.3274334354388008E-2</v>
      </c>
    </row>
    <row r="2555" spans="1:9" s="2" customFormat="1" x14ac:dyDescent="0.2">
      <c r="A2555" s="390" t="s">
        <v>128</v>
      </c>
      <c r="B2555" s="391">
        <v>4000000</v>
      </c>
      <c r="C2555" s="391">
        <v>87000</v>
      </c>
      <c r="D2555" s="391">
        <v>87000</v>
      </c>
      <c r="E2555" s="391">
        <v>87000</v>
      </c>
      <c r="F2555" s="165">
        <v>3913000</v>
      </c>
      <c r="G2555" s="166">
        <v>2.1749999999999998</v>
      </c>
      <c r="H2555" s="166">
        <v>2.1749999999999998</v>
      </c>
      <c r="I2555" s="166">
        <v>2.1749999999999998</v>
      </c>
    </row>
    <row r="2556" spans="1:9" s="2" customFormat="1" x14ac:dyDescent="0.2">
      <c r="A2556" s="390" t="s">
        <v>130</v>
      </c>
      <c r="B2556" s="391">
        <v>5500000000</v>
      </c>
      <c r="C2556" s="391">
        <v>0</v>
      </c>
      <c r="D2556" s="391">
        <v>0</v>
      </c>
      <c r="E2556" s="391">
        <v>0</v>
      </c>
      <c r="F2556" s="165">
        <v>5500000000</v>
      </c>
      <c r="G2556" s="166">
        <v>0</v>
      </c>
      <c r="H2556" s="166">
        <v>0</v>
      </c>
      <c r="I2556" s="166">
        <v>0</v>
      </c>
    </row>
    <row r="2557" spans="1:9" s="2" customFormat="1" x14ac:dyDescent="0.2">
      <c r="A2557" s="390" t="s">
        <v>188</v>
      </c>
      <c r="B2557" s="391">
        <v>1745000</v>
      </c>
      <c r="C2557" s="391">
        <v>1745000</v>
      </c>
      <c r="D2557" s="391">
        <v>1745000</v>
      </c>
      <c r="E2557" s="391">
        <v>1745000</v>
      </c>
      <c r="F2557" s="165">
        <v>0</v>
      </c>
      <c r="G2557" s="166">
        <v>100</v>
      </c>
      <c r="H2557" s="166">
        <v>100</v>
      </c>
      <c r="I2557" s="166">
        <v>100</v>
      </c>
    </row>
    <row r="2558" spans="1:9" s="2" customFormat="1" x14ac:dyDescent="0.2">
      <c r="A2558" s="388" t="s">
        <v>131</v>
      </c>
      <c r="B2558" s="386">
        <v>148648236982</v>
      </c>
      <c r="C2558" s="386">
        <v>148648236982</v>
      </c>
      <c r="D2558" s="386">
        <v>3000000000</v>
      </c>
      <c r="E2558" s="386">
        <v>3000000000</v>
      </c>
      <c r="F2558" s="161">
        <v>0</v>
      </c>
      <c r="G2558" s="162">
        <v>100</v>
      </c>
      <c r="H2558" s="162">
        <v>2.0181874073375479</v>
      </c>
      <c r="I2558" s="162">
        <v>2.0181874073375479</v>
      </c>
    </row>
    <row r="2559" spans="1:9" s="2" customFormat="1" x14ac:dyDescent="0.2">
      <c r="A2559" s="389" t="s">
        <v>1653</v>
      </c>
      <c r="B2559" s="386">
        <v>148648236982</v>
      </c>
      <c r="C2559" s="386">
        <v>148648236982</v>
      </c>
      <c r="D2559" s="386">
        <v>3000000000</v>
      </c>
      <c r="E2559" s="386">
        <v>3000000000</v>
      </c>
      <c r="F2559" s="203">
        <v>0</v>
      </c>
      <c r="G2559" s="204">
        <v>100</v>
      </c>
      <c r="H2559" s="204">
        <v>2.0181874073375479</v>
      </c>
      <c r="I2559" s="395">
        <v>2.0181874073375479</v>
      </c>
    </row>
    <row r="2560" spans="1:9" s="2" customFormat="1" ht="22.5" x14ac:dyDescent="0.2">
      <c r="A2560" s="390" t="s">
        <v>721</v>
      </c>
      <c r="B2560" s="391">
        <v>148648236982</v>
      </c>
      <c r="C2560" s="391">
        <v>148648236982</v>
      </c>
      <c r="D2560" s="391">
        <v>3000000000</v>
      </c>
      <c r="E2560" s="391">
        <v>3000000000</v>
      </c>
      <c r="F2560" s="202">
        <v>0</v>
      </c>
      <c r="G2560" s="168">
        <v>100</v>
      </c>
      <c r="H2560" s="168">
        <v>2.0181874073375479</v>
      </c>
      <c r="I2560" s="168">
        <v>2.0181874073375479</v>
      </c>
    </row>
    <row r="2561" spans="1:9" s="2" customFormat="1" x14ac:dyDescent="0.2">
      <c r="A2561" s="392" t="s">
        <v>67</v>
      </c>
      <c r="B2561" s="393">
        <v>15197086461291</v>
      </c>
      <c r="C2561" s="393">
        <v>4683290720328.5498</v>
      </c>
      <c r="D2561" s="393">
        <v>4000206647735.8896</v>
      </c>
      <c r="E2561" s="393">
        <v>3987863943581.7002</v>
      </c>
      <c r="F2561" s="203">
        <v>10513795740962.449</v>
      </c>
      <c r="G2561" s="204">
        <v>30.817030173892306</v>
      </c>
      <c r="H2561" s="204">
        <v>26.322194441184156</v>
      </c>
      <c r="I2561" s="204">
        <v>26.240976872371686</v>
      </c>
    </row>
    <row r="2562" spans="1:9" s="394" customFormat="1" x14ac:dyDescent="0.2">
      <c r="A2562" s="387" t="s">
        <v>722</v>
      </c>
      <c r="B2562" s="386">
        <v>10765230649149</v>
      </c>
      <c r="C2562" s="386">
        <v>2435833840889.8701</v>
      </c>
      <c r="D2562" s="386">
        <v>2147593319044.73</v>
      </c>
      <c r="E2562" s="386">
        <v>2145776625847.73</v>
      </c>
      <c r="F2562" s="203">
        <v>8329396808259.1299</v>
      </c>
      <c r="G2562" s="204">
        <v>22.626861609160457</v>
      </c>
      <c r="H2562" s="204">
        <v>19.949347942809741</v>
      </c>
      <c r="I2562" s="204">
        <v>19.932472380583459</v>
      </c>
    </row>
    <row r="2563" spans="1:9" s="2" customFormat="1" x14ac:dyDescent="0.2">
      <c r="A2563" s="388" t="s">
        <v>109</v>
      </c>
      <c r="B2563" s="386">
        <v>245489819882</v>
      </c>
      <c r="C2563" s="386">
        <v>105847779493.31</v>
      </c>
      <c r="D2563" s="386">
        <v>90249826533.240005</v>
      </c>
      <c r="E2563" s="386">
        <v>89290450323.240005</v>
      </c>
      <c r="F2563" s="161">
        <v>139642040388.69</v>
      </c>
      <c r="G2563" s="162">
        <v>43.116973055822854</v>
      </c>
      <c r="H2563" s="162">
        <v>36.763164589318016</v>
      </c>
      <c r="I2563" s="396">
        <v>36.372363777104646</v>
      </c>
    </row>
    <row r="2564" spans="1:9" s="2" customFormat="1" x14ac:dyDescent="0.2">
      <c r="A2564" s="389" t="s">
        <v>28</v>
      </c>
      <c r="B2564" s="386">
        <v>160630000000</v>
      </c>
      <c r="C2564" s="386">
        <v>70094072270</v>
      </c>
      <c r="D2564" s="386">
        <v>70030445932</v>
      </c>
      <c r="E2564" s="386">
        <v>69251609223</v>
      </c>
      <c r="F2564" s="203">
        <v>90535927730</v>
      </c>
      <c r="G2564" s="204">
        <v>43.636974581335991</v>
      </c>
      <c r="H2564" s="204">
        <v>43.597364086409762</v>
      </c>
      <c r="I2564" s="204">
        <v>43.112500294465548</v>
      </c>
    </row>
    <row r="2565" spans="1:9" s="2" customFormat="1" x14ac:dyDescent="0.2">
      <c r="A2565" s="390" t="s">
        <v>110</v>
      </c>
      <c r="B2565" s="391">
        <v>109110000000</v>
      </c>
      <c r="C2565" s="391">
        <v>46530526445</v>
      </c>
      <c r="D2565" s="391">
        <v>46491644839</v>
      </c>
      <c r="E2565" s="391">
        <v>46491644839</v>
      </c>
      <c r="F2565" s="165">
        <v>62579473555</v>
      </c>
      <c r="G2565" s="166">
        <v>42.645519608651824</v>
      </c>
      <c r="H2565" s="166">
        <v>42.60988437265145</v>
      </c>
      <c r="I2565" s="166">
        <v>42.60988437265145</v>
      </c>
    </row>
    <row r="2566" spans="1:9" s="2" customFormat="1" x14ac:dyDescent="0.2">
      <c r="A2566" s="390" t="s">
        <v>111</v>
      </c>
      <c r="B2566" s="391">
        <v>39977000000</v>
      </c>
      <c r="C2566" s="391">
        <v>17347377174</v>
      </c>
      <c r="D2566" s="391">
        <v>17340851974</v>
      </c>
      <c r="E2566" s="391">
        <v>16562015265</v>
      </c>
      <c r="F2566" s="202">
        <v>22629622826</v>
      </c>
      <c r="G2566" s="168">
        <v>43.393394136628558</v>
      </c>
      <c r="H2566" s="168">
        <v>43.37707175125697</v>
      </c>
      <c r="I2566" s="168">
        <v>41.428859756860192</v>
      </c>
    </row>
    <row r="2567" spans="1:9" s="2" customFormat="1" x14ac:dyDescent="0.2">
      <c r="A2567" s="390" t="s">
        <v>112</v>
      </c>
      <c r="B2567" s="391">
        <v>11543000000</v>
      </c>
      <c r="C2567" s="391">
        <v>6216168651</v>
      </c>
      <c r="D2567" s="391">
        <v>6197949119</v>
      </c>
      <c r="E2567" s="391">
        <v>6197949119</v>
      </c>
      <c r="F2567" s="202">
        <v>5326831349</v>
      </c>
      <c r="G2567" s="168">
        <v>53.85227974530018</v>
      </c>
      <c r="H2567" s="168">
        <v>53.694439218574033</v>
      </c>
      <c r="I2567" s="168">
        <v>53.694439218574033</v>
      </c>
    </row>
    <row r="2568" spans="1:9" s="2" customFormat="1" x14ac:dyDescent="0.2">
      <c r="A2568" s="389" t="s">
        <v>29</v>
      </c>
      <c r="B2568" s="386">
        <v>48775000000</v>
      </c>
      <c r="C2568" s="386">
        <v>35021440416.93</v>
      </c>
      <c r="D2568" s="386">
        <v>19758474839.860001</v>
      </c>
      <c r="E2568" s="386">
        <v>19579696829.860001</v>
      </c>
      <c r="F2568" s="203">
        <v>13753559583.07</v>
      </c>
      <c r="G2568" s="204">
        <v>71.802030583147101</v>
      </c>
      <c r="H2568" s="204">
        <v>40.509430732670424</v>
      </c>
      <c r="I2568" s="395">
        <v>40.142894576852903</v>
      </c>
    </row>
    <row r="2569" spans="1:9" s="2" customFormat="1" x14ac:dyDescent="0.2">
      <c r="A2569" s="390" t="s">
        <v>113</v>
      </c>
      <c r="B2569" s="391">
        <v>48775000000</v>
      </c>
      <c r="C2569" s="391">
        <v>35021440416.93</v>
      </c>
      <c r="D2569" s="391">
        <v>19758474839.860001</v>
      </c>
      <c r="E2569" s="391">
        <v>19579696829.860001</v>
      </c>
      <c r="F2569" s="165">
        <v>13753559583.07</v>
      </c>
      <c r="G2569" s="166">
        <v>71.802030583147101</v>
      </c>
      <c r="H2569" s="166">
        <v>40.509430732670424</v>
      </c>
      <c r="I2569" s="166">
        <v>40.142894576852903</v>
      </c>
    </row>
    <row r="2570" spans="1:9" s="2" customFormat="1" x14ac:dyDescent="0.2">
      <c r="A2570" s="389" t="s">
        <v>30</v>
      </c>
      <c r="B2570" s="386">
        <v>3259170700</v>
      </c>
      <c r="C2570" s="386">
        <v>619018471</v>
      </c>
      <c r="D2570" s="386">
        <v>347657508</v>
      </c>
      <c r="E2570" s="386">
        <v>347657508</v>
      </c>
      <c r="F2570" s="203">
        <v>2640152229</v>
      </c>
      <c r="G2570" s="204">
        <v>18.993128251920037</v>
      </c>
      <c r="H2570" s="204">
        <v>10.667054290835395</v>
      </c>
      <c r="I2570" s="395">
        <v>10.667054290835395</v>
      </c>
    </row>
    <row r="2571" spans="1:9" s="2" customFormat="1" x14ac:dyDescent="0.2">
      <c r="A2571" s="390" t="s">
        <v>118</v>
      </c>
      <c r="B2571" s="391">
        <v>765000000</v>
      </c>
      <c r="C2571" s="391">
        <v>527517955</v>
      </c>
      <c r="D2571" s="391">
        <v>256156992</v>
      </c>
      <c r="E2571" s="391">
        <v>256156992</v>
      </c>
      <c r="F2571" s="165">
        <v>237482045</v>
      </c>
      <c r="G2571" s="166">
        <v>68.956595424836593</v>
      </c>
      <c r="H2571" s="166">
        <v>33.484574117647057</v>
      </c>
      <c r="I2571" s="166">
        <v>33.484574117647057</v>
      </c>
    </row>
    <row r="2572" spans="1:9" s="2" customFormat="1" x14ac:dyDescent="0.2">
      <c r="A2572" s="390" t="s">
        <v>124</v>
      </c>
      <c r="B2572" s="391">
        <v>2494170700</v>
      </c>
      <c r="C2572" s="391">
        <v>91500516</v>
      </c>
      <c r="D2572" s="391">
        <v>91500516</v>
      </c>
      <c r="E2572" s="391">
        <v>91500516</v>
      </c>
      <c r="F2572" s="165">
        <v>2402670184</v>
      </c>
      <c r="G2572" s="166">
        <v>3.6685747290672608</v>
      </c>
      <c r="H2572" s="166">
        <v>3.6685747290672608</v>
      </c>
      <c r="I2572" s="166">
        <v>3.6685747290672608</v>
      </c>
    </row>
    <row r="2573" spans="1:9" s="2" customFormat="1" x14ac:dyDescent="0.2">
      <c r="A2573" s="389" t="s">
        <v>127</v>
      </c>
      <c r="B2573" s="386">
        <v>32825649182</v>
      </c>
      <c r="C2573" s="386">
        <v>113248335.38</v>
      </c>
      <c r="D2573" s="386">
        <v>113248253.38</v>
      </c>
      <c r="E2573" s="386">
        <v>111486762.38</v>
      </c>
      <c r="F2573" s="203">
        <v>32712400846.619999</v>
      </c>
      <c r="G2573" s="204">
        <v>0.3449995299471485</v>
      </c>
      <c r="H2573" s="204">
        <v>0.34499928014249254</v>
      </c>
      <c r="I2573" s="395">
        <v>0.33963307705467694</v>
      </c>
    </row>
    <row r="2574" spans="1:9" s="2" customFormat="1" x14ac:dyDescent="0.2">
      <c r="A2574" s="390" t="s">
        <v>128</v>
      </c>
      <c r="B2574" s="391">
        <v>216000000</v>
      </c>
      <c r="C2574" s="391">
        <v>113248335.38</v>
      </c>
      <c r="D2574" s="391">
        <v>113248253.38</v>
      </c>
      <c r="E2574" s="391">
        <v>111486762.38</v>
      </c>
      <c r="F2574" s="202">
        <v>102751664.62</v>
      </c>
      <c r="G2574" s="168">
        <v>52.429784898148149</v>
      </c>
      <c r="H2574" s="168">
        <v>52.429746935185186</v>
      </c>
      <c r="I2574" s="168">
        <v>51.614241842592591</v>
      </c>
    </row>
    <row r="2575" spans="1:9" s="2" customFormat="1" x14ac:dyDescent="0.2">
      <c r="A2575" s="390" t="s">
        <v>130</v>
      </c>
      <c r="B2575" s="391">
        <v>32609649182</v>
      </c>
      <c r="C2575" s="391">
        <v>0</v>
      </c>
      <c r="D2575" s="391">
        <v>0</v>
      </c>
      <c r="E2575" s="391">
        <v>0</v>
      </c>
      <c r="F2575" s="202">
        <v>32609649182</v>
      </c>
      <c r="G2575" s="168">
        <v>0</v>
      </c>
      <c r="H2575" s="168">
        <v>0</v>
      </c>
      <c r="I2575" s="168">
        <v>0</v>
      </c>
    </row>
    <row r="2576" spans="1:9" s="2" customFormat="1" x14ac:dyDescent="0.2">
      <c r="A2576" s="388" t="s">
        <v>131</v>
      </c>
      <c r="B2576" s="386">
        <v>10519740829267</v>
      </c>
      <c r="C2576" s="386">
        <v>2329986061396.5601</v>
      </c>
      <c r="D2576" s="386">
        <v>2057343492511.49</v>
      </c>
      <c r="E2576" s="386">
        <v>2056486175524.49</v>
      </c>
      <c r="F2576" s="161">
        <v>8189754767870.4395</v>
      </c>
      <c r="G2576" s="162">
        <v>22.148702132606722</v>
      </c>
      <c r="H2576" s="162">
        <v>19.556978882861344</v>
      </c>
      <c r="I2576" s="396">
        <v>19.548829281070635</v>
      </c>
    </row>
    <row r="2577" spans="1:9" s="2" customFormat="1" x14ac:dyDescent="0.2">
      <c r="A2577" s="389" t="s">
        <v>1653</v>
      </c>
      <c r="B2577" s="386">
        <v>10519740829267</v>
      </c>
      <c r="C2577" s="386">
        <v>2329986061396.5601</v>
      </c>
      <c r="D2577" s="386">
        <v>2057343492511.49</v>
      </c>
      <c r="E2577" s="386">
        <v>2056486175524.49</v>
      </c>
      <c r="F2577" s="161">
        <v>8189754767870.4395</v>
      </c>
      <c r="G2577" s="162">
        <v>22.148702132606722</v>
      </c>
      <c r="H2577" s="162">
        <v>19.556978882861344</v>
      </c>
      <c r="I2577" s="396">
        <v>19.548829281070635</v>
      </c>
    </row>
    <row r="2578" spans="1:9" s="2" customFormat="1" ht="22.5" x14ac:dyDescent="0.2">
      <c r="A2578" s="390" t="s">
        <v>723</v>
      </c>
      <c r="B2578" s="391">
        <v>64886072564</v>
      </c>
      <c r="C2578" s="391">
        <v>51771594005.900002</v>
      </c>
      <c r="D2578" s="391">
        <v>603548617</v>
      </c>
      <c r="E2578" s="391">
        <v>576910617</v>
      </c>
      <c r="F2578" s="165">
        <v>13114478558.099998</v>
      </c>
      <c r="G2578" s="166">
        <v>79.788453762300676</v>
      </c>
      <c r="H2578" s="166">
        <v>0.93016666466396669</v>
      </c>
      <c r="I2578" s="166">
        <v>0.88911317052048044</v>
      </c>
    </row>
    <row r="2579" spans="1:9" s="394" customFormat="1" ht="22.5" x14ac:dyDescent="0.2">
      <c r="A2579" s="390" t="s">
        <v>724</v>
      </c>
      <c r="B2579" s="391">
        <v>179747932970</v>
      </c>
      <c r="C2579" s="391">
        <v>5912176358.6599998</v>
      </c>
      <c r="D2579" s="391">
        <v>945489708</v>
      </c>
      <c r="E2579" s="391">
        <v>855170708</v>
      </c>
      <c r="F2579" s="165">
        <v>173835756611.34</v>
      </c>
      <c r="G2579" s="166">
        <v>3.2891484541559346</v>
      </c>
      <c r="H2579" s="166">
        <v>0.52600866801500445</v>
      </c>
      <c r="I2579" s="166">
        <v>0.47576108045855992</v>
      </c>
    </row>
    <row r="2580" spans="1:9" s="2" customFormat="1" x14ac:dyDescent="0.2">
      <c r="A2580" s="390" t="s">
        <v>725</v>
      </c>
      <c r="B2580" s="391">
        <v>16000000000</v>
      </c>
      <c r="C2580" s="391">
        <v>1821983532.3199999</v>
      </c>
      <c r="D2580" s="391">
        <v>679498705</v>
      </c>
      <c r="E2580" s="391">
        <v>612732038</v>
      </c>
      <c r="F2580" s="165">
        <v>14178016467.68</v>
      </c>
      <c r="G2580" s="166">
        <v>11.387397076999999</v>
      </c>
      <c r="H2580" s="166">
        <v>4.2468669062500002</v>
      </c>
      <c r="I2580" s="166">
        <v>3.8295752374999998</v>
      </c>
    </row>
    <row r="2581" spans="1:9" s="2" customFormat="1" ht="22.5" x14ac:dyDescent="0.2">
      <c r="A2581" s="390" t="s">
        <v>726</v>
      </c>
      <c r="B2581" s="391">
        <v>12000000000</v>
      </c>
      <c r="C2581" s="391">
        <v>8339789127</v>
      </c>
      <c r="D2581" s="391">
        <v>0</v>
      </c>
      <c r="E2581" s="391">
        <v>0</v>
      </c>
      <c r="F2581" s="202">
        <v>3660210873</v>
      </c>
      <c r="G2581" s="168">
        <v>69.498242724999997</v>
      </c>
      <c r="H2581" s="168">
        <v>0</v>
      </c>
      <c r="I2581" s="168">
        <v>0</v>
      </c>
    </row>
    <row r="2582" spans="1:9" s="2" customFormat="1" ht="22.5" x14ac:dyDescent="0.2">
      <c r="A2582" s="390" t="s">
        <v>727</v>
      </c>
      <c r="B2582" s="391">
        <v>28000000000</v>
      </c>
      <c r="C2582" s="391">
        <v>14807148566.200001</v>
      </c>
      <c r="D2582" s="391">
        <v>525784414</v>
      </c>
      <c r="E2582" s="391">
        <v>516884414</v>
      </c>
      <c r="F2582" s="165">
        <v>13192851433.799999</v>
      </c>
      <c r="G2582" s="166">
        <v>52.882673450714293</v>
      </c>
      <c r="H2582" s="166">
        <v>1.8778014785714285</v>
      </c>
      <c r="I2582" s="166">
        <v>1.8460157642857145</v>
      </c>
    </row>
    <row r="2583" spans="1:9" s="2" customFormat="1" ht="22.5" x14ac:dyDescent="0.2">
      <c r="A2583" s="390" t="s">
        <v>728</v>
      </c>
      <c r="B2583" s="391">
        <v>500000000</v>
      </c>
      <c r="C2583" s="391">
        <v>0</v>
      </c>
      <c r="D2583" s="391">
        <v>0</v>
      </c>
      <c r="E2583" s="391">
        <v>0</v>
      </c>
      <c r="F2583" s="202">
        <v>500000000</v>
      </c>
      <c r="G2583" s="168">
        <v>0</v>
      </c>
      <c r="H2583" s="168">
        <v>0</v>
      </c>
      <c r="I2583" s="168">
        <v>0</v>
      </c>
    </row>
    <row r="2584" spans="1:9" s="2" customFormat="1" x14ac:dyDescent="0.2">
      <c r="A2584" s="390" t="s">
        <v>729</v>
      </c>
      <c r="B2584" s="391">
        <v>518802439419</v>
      </c>
      <c r="C2584" s="391">
        <v>21958174011.279999</v>
      </c>
      <c r="D2584" s="391">
        <v>8941065803.1900005</v>
      </c>
      <c r="E2584" s="391">
        <v>8655362083.1900005</v>
      </c>
      <c r="F2584" s="165">
        <v>496844265407.71997</v>
      </c>
      <c r="G2584" s="166">
        <v>4.2324731618206473</v>
      </c>
      <c r="H2584" s="166">
        <v>1.7234047344116159</v>
      </c>
      <c r="I2584" s="166">
        <v>1.6683348854109141</v>
      </c>
    </row>
    <row r="2585" spans="1:9" s="2" customFormat="1" x14ac:dyDescent="0.2">
      <c r="A2585" s="390" t="s">
        <v>730</v>
      </c>
      <c r="B2585" s="391">
        <v>40000000000</v>
      </c>
      <c r="C2585" s="391">
        <v>7785730718.1199999</v>
      </c>
      <c r="D2585" s="391">
        <v>2940525098.1999998</v>
      </c>
      <c r="E2585" s="391">
        <v>2794085098.1999998</v>
      </c>
      <c r="F2585" s="165">
        <v>32214269281.880001</v>
      </c>
      <c r="G2585" s="166">
        <v>19.4643267953</v>
      </c>
      <c r="H2585" s="166">
        <v>7.3513127454999996</v>
      </c>
      <c r="I2585" s="166">
        <v>6.9852127454999993</v>
      </c>
    </row>
    <row r="2586" spans="1:9" s="2" customFormat="1" x14ac:dyDescent="0.2">
      <c r="A2586" s="390" t="s">
        <v>731</v>
      </c>
      <c r="B2586" s="391">
        <v>40000000000</v>
      </c>
      <c r="C2586" s="391">
        <v>0</v>
      </c>
      <c r="D2586" s="391">
        <v>0</v>
      </c>
      <c r="E2586" s="391">
        <v>0</v>
      </c>
      <c r="F2586" s="165">
        <v>40000000000</v>
      </c>
      <c r="G2586" s="166">
        <v>0</v>
      </c>
      <c r="H2586" s="166">
        <v>0</v>
      </c>
      <c r="I2586" s="166">
        <v>0</v>
      </c>
    </row>
    <row r="2587" spans="1:9" s="2" customFormat="1" ht="22.5" x14ac:dyDescent="0.2">
      <c r="A2587" s="390" t="s">
        <v>732</v>
      </c>
      <c r="B2587" s="391">
        <v>566097299200</v>
      </c>
      <c r="C2587" s="391">
        <v>3037200000</v>
      </c>
      <c r="D2587" s="391">
        <v>3025800000</v>
      </c>
      <c r="E2587" s="391">
        <v>3025800000</v>
      </c>
      <c r="F2587" s="202">
        <v>563060099200</v>
      </c>
      <c r="G2587" s="168">
        <v>0.53651554322766148</v>
      </c>
      <c r="H2587" s="168">
        <v>0.53450175513573617</v>
      </c>
      <c r="I2587" s="168">
        <v>0.53450175513573617</v>
      </c>
    </row>
    <row r="2588" spans="1:9" s="2" customFormat="1" x14ac:dyDescent="0.2">
      <c r="A2588" s="390" t="s">
        <v>733</v>
      </c>
      <c r="B2588" s="391">
        <v>9006369737650</v>
      </c>
      <c r="C2588" s="391">
        <v>2178981040350</v>
      </c>
      <c r="D2588" s="391">
        <v>2024482996241</v>
      </c>
      <c r="E2588" s="391">
        <v>2024259946641</v>
      </c>
      <c r="F2588" s="165">
        <v>6827388697300</v>
      </c>
      <c r="G2588" s="166">
        <v>24.193777335623285</v>
      </c>
      <c r="H2588" s="166">
        <v>22.478346494902407</v>
      </c>
      <c r="I2588" s="166">
        <v>22.475869918806854</v>
      </c>
    </row>
    <row r="2589" spans="1:9" s="2" customFormat="1" x14ac:dyDescent="0.2">
      <c r="A2589" s="390" t="s">
        <v>734</v>
      </c>
      <c r="B2589" s="391">
        <v>35337347464</v>
      </c>
      <c r="C2589" s="391">
        <v>28234151495.459999</v>
      </c>
      <c r="D2589" s="391">
        <v>10893744140.48</v>
      </c>
      <c r="E2589" s="391">
        <v>10893744140.48</v>
      </c>
      <c r="F2589" s="165">
        <v>7103195968.5400009</v>
      </c>
      <c r="G2589" s="166">
        <v>79.898898818660911</v>
      </c>
      <c r="H2589" s="166">
        <v>30.827849066990737</v>
      </c>
      <c r="I2589" s="166">
        <v>30.827849066990737</v>
      </c>
    </row>
    <row r="2590" spans="1:9" s="2" customFormat="1" x14ac:dyDescent="0.2">
      <c r="A2590" s="390" t="s">
        <v>735</v>
      </c>
      <c r="B2590" s="391">
        <v>12000000000</v>
      </c>
      <c r="C2590" s="391">
        <v>7337073231.6199999</v>
      </c>
      <c r="D2590" s="391">
        <v>4305039784.6199999</v>
      </c>
      <c r="E2590" s="391">
        <v>4295539784.6199999</v>
      </c>
      <c r="F2590" s="165">
        <v>4662926768.3800001</v>
      </c>
      <c r="G2590" s="166">
        <v>61.142276930166659</v>
      </c>
      <c r="H2590" s="166">
        <v>35.875331538499999</v>
      </c>
      <c r="I2590" s="166">
        <v>35.796164871833334</v>
      </c>
    </row>
    <row r="2591" spans="1:9" s="394" customFormat="1" x14ac:dyDescent="0.2">
      <c r="A2591" s="387" t="s">
        <v>736</v>
      </c>
      <c r="B2591" s="386">
        <v>4376100463925</v>
      </c>
      <c r="C2591" s="386">
        <v>2206908011513.9302</v>
      </c>
      <c r="D2591" s="386">
        <v>1833163902987.8796</v>
      </c>
      <c r="E2591" s="386">
        <v>1822637892030.6897</v>
      </c>
      <c r="F2591" s="161">
        <v>2169192452411.0698</v>
      </c>
      <c r="G2591" s="162">
        <v>50.430926568228649</v>
      </c>
      <c r="H2591" s="162">
        <v>41.890352337653674</v>
      </c>
      <c r="I2591" s="162">
        <v>41.64981830412399</v>
      </c>
    </row>
    <row r="2592" spans="1:9" s="2" customFormat="1" x14ac:dyDescent="0.2">
      <c r="A2592" s="388" t="s">
        <v>109</v>
      </c>
      <c r="B2592" s="386">
        <v>1999212630600</v>
      </c>
      <c r="C2592" s="386">
        <v>834459764072.67004</v>
      </c>
      <c r="D2592" s="386">
        <v>778975592436.16003</v>
      </c>
      <c r="E2592" s="386">
        <v>778009203076.18005</v>
      </c>
      <c r="F2592" s="161">
        <v>1164752866527.3301</v>
      </c>
      <c r="G2592" s="162">
        <v>41.73942037482194</v>
      </c>
      <c r="H2592" s="162">
        <v>38.964119199385777</v>
      </c>
      <c r="I2592" s="162">
        <v>38.915780701259642</v>
      </c>
    </row>
    <row r="2593" spans="1:9" s="2" customFormat="1" x14ac:dyDescent="0.2">
      <c r="A2593" s="389" t="s">
        <v>28</v>
      </c>
      <c r="B2593" s="386">
        <v>99531000000</v>
      </c>
      <c r="C2593" s="386">
        <v>49504229989</v>
      </c>
      <c r="D2593" s="386">
        <v>49384143886</v>
      </c>
      <c r="E2593" s="386">
        <v>49368218376</v>
      </c>
      <c r="F2593" s="203">
        <v>50026770011</v>
      </c>
      <c r="G2593" s="204">
        <v>49.737498858647058</v>
      </c>
      <c r="H2593" s="204">
        <v>49.616846897951397</v>
      </c>
      <c r="I2593" s="395">
        <v>49.600846345359741</v>
      </c>
    </row>
    <row r="2594" spans="1:9" s="2" customFormat="1" x14ac:dyDescent="0.2">
      <c r="A2594" s="390" t="s">
        <v>110</v>
      </c>
      <c r="B2594" s="391">
        <v>68051000000</v>
      </c>
      <c r="C2594" s="391">
        <v>33143436177</v>
      </c>
      <c r="D2594" s="391">
        <v>33054064986</v>
      </c>
      <c r="E2594" s="391">
        <v>33043253193</v>
      </c>
      <c r="F2594" s="165">
        <v>34907563823</v>
      </c>
      <c r="G2594" s="166">
        <v>48.703819454526752</v>
      </c>
      <c r="H2594" s="166">
        <v>48.5724897297615</v>
      </c>
      <c r="I2594" s="166">
        <v>48.55660195000808</v>
      </c>
    </row>
    <row r="2595" spans="1:9" s="2" customFormat="1" x14ac:dyDescent="0.2">
      <c r="A2595" s="390" t="s">
        <v>111</v>
      </c>
      <c r="B2595" s="391">
        <v>26803000000</v>
      </c>
      <c r="C2595" s="391">
        <v>13263326875</v>
      </c>
      <c r="D2595" s="391">
        <v>13263326875</v>
      </c>
      <c r="E2595" s="391">
        <v>13263326875</v>
      </c>
      <c r="F2595" s="165">
        <v>13539673125</v>
      </c>
      <c r="G2595" s="166">
        <v>49.484486344812147</v>
      </c>
      <c r="H2595" s="166">
        <v>49.484486344812147</v>
      </c>
      <c r="I2595" s="166">
        <v>49.484486344812147</v>
      </c>
    </row>
    <row r="2596" spans="1:9" s="2" customFormat="1" x14ac:dyDescent="0.2">
      <c r="A2596" s="390" t="s">
        <v>112</v>
      </c>
      <c r="B2596" s="391">
        <v>4677000000</v>
      </c>
      <c r="C2596" s="391">
        <v>3097466937</v>
      </c>
      <c r="D2596" s="391">
        <v>3066752025</v>
      </c>
      <c r="E2596" s="391">
        <v>3061638308</v>
      </c>
      <c r="F2596" s="165">
        <v>1579533063</v>
      </c>
      <c r="G2596" s="166">
        <v>66.227644579858875</v>
      </c>
      <c r="H2596" s="166">
        <v>65.570922065426558</v>
      </c>
      <c r="I2596" s="166">
        <v>65.461584519991447</v>
      </c>
    </row>
    <row r="2597" spans="1:9" s="2" customFormat="1" x14ac:dyDescent="0.2">
      <c r="A2597" s="389" t="s">
        <v>29</v>
      </c>
      <c r="B2597" s="386">
        <v>40987815600</v>
      </c>
      <c r="C2597" s="386">
        <v>30405394424.759998</v>
      </c>
      <c r="D2597" s="386">
        <v>14186665087.370001</v>
      </c>
      <c r="E2597" s="386">
        <v>14136936224.389999</v>
      </c>
      <c r="F2597" s="203">
        <v>10582421175.240002</v>
      </c>
      <c r="G2597" s="204">
        <v>74.181543904379225</v>
      </c>
      <c r="H2597" s="204">
        <v>34.611908148064373</v>
      </c>
      <c r="I2597" s="395">
        <v>34.490582182647465</v>
      </c>
    </row>
    <row r="2598" spans="1:9" s="2" customFormat="1" x14ac:dyDescent="0.2">
      <c r="A2598" s="390" t="s">
        <v>113</v>
      </c>
      <c r="B2598" s="391">
        <v>40987815600</v>
      </c>
      <c r="C2598" s="391">
        <v>30405394424.759998</v>
      </c>
      <c r="D2598" s="391">
        <v>14186665087.370001</v>
      </c>
      <c r="E2598" s="391">
        <v>14136936224.389999</v>
      </c>
      <c r="F2598" s="165">
        <v>10582421175.240002</v>
      </c>
      <c r="G2598" s="166">
        <v>74.181543904379225</v>
      </c>
      <c r="H2598" s="166">
        <v>34.611908148064373</v>
      </c>
      <c r="I2598" s="166">
        <v>34.490582182647465</v>
      </c>
    </row>
    <row r="2599" spans="1:9" s="2" customFormat="1" x14ac:dyDescent="0.2">
      <c r="A2599" s="389" t="s">
        <v>30</v>
      </c>
      <c r="B2599" s="386">
        <v>1852281508800</v>
      </c>
      <c r="C2599" s="386">
        <v>754550139658.91003</v>
      </c>
      <c r="D2599" s="386">
        <v>715404783462.79004</v>
      </c>
      <c r="E2599" s="386">
        <v>714504048475.79004</v>
      </c>
      <c r="F2599" s="203">
        <v>1097731369141.09</v>
      </c>
      <c r="G2599" s="204">
        <v>40.736256129217914</v>
      </c>
      <c r="H2599" s="204">
        <v>38.622897225069465</v>
      </c>
      <c r="I2599" s="395">
        <v>38.574268818279208</v>
      </c>
    </row>
    <row r="2600" spans="1:9" s="2" customFormat="1" x14ac:dyDescent="0.2">
      <c r="A2600" s="390" t="s">
        <v>737</v>
      </c>
      <c r="B2600" s="391">
        <v>1845743508800</v>
      </c>
      <c r="C2600" s="391">
        <v>749723560508.91003</v>
      </c>
      <c r="D2600" s="391">
        <v>710760524848.57007</v>
      </c>
      <c r="E2600" s="391">
        <v>709859789861.57007</v>
      </c>
      <c r="F2600" s="165">
        <v>1096019948291.09</v>
      </c>
      <c r="G2600" s="166">
        <v>40.619054431692881</v>
      </c>
      <c r="H2600" s="166">
        <v>38.508087470434454</v>
      </c>
      <c r="I2600" s="166">
        <v>38.4592868119082</v>
      </c>
    </row>
    <row r="2601" spans="1:9" s="2" customFormat="1" x14ac:dyDescent="0.2">
      <c r="A2601" s="390" t="s">
        <v>118</v>
      </c>
      <c r="B2601" s="391">
        <v>427000000</v>
      </c>
      <c r="C2601" s="391">
        <v>302271642</v>
      </c>
      <c r="D2601" s="391">
        <v>251026989</v>
      </c>
      <c r="E2601" s="391">
        <v>251026989</v>
      </c>
      <c r="F2601" s="165">
        <v>124728358</v>
      </c>
      <c r="G2601" s="166">
        <v>70.789611709601871</v>
      </c>
      <c r="H2601" s="166">
        <v>58.788522014051523</v>
      </c>
      <c r="I2601" s="166">
        <v>58.788522014051523</v>
      </c>
    </row>
    <row r="2602" spans="1:9" s="2" customFormat="1" x14ac:dyDescent="0.2">
      <c r="A2602" s="390" t="s">
        <v>124</v>
      </c>
      <c r="B2602" s="391">
        <v>6061000000</v>
      </c>
      <c r="C2602" s="391">
        <v>4512607508</v>
      </c>
      <c r="D2602" s="391">
        <v>4381531625.2200003</v>
      </c>
      <c r="E2602" s="391">
        <v>4381531625.2200003</v>
      </c>
      <c r="F2602" s="165">
        <v>1548392492</v>
      </c>
      <c r="G2602" s="166">
        <v>74.453184425012381</v>
      </c>
      <c r="H2602" s="166">
        <v>72.290572928889631</v>
      </c>
      <c r="I2602" s="166">
        <v>72.290572928889631</v>
      </c>
    </row>
    <row r="2603" spans="1:9" s="2" customFormat="1" x14ac:dyDescent="0.2">
      <c r="A2603" s="390" t="s">
        <v>304</v>
      </c>
      <c r="B2603" s="391">
        <v>50000000</v>
      </c>
      <c r="C2603" s="391">
        <v>11700000</v>
      </c>
      <c r="D2603" s="391">
        <v>11700000</v>
      </c>
      <c r="E2603" s="391">
        <v>11700000</v>
      </c>
      <c r="F2603" s="165">
        <v>38300000</v>
      </c>
      <c r="G2603" s="166">
        <v>23.400000000000002</v>
      </c>
      <c r="H2603" s="166">
        <v>23.400000000000002</v>
      </c>
      <c r="I2603" s="166">
        <v>23.400000000000002</v>
      </c>
    </row>
    <row r="2604" spans="1:9" s="2" customFormat="1" x14ac:dyDescent="0.2">
      <c r="A2604" s="389" t="s">
        <v>127</v>
      </c>
      <c r="B2604" s="386">
        <v>6412306200</v>
      </c>
      <c r="C2604" s="386">
        <v>0</v>
      </c>
      <c r="D2604" s="386">
        <v>0</v>
      </c>
      <c r="E2604" s="386">
        <v>0</v>
      </c>
      <c r="F2604" s="161">
        <v>6412306200</v>
      </c>
      <c r="G2604" s="162">
        <v>0</v>
      </c>
      <c r="H2604" s="162">
        <v>0</v>
      </c>
      <c r="I2604" s="396">
        <v>0</v>
      </c>
    </row>
    <row r="2605" spans="1:9" s="2" customFormat="1" x14ac:dyDescent="0.2">
      <c r="A2605" s="390" t="s">
        <v>130</v>
      </c>
      <c r="B2605" s="391">
        <v>6412306200</v>
      </c>
      <c r="C2605" s="391">
        <v>0</v>
      </c>
      <c r="D2605" s="391">
        <v>0</v>
      </c>
      <c r="E2605" s="391">
        <v>0</v>
      </c>
      <c r="F2605" s="202">
        <v>6412306200</v>
      </c>
      <c r="G2605" s="168">
        <v>0</v>
      </c>
      <c r="H2605" s="168">
        <v>0</v>
      </c>
      <c r="I2605" s="168">
        <v>0</v>
      </c>
    </row>
    <row r="2606" spans="1:9" s="2" customFormat="1" x14ac:dyDescent="0.2">
      <c r="A2606" s="388" t="s">
        <v>131</v>
      </c>
      <c r="B2606" s="386">
        <v>2376887833325</v>
      </c>
      <c r="C2606" s="386">
        <v>1372448247441.26</v>
      </c>
      <c r="D2606" s="386">
        <v>1054188310551.72</v>
      </c>
      <c r="E2606" s="386">
        <v>1044628688954.51</v>
      </c>
      <c r="F2606" s="161">
        <v>1004439585883.74</v>
      </c>
      <c r="G2606" s="162">
        <v>57.741397309496037</v>
      </c>
      <c r="H2606" s="162">
        <v>44.35162214100059</v>
      </c>
      <c r="I2606" s="396">
        <v>43.949431450166138</v>
      </c>
    </row>
    <row r="2607" spans="1:9" s="394" customFormat="1" x14ac:dyDescent="0.2">
      <c r="A2607" s="389" t="s">
        <v>1653</v>
      </c>
      <c r="B2607" s="386">
        <v>2376887833325</v>
      </c>
      <c r="C2607" s="386">
        <v>1372448247441.26</v>
      </c>
      <c r="D2607" s="386">
        <v>1054188310551.72</v>
      </c>
      <c r="E2607" s="386">
        <v>1044628688954.51</v>
      </c>
      <c r="F2607" s="203">
        <v>1004439585883.74</v>
      </c>
      <c r="G2607" s="204">
        <v>57.741397309496037</v>
      </c>
      <c r="H2607" s="204">
        <v>44.35162214100059</v>
      </c>
      <c r="I2607" s="204">
        <v>43.949431450166138</v>
      </c>
    </row>
    <row r="2608" spans="1:9" s="2" customFormat="1" ht="22.5" x14ac:dyDescent="0.2">
      <c r="A2608" s="390" t="s">
        <v>738</v>
      </c>
      <c r="B2608" s="391">
        <v>39125666638</v>
      </c>
      <c r="C2608" s="391">
        <v>35820624819.919998</v>
      </c>
      <c r="D2608" s="391">
        <v>14113239570.700001</v>
      </c>
      <c r="E2608" s="391">
        <v>14113239570.700001</v>
      </c>
      <c r="F2608" s="202">
        <v>3305041818.0800018</v>
      </c>
      <c r="G2608" s="168">
        <v>91.552752701547462</v>
      </c>
      <c r="H2608" s="168">
        <v>36.071563204990369</v>
      </c>
      <c r="I2608" s="168">
        <v>36.071563204990369</v>
      </c>
    </row>
    <row r="2609" spans="1:9" s="2" customFormat="1" ht="22.5" x14ac:dyDescent="0.2">
      <c r="A2609" s="390" t="s">
        <v>739</v>
      </c>
      <c r="B2609" s="391">
        <v>48795251756</v>
      </c>
      <c r="C2609" s="391">
        <v>21940569119</v>
      </c>
      <c r="D2609" s="391">
        <v>8180771525.9899998</v>
      </c>
      <c r="E2609" s="391">
        <v>8180771525.9899998</v>
      </c>
      <c r="F2609" s="165">
        <v>26854682637</v>
      </c>
      <c r="G2609" s="166">
        <v>44.964557676049139</v>
      </c>
      <c r="H2609" s="166">
        <v>16.765507363089011</v>
      </c>
      <c r="I2609" s="166">
        <v>16.765507363089011</v>
      </c>
    </row>
    <row r="2610" spans="1:9" s="2" customFormat="1" ht="22.5" x14ac:dyDescent="0.2">
      <c r="A2610" s="390" t="s">
        <v>740</v>
      </c>
      <c r="B2610" s="391">
        <v>105399170163</v>
      </c>
      <c r="C2610" s="391">
        <v>86201895582.869995</v>
      </c>
      <c r="D2610" s="391">
        <v>40528507869.760002</v>
      </c>
      <c r="E2610" s="391">
        <v>40486409893.760002</v>
      </c>
      <c r="F2610" s="202">
        <v>19197274580.130005</v>
      </c>
      <c r="G2610" s="168">
        <v>81.786123599985288</v>
      </c>
      <c r="H2610" s="168">
        <v>38.452397497136452</v>
      </c>
      <c r="I2610" s="168">
        <v>38.412456028968442</v>
      </c>
    </row>
    <row r="2611" spans="1:9" s="2" customFormat="1" ht="22.5" x14ac:dyDescent="0.2">
      <c r="A2611" s="390" t="s">
        <v>741</v>
      </c>
      <c r="B2611" s="391">
        <v>14166551013</v>
      </c>
      <c r="C2611" s="391">
        <v>11614127657.08</v>
      </c>
      <c r="D2611" s="391">
        <v>4997109373.3800001</v>
      </c>
      <c r="E2611" s="391">
        <v>4997109373.3800001</v>
      </c>
      <c r="F2611" s="165">
        <v>2552423355.9200001</v>
      </c>
      <c r="G2611" s="166">
        <v>81.982746869172615</v>
      </c>
      <c r="H2611" s="166">
        <v>35.274001193334783</v>
      </c>
      <c r="I2611" s="166">
        <v>35.274001193334783</v>
      </c>
    </row>
    <row r="2612" spans="1:9" s="2" customFormat="1" ht="22.5" x14ac:dyDescent="0.2">
      <c r="A2612" s="390" t="s">
        <v>742</v>
      </c>
      <c r="B2612" s="391">
        <v>7727729961</v>
      </c>
      <c r="C2612" s="391">
        <v>6947949363.0100002</v>
      </c>
      <c r="D2612" s="391">
        <v>1896251901</v>
      </c>
      <c r="E2612" s="391">
        <v>1896251901</v>
      </c>
      <c r="F2612" s="202">
        <v>779780597.98999977</v>
      </c>
      <c r="G2612" s="168">
        <v>89.90931875304436</v>
      </c>
      <c r="H2612" s="168">
        <v>24.538278518658501</v>
      </c>
      <c r="I2612" s="168">
        <v>24.538278518658501</v>
      </c>
    </row>
    <row r="2613" spans="1:9" s="2" customFormat="1" ht="22.5" x14ac:dyDescent="0.2">
      <c r="A2613" s="390" t="s">
        <v>743</v>
      </c>
      <c r="B2613" s="391">
        <v>1347452923</v>
      </c>
      <c r="C2613" s="391">
        <v>1347452923</v>
      </c>
      <c r="D2613" s="391">
        <v>0</v>
      </c>
      <c r="E2613" s="391">
        <v>0</v>
      </c>
      <c r="F2613" s="202">
        <v>0</v>
      </c>
      <c r="G2613" s="168">
        <v>100</v>
      </c>
      <c r="H2613" s="168">
        <v>0</v>
      </c>
      <c r="I2613" s="168">
        <v>0</v>
      </c>
    </row>
    <row r="2614" spans="1:9" s="2" customFormat="1" ht="22.5" x14ac:dyDescent="0.2">
      <c r="A2614" s="390" t="s">
        <v>744</v>
      </c>
      <c r="B2614" s="391">
        <v>531611592188</v>
      </c>
      <c r="C2614" s="391">
        <v>321524279436.65002</v>
      </c>
      <c r="D2614" s="391">
        <v>272093719907.14999</v>
      </c>
      <c r="E2614" s="391">
        <v>269090899672.64999</v>
      </c>
      <c r="F2614" s="165">
        <v>210087312751.34998</v>
      </c>
      <c r="G2614" s="166">
        <v>60.481051233913959</v>
      </c>
      <c r="H2614" s="166">
        <v>51.18280411969014</v>
      </c>
      <c r="I2614" s="166">
        <v>50.617951833053375</v>
      </c>
    </row>
    <row r="2615" spans="1:9" s="2" customFormat="1" ht="22.5" x14ac:dyDescent="0.2">
      <c r="A2615" s="390" t="s">
        <v>745</v>
      </c>
      <c r="B2615" s="391">
        <v>1444283355139</v>
      </c>
      <c r="C2615" s="391">
        <v>755598595625.20996</v>
      </c>
      <c r="D2615" s="391">
        <v>668634792063.46997</v>
      </c>
      <c r="E2615" s="391">
        <v>665165757768.26001</v>
      </c>
      <c r="F2615" s="165">
        <v>688684759513.79004</v>
      </c>
      <c r="G2615" s="166">
        <v>52.316506517690222</v>
      </c>
      <c r="H2615" s="166">
        <v>46.295263992647726</v>
      </c>
      <c r="I2615" s="166">
        <v>46.055073293027284</v>
      </c>
    </row>
    <row r="2616" spans="1:9" s="2" customFormat="1" ht="22.5" x14ac:dyDescent="0.2">
      <c r="A2616" s="390" t="s">
        <v>746</v>
      </c>
      <c r="B2616" s="391">
        <v>119508712578</v>
      </c>
      <c r="C2616" s="391">
        <v>70349367213.080002</v>
      </c>
      <c r="D2616" s="391">
        <v>15275783964.879999</v>
      </c>
      <c r="E2616" s="391">
        <v>15265081648.879999</v>
      </c>
      <c r="F2616" s="202">
        <v>49159345364.919998</v>
      </c>
      <c r="G2616" s="168">
        <v>58.865471558958461</v>
      </c>
      <c r="H2616" s="168">
        <v>12.78215088704091</v>
      </c>
      <c r="I2616" s="168">
        <v>12.773195626985695</v>
      </c>
    </row>
    <row r="2617" spans="1:9" s="2" customFormat="1" x14ac:dyDescent="0.2">
      <c r="A2617" s="390" t="s">
        <v>747</v>
      </c>
      <c r="B2617" s="391">
        <v>34910239481</v>
      </c>
      <c r="C2617" s="391">
        <v>33637429012.689999</v>
      </c>
      <c r="D2617" s="391">
        <v>14386496855.139999</v>
      </c>
      <c r="E2617" s="391">
        <v>14381053925.139999</v>
      </c>
      <c r="F2617" s="202">
        <v>1272810468.3100014</v>
      </c>
      <c r="G2617" s="168">
        <v>96.354048304358571</v>
      </c>
      <c r="H2617" s="168">
        <v>41.209963234339575</v>
      </c>
      <c r="I2617" s="168">
        <v>41.194372020756056</v>
      </c>
    </row>
    <row r="2618" spans="1:9" s="2" customFormat="1" x14ac:dyDescent="0.2">
      <c r="A2618" s="390" t="s">
        <v>748</v>
      </c>
      <c r="B2618" s="391">
        <v>30012111485</v>
      </c>
      <c r="C2618" s="391">
        <v>27465956688.75</v>
      </c>
      <c r="D2618" s="391">
        <v>14081637520.25</v>
      </c>
      <c r="E2618" s="391">
        <v>11052113674.75</v>
      </c>
      <c r="F2618" s="165">
        <v>2546154796.25</v>
      </c>
      <c r="G2618" s="166">
        <v>91.516242375940251</v>
      </c>
      <c r="H2618" s="166">
        <v>46.919849432413237</v>
      </c>
      <c r="I2618" s="166">
        <v>36.825511861349128</v>
      </c>
    </row>
    <row r="2619" spans="1:9" s="399" customFormat="1" x14ac:dyDescent="0.2">
      <c r="A2619" s="387" t="s">
        <v>749</v>
      </c>
      <c r="B2619" s="386">
        <v>55755348217</v>
      </c>
      <c r="C2619" s="386">
        <v>40548867924.75</v>
      </c>
      <c r="D2619" s="386">
        <v>19449425703.279999</v>
      </c>
      <c r="E2619" s="386">
        <v>19449425703.279999</v>
      </c>
      <c r="F2619" s="398">
        <v>15206480292.25</v>
      </c>
      <c r="G2619" s="395">
        <v>72.726418579494251</v>
      </c>
      <c r="H2619" s="395">
        <v>34.883515797592672</v>
      </c>
      <c r="I2619" s="395">
        <v>34.883515797592672</v>
      </c>
    </row>
    <row r="2620" spans="1:9" s="2" customFormat="1" x14ac:dyDescent="0.2">
      <c r="A2620" s="388" t="s">
        <v>109</v>
      </c>
      <c r="B2620" s="386">
        <v>17012047067</v>
      </c>
      <c r="C2620" s="386">
        <v>10073915591.59</v>
      </c>
      <c r="D2620" s="386">
        <v>8874941147.4200001</v>
      </c>
      <c r="E2620" s="386">
        <v>8874941147.4200001</v>
      </c>
      <c r="F2620" s="203">
        <v>6938131475.4099998</v>
      </c>
      <c r="G2620" s="204">
        <v>59.216363274302239</v>
      </c>
      <c r="H2620" s="204">
        <v>52.168566854224309</v>
      </c>
      <c r="I2620" s="395">
        <v>52.168566854224309</v>
      </c>
    </row>
    <row r="2621" spans="1:9" s="2" customFormat="1" x14ac:dyDescent="0.2">
      <c r="A2621" s="389" t="s">
        <v>28</v>
      </c>
      <c r="B2621" s="386">
        <v>12291000000</v>
      </c>
      <c r="C2621" s="386">
        <v>7180946353</v>
      </c>
      <c r="D2621" s="386">
        <v>7180946353</v>
      </c>
      <c r="E2621" s="386">
        <v>7180946353</v>
      </c>
      <c r="F2621" s="161">
        <v>5110053647</v>
      </c>
      <c r="G2621" s="162">
        <v>58.424427247579523</v>
      </c>
      <c r="H2621" s="162">
        <v>58.424427247579523</v>
      </c>
      <c r="I2621" s="162">
        <v>58.424427247579523</v>
      </c>
    </row>
    <row r="2622" spans="1:9" s="2" customFormat="1" x14ac:dyDescent="0.2">
      <c r="A2622" s="390" t="s">
        <v>110</v>
      </c>
      <c r="B2622" s="391">
        <v>8141000000</v>
      </c>
      <c r="C2622" s="391">
        <v>4794039411</v>
      </c>
      <c r="D2622" s="391">
        <v>4794039411</v>
      </c>
      <c r="E2622" s="391">
        <v>4794039411</v>
      </c>
      <c r="F2622" s="165">
        <v>3346960589</v>
      </c>
      <c r="G2622" s="166">
        <v>58.887598710232162</v>
      </c>
      <c r="H2622" s="166">
        <v>58.887598710232162</v>
      </c>
      <c r="I2622" s="166">
        <v>58.887598710232162</v>
      </c>
    </row>
    <row r="2623" spans="1:9" s="2" customFormat="1" x14ac:dyDescent="0.2">
      <c r="A2623" s="390" t="s">
        <v>111</v>
      </c>
      <c r="B2623" s="391">
        <v>3018000000</v>
      </c>
      <c r="C2623" s="391">
        <v>1818163482</v>
      </c>
      <c r="D2623" s="391">
        <v>1818163482</v>
      </c>
      <c r="E2623" s="391">
        <v>1818163482</v>
      </c>
      <c r="F2623" s="202">
        <v>1199836518</v>
      </c>
      <c r="G2623" s="168">
        <v>60.243985487077531</v>
      </c>
      <c r="H2623" s="168">
        <v>60.243985487077531</v>
      </c>
      <c r="I2623" s="168">
        <v>60.243985487077531</v>
      </c>
    </row>
    <row r="2624" spans="1:9" s="2" customFormat="1" x14ac:dyDescent="0.2">
      <c r="A2624" s="390" t="s">
        <v>112</v>
      </c>
      <c r="B2624" s="391">
        <v>1132000000</v>
      </c>
      <c r="C2624" s="391">
        <v>568743460</v>
      </c>
      <c r="D2624" s="391">
        <v>568743460</v>
      </c>
      <c r="E2624" s="391">
        <v>568743460</v>
      </c>
      <c r="F2624" s="165">
        <v>563256540</v>
      </c>
      <c r="G2624" s="166">
        <v>50.242355123674912</v>
      </c>
      <c r="H2624" s="166">
        <v>50.242355123674912</v>
      </c>
      <c r="I2624" s="166">
        <v>50.242355123674912</v>
      </c>
    </row>
    <row r="2625" spans="1:9" s="2" customFormat="1" x14ac:dyDescent="0.2">
      <c r="A2625" s="389" t="s">
        <v>29</v>
      </c>
      <c r="B2625" s="386">
        <v>3358515000</v>
      </c>
      <c r="C2625" s="386">
        <v>2879619405.5900002</v>
      </c>
      <c r="D2625" s="386">
        <v>1680644961.4200001</v>
      </c>
      <c r="E2625" s="386">
        <v>1680644961.4200001</v>
      </c>
      <c r="F2625" s="203">
        <v>478895594.40999985</v>
      </c>
      <c r="G2625" s="204">
        <v>85.74085289450845</v>
      </c>
      <c r="H2625" s="204">
        <v>50.041311752962244</v>
      </c>
      <c r="I2625" s="395">
        <v>50.041311752962244</v>
      </c>
    </row>
    <row r="2626" spans="1:9" s="2" customFormat="1" x14ac:dyDescent="0.2">
      <c r="A2626" s="390" t="s">
        <v>113</v>
      </c>
      <c r="B2626" s="391">
        <v>3358515000</v>
      </c>
      <c r="C2626" s="391">
        <v>2879619405.5900002</v>
      </c>
      <c r="D2626" s="391">
        <v>1680644961.4200001</v>
      </c>
      <c r="E2626" s="391">
        <v>1680644961.4200001</v>
      </c>
      <c r="F2626" s="165">
        <v>478895594.40999985</v>
      </c>
      <c r="G2626" s="166">
        <v>85.74085289450845</v>
      </c>
      <c r="H2626" s="166">
        <v>50.041311752962244</v>
      </c>
      <c r="I2626" s="166">
        <v>50.041311752962244</v>
      </c>
    </row>
    <row r="2627" spans="1:9" s="2" customFormat="1" x14ac:dyDescent="0.2">
      <c r="A2627" s="389" t="s">
        <v>30</v>
      </c>
      <c r="B2627" s="386">
        <v>1195000000</v>
      </c>
      <c r="C2627" s="386">
        <v>13088833</v>
      </c>
      <c r="D2627" s="386">
        <v>13088833</v>
      </c>
      <c r="E2627" s="386">
        <v>13088833</v>
      </c>
      <c r="F2627" s="161">
        <v>1181911167</v>
      </c>
      <c r="G2627" s="162">
        <v>1.0952998326359833</v>
      </c>
      <c r="H2627" s="162">
        <v>1.0952998326359833</v>
      </c>
      <c r="I2627" s="396">
        <v>1.0952998326359833</v>
      </c>
    </row>
    <row r="2628" spans="1:9" s="2" customFormat="1" x14ac:dyDescent="0.2">
      <c r="A2628" s="390" t="s">
        <v>115</v>
      </c>
      <c r="B2628" s="391">
        <v>1092000000</v>
      </c>
      <c r="C2628" s="391">
        <v>0</v>
      </c>
      <c r="D2628" s="391">
        <v>0</v>
      </c>
      <c r="E2628" s="391">
        <v>0</v>
      </c>
      <c r="F2628" s="165">
        <v>1092000000</v>
      </c>
      <c r="G2628" s="166">
        <v>0</v>
      </c>
      <c r="H2628" s="166">
        <v>0</v>
      </c>
      <c r="I2628" s="166">
        <v>0</v>
      </c>
    </row>
    <row r="2629" spans="1:9" s="2" customFormat="1" x14ac:dyDescent="0.2">
      <c r="A2629" s="390" t="s">
        <v>118</v>
      </c>
      <c r="B2629" s="391">
        <v>103000000</v>
      </c>
      <c r="C2629" s="391">
        <v>13088833</v>
      </c>
      <c r="D2629" s="391">
        <v>13088833</v>
      </c>
      <c r="E2629" s="391">
        <v>13088833</v>
      </c>
      <c r="F2629" s="202">
        <v>89911167</v>
      </c>
      <c r="G2629" s="168">
        <v>12.707604854368931</v>
      </c>
      <c r="H2629" s="168">
        <v>12.707604854368931</v>
      </c>
      <c r="I2629" s="168">
        <v>12.707604854368931</v>
      </c>
    </row>
    <row r="2630" spans="1:9" s="394" customFormat="1" x14ac:dyDescent="0.2">
      <c r="A2630" s="389" t="s">
        <v>127</v>
      </c>
      <c r="B2630" s="386">
        <v>167532067</v>
      </c>
      <c r="C2630" s="386">
        <v>261000</v>
      </c>
      <c r="D2630" s="386">
        <v>261000</v>
      </c>
      <c r="E2630" s="386">
        <v>261000</v>
      </c>
      <c r="F2630" s="161">
        <v>167271067</v>
      </c>
      <c r="G2630" s="162">
        <v>0.15579107013584451</v>
      </c>
      <c r="H2630" s="162">
        <v>0.15579107013584451</v>
      </c>
      <c r="I2630" s="162">
        <v>0.15579107013584451</v>
      </c>
    </row>
    <row r="2631" spans="1:9" s="2" customFormat="1" x14ac:dyDescent="0.2">
      <c r="A2631" s="390" t="s">
        <v>128</v>
      </c>
      <c r="B2631" s="391">
        <v>1000000</v>
      </c>
      <c r="C2631" s="391">
        <v>261000</v>
      </c>
      <c r="D2631" s="391">
        <v>261000</v>
      </c>
      <c r="E2631" s="391">
        <v>261000</v>
      </c>
      <c r="F2631" s="202">
        <v>739000</v>
      </c>
      <c r="G2631" s="168">
        <v>26.1</v>
      </c>
      <c r="H2631" s="168">
        <v>26.1</v>
      </c>
      <c r="I2631" s="168">
        <v>26.1</v>
      </c>
    </row>
    <row r="2632" spans="1:9" s="2" customFormat="1" x14ac:dyDescent="0.2">
      <c r="A2632" s="390" t="s">
        <v>130</v>
      </c>
      <c r="B2632" s="391">
        <v>166532067</v>
      </c>
      <c r="C2632" s="391">
        <v>0</v>
      </c>
      <c r="D2632" s="391">
        <v>0</v>
      </c>
      <c r="E2632" s="391">
        <v>0</v>
      </c>
      <c r="F2632" s="165">
        <v>166532067</v>
      </c>
      <c r="G2632" s="166">
        <v>0</v>
      </c>
      <c r="H2632" s="166">
        <v>0</v>
      </c>
      <c r="I2632" s="166">
        <v>0</v>
      </c>
    </row>
    <row r="2633" spans="1:9" s="2" customFormat="1" x14ac:dyDescent="0.2">
      <c r="A2633" s="388" t="s">
        <v>131</v>
      </c>
      <c r="B2633" s="386">
        <v>38743301150</v>
      </c>
      <c r="C2633" s="386">
        <v>30474952333.16</v>
      </c>
      <c r="D2633" s="386">
        <v>10574484555.859999</v>
      </c>
      <c r="E2633" s="386">
        <v>10574484555.859999</v>
      </c>
      <c r="F2633" s="206">
        <v>8268348816.8400002</v>
      </c>
      <c r="G2633" s="204">
        <v>78.65863627668702</v>
      </c>
      <c r="H2633" s="204">
        <v>27.293710762847578</v>
      </c>
      <c r="I2633" s="395">
        <v>27.293710762847578</v>
      </c>
    </row>
    <row r="2634" spans="1:9" s="2" customFormat="1" x14ac:dyDescent="0.2">
      <c r="A2634" s="389" t="s">
        <v>1653</v>
      </c>
      <c r="B2634" s="386">
        <v>38743301150</v>
      </c>
      <c r="C2634" s="386">
        <v>30474952333.16</v>
      </c>
      <c r="D2634" s="386">
        <v>10574484555.859999</v>
      </c>
      <c r="E2634" s="386">
        <v>10574484555.859999</v>
      </c>
      <c r="F2634" s="203">
        <v>8268348816.8400002</v>
      </c>
      <c r="G2634" s="204">
        <v>78.65863627668702</v>
      </c>
      <c r="H2634" s="204">
        <v>27.293710762847578</v>
      </c>
      <c r="I2634" s="395">
        <v>27.293710762847578</v>
      </c>
    </row>
    <row r="2635" spans="1:9" s="2" customFormat="1" ht="22.5" x14ac:dyDescent="0.2">
      <c r="A2635" s="390" t="s">
        <v>750</v>
      </c>
      <c r="B2635" s="391">
        <v>5313014625</v>
      </c>
      <c r="C2635" s="391">
        <v>4342552574</v>
      </c>
      <c r="D2635" s="391">
        <v>1460385032.98</v>
      </c>
      <c r="E2635" s="391">
        <v>1460385032.98</v>
      </c>
      <c r="F2635" s="165">
        <v>970462051</v>
      </c>
      <c r="G2635" s="166">
        <v>81.734248454096814</v>
      </c>
      <c r="H2635" s="166">
        <v>27.486937944952484</v>
      </c>
      <c r="I2635" s="166">
        <v>27.486937944952484</v>
      </c>
    </row>
    <row r="2636" spans="1:9" s="2" customFormat="1" ht="22.5" x14ac:dyDescent="0.2">
      <c r="A2636" s="390" t="s">
        <v>751</v>
      </c>
      <c r="B2636" s="391">
        <v>10802532581</v>
      </c>
      <c r="C2636" s="391">
        <v>9782598055</v>
      </c>
      <c r="D2636" s="391">
        <v>3583064171.9400001</v>
      </c>
      <c r="E2636" s="391">
        <v>3583064171.9400001</v>
      </c>
      <c r="F2636" s="165">
        <v>1019934526</v>
      </c>
      <c r="G2636" s="166">
        <v>90.55837584055142</v>
      </c>
      <c r="H2636" s="166">
        <v>33.168742098885787</v>
      </c>
      <c r="I2636" s="166">
        <v>33.168742098885787</v>
      </c>
    </row>
    <row r="2637" spans="1:9" s="2" customFormat="1" ht="22.5" x14ac:dyDescent="0.2">
      <c r="A2637" s="390" t="s">
        <v>752</v>
      </c>
      <c r="B2637" s="391">
        <v>6366631320</v>
      </c>
      <c r="C2637" s="391">
        <v>5588949195</v>
      </c>
      <c r="D2637" s="391">
        <v>1950594357.98</v>
      </c>
      <c r="E2637" s="391">
        <v>1950594357.98</v>
      </c>
      <c r="F2637" s="165">
        <v>777682125</v>
      </c>
      <c r="G2637" s="166">
        <v>87.785029697620374</v>
      </c>
      <c r="H2637" s="166">
        <v>30.637777812772736</v>
      </c>
      <c r="I2637" s="166">
        <v>30.637777812772736</v>
      </c>
    </row>
    <row r="2638" spans="1:9" s="2" customFormat="1" ht="22.5" x14ac:dyDescent="0.2">
      <c r="A2638" s="390" t="s">
        <v>753</v>
      </c>
      <c r="B2638" s="391">
        <v>6900000000</v>
      </c>
      <c r="C2638" s="391">
        <v>4778610934</v>
      </c>
      <c r="D2638" s="391">
        <v>1489567090.98</v>
      </c>
      <c r="E2638" s="391">
        <v>1489567090.98</v>
      </c>
      <c r="F2638" s="202">
        <v>2121389066</v>
      </c>
      <c r="G2638" s="168">
        <v>69.255230927536232</v>
      </c>
      <c r="H2638" s="168">
        <v>21.587928854782611</v>
      </c>
      <c r="I2638" s="168">
        <v>21.587928854782611</v>
      </c>
    </row>
    <row r="2639" spans="1:9" s="2" customFormat="1" ht="22.5" x14ac:dyDescent="0.2">
      <c r="A2639" s="390" t="s">
        <v>754</v>
      </c>
      <c r="B2639" s="391">
        <v>5267612000</v>
      </c>
      <c r="C2639" s="391">
        <v>4162126924</v>
      </c>
      <c r="D2639" s="391">
        <v>1671501768.98</v>
      </c>
      <c r="E2639" s="391">
        <v>1671501768.98</v>
      </c>
      <c r="F2639" s="202">
        <v>1105485076</v>
      </c>
      <c r="G2639" s="168">
        <v>79.013543974005671</v>
      </c>
      <c r="H2639" s="168">
        <v>31.731679724702577</v>
      </c>
      <c r="I2639" s="168">
        <v>31.731679724702577</v>
      </c>
    </row>
    <row r="2640" spans="1:9" s="2" customFormat="1" x14ac:dyDescent="0.2">
      <c r="A2640" s="390" t="s">
        <v>755</v>
      </c>
      <c r="B2640" s="391">
        <v>4093510624</v>
      </c>
      <c r="C2640" s="391">
        <v>1820114651.1600001</v>
      </c>
      <c r="D2640" s="391">
        <v>419372133</v>
      </c>
      <c r="E2640" s="391">
        <v>419372133</v>
      </c>
      <c r="F2640" s="202">
        <v>2273395972.8400002</v>
      </c>
      <c r="G2640" s="168">
        <v>44.463415838932484</v>
      </c>
      <c r="H2640" s="168">
        <v>10.244803825382718</v>
      </c>
      <c r="I2640" s="168">
        <v>10.244803825382718</v>
      </c>
    </row>
    <row r="2641" spans="1:9" s="2" customFormat="1" x14ac:dyDescent="0.2">
      <c r="A2641" s="392" t="s">
        <v>83</v>
      </c>
      <c r="B2641" s="393">
        <v>1643031378062</v>
      </c>
      <c r="C2641" s="393">
        <v>722767295222.94995</v>
      </c>
      <c r="D2641" s="393">
        <v>311769592338.48999</v>
      </c>
      <c r="E2641" s="393">
        <v>310941711185.28998</v>
      </c>
      <c r="F2641" s="161">
        <v>920264082839.05005</v>
      </c>
      <c r="G2641" s="162">
        <v>43.989865615072645</v>
      </c>
      <c r="H2641" s="162">
        <v>18.975267088704701</v>
      </c>
      <c r="I2641" s="396">
        <v>18.92487966675683</v>
      </c>
    </row>
    <row r="2642" spans="1:9" s="394" customFormat="1" x14ac:dyDescent="0.2">
      <c r="A2642" s="387" t="s">
        <v>756</v>
      </c>
      <c r="B2642" s="386">
        <v>624828048337</v>
      </c>
      <c r="C2642" s="386">
        <v>277664534267.01996</v>
      </c>
      <c r="D2642" s="386">
        <v>153826308955.68002</v>
      </c>
      <c r="E2642" s="386">
        <v>153824158955.68002</v>
      </c>
      <c r="F2642" s="203">
        <v>347163514069.98004</v>
      </c>
      <c r="G2642" s="204">
        <v>44.43855153526367</v>
      </c>
      <c r="H2642" s="204">
        <v>24.61898267292797</v>
      </c>
      <c r="I2642" s="204">
        <v>24.618638578259727</v>
      </c>
    </row>
    <row r="2643" spans="1:9" s="2" customFormat="1" x14ac:dyDescent="0.2">
      <c r="A2643" s="388" t="s">
        <v>109</v>
      </c>
      <c r="B2643" s="386">
        <v>135419000000</v>
      </c>
      <c r="C2643" s="386">
        <v>75065604423.979996</v>
      </c>
      <c r="D2643" s="386">
        <v>70608581069.809998</v>
      </c>
      <c r="E2643" s="386">
        <v>70608581069.809998</v>
      </c>
      <c r="F2643" s="203">
        <v>60353395576.020004</v>
      </c>
      <c r="G2643" s="204">
        <v>55.432106590640892</v>
      </c>
      <c r="H2643" s="204">
        <v>52.140822978909895</v>
      </c>
      <c r="I2643" s="395">
        <v>52.140822978909895</v>
      </c>
    </row>
    <row r="2644" spans="1:9" s="2" customFormat="1" x14ac:dyDescent="0.2">
      <c r="A2644" s="389" t="s">
        <v>28</v>
      </c>
      <c r="B2644" s="386">
        <v>119247646823</v>
      </c>
      <c r="C2644" s="386">
        <v>63243124084</v>
      </c>
      <c r="D2644" s="386">
        <v>63229272513</v>
      </c>
      <c r="E2644" s="386">
        <v>63229272513</v>
      </c>
      <c r="F2644" s="203">
        <v>56004522739</v>
      </c>
      <c r="G2644" s="204">
        <v>53.035112867151291</v>
      </c>
      <c r="H2644" s="204">
        <v>53.023497064769408</v>
      </c>
      <c r="I2644" s="395">
        <v>53.023497064769408</v>
      </c>
    </row>
    <row r="2645" spans="1:9" s="2" customFormat="1" x14ac:dyDescent="0.2">
      <c r="A2645" s="390" t="s">
        <v>110</v>
      </c>
      <c r="B2645" s="391">
        <v>80648000000</v>
      </c>
      <c r="C2645" s="391">
        <v>42742667847</v>
      </c>
      <c r="D2645" s="391">
        <v>42729616276</v>
      </c>
      <c r="E2645" s="391">
        <v>42729616276</v>
      </c>
      <c r="F2645" s="202">
        <v>37905332153</v>
      </c>
      <c r="G2645" s="168">
        <v>52.999042563981746</v>
      </c>
      <c r="H2645" s="168">
        <v>52.982859185596666</v>
      </c>
      <c r="I2645" s="168">
        <v>52.982859185596666</v>
      </c>
    </row>
    <row r="2646" spans="1:9" s="2" customFormat="1" x14ac:dyDescent="0.2">
      <c r="A2646" s="390" t="s">
        <v>111</v>
      </c>
      <c r="B2646" s="391">
        <v>28987000000</v>
      </c>
      <c r="C2646" s="391">
        <v>16073375101</v>
      </c>
      <c r="D2646" s="391">
        <v>16073375101</v>
      </c>
      <c r="E2646" s="391">
        <v>16073375101</v>
      </c>
      <c r="F2646" s="165">
        <v>12913624899</v>
      </c>
      <c r="G2646" s="166">
        <v>55.450288408596961</v>
      </c>
      <c r="H2646" s="166">
        <v>55.450288408596961</v>
      </c>
      <c r="I2646" s="166">
        <v>55.450288408596961</v>
      </c>
    </row>
    <row r="2647" spans="1:9" s="2" customFormat="1" x14ac:dyDescent="0.2">
      <c r="A2647" s="390" t="s">
        <v>112</v>
      </c>
      <c r="B2647" s="391">
        <v>9612646823</v>
      </c>
      <c r="C2647" s="391">
        <v>4427081136</v>
      </c>
      <c r="D2647" s="391">
        <v>4426281136</v>
      </c>
      <c r="E2647" s="391">
        <v>4426281136</v>
      </c>
      <c r="F2647" s="202">
        <v>5185565687</v>
      </c>
      <c r="G2647" s="168">
        <v>46.05475700415213</v>
      </c>
      <c r="H2647" s="168">
        <v>46.046434634520431</v>
      </c>
      <c r="I2647" s="168">
        <v>46.046434634520431</v>
      </c>
    </row>
    <row r="2648" spans="1:9" s="2" customFormat="1" x14ac:dyDescent="0.2">
      <c r="A2648" s="389" t="s">
        <v>29</v>
      </c>
      <c r="B2648" s="386">
        <v>13756353177</v>
      </c>
      <c r="C2648" s="386">
        <v>11265447155.98</v>
      </c>
      <c r="D2648" s="386">
        <v>6968789066.0600004</v>
      </c>
      <c r="E2648" s="386">
        <v>6968789066.0600004</v>
      </c>
      <c r="F2648" s="203">
        <v>2490906021.0200005</v>
      </c>
      <c r="G2648" s="204">
        <v>81.892686317586822</v>
      </c>
      <c r="H2648" s="204">
        <v>50.658695487053215</v>
      </c>
      <c r="I2648" s="395">
        <v>50.658695487053215</v>
      </c>
    </row>
    <row r="2649" spans="1:9" s="2" customFormat="1" x14ac:dyDescent="0.2">
      <c r="A2649" s="390" t="s">
        <v>113</v>
      </c>
      <c r="B2649" s="391">
        <v>13756353177</v>
      </c>
      <c r="C2649" s="391">
        <v>11265447155.98</v>
      </c>
      <c r="D2649" s="391">
        <v>6968789066.0600004</v>
      </c>
      <c r="E2649" s="391">
        <v>6968789066.0600004</v>
      </c>
      <c r="F2649" s="165">
        <v>2490906021.0200005</v>
      </c>
      <c r="G2649" s="166">
        <v>81.892686317586822</v>
      </c>
      <c r="H2649" s="166">
        <v>50.658695487053215</v>
      </c>
      <c r="I2649" s="166">
        <v>50.658695487053215</v>
      </c>
    </row>
    <row r="2650" spans="1:9" s="2" customFormat="1" x14ac:dyDescent="0.2">
      <c r="A2650" s="389" t="s">
        <v>30</v>
      </c>
      <c r="B2650" s="386">
        <v>1240000000</v>
      </c>
      <c r="C2650" s="386">
        <v>300128467</v>
      </c>
      <c r="D2650" s="386">
        <v>153614773.75</v>
      </c>
      <c r="E2650" s="386">
        <v>153614773.75</v>
      </c>
      <c r="F2650" s="161">
        <v>939871533</v>
      </c>
      <c r="G2650" s="162">
        <v>24.203908629032259</v>
      </c>
      <c r="H2650" s="162">
        <v>12.388288205645161</v>
      </c>
      <c r="I2650" s="396">
        <v>12.388288205645161</v>
      </c>
    </row>
    <row r="2651" spans="1:9" s="2" customFormat="1" x14ac:dyDescent="0.2">
      <c r="A2651" s="390" t="s">
        <v>115</v>
      </c>
      <c r="B2651" s="391">
        <v>200000000</v>
      </c>
      <c r="C2651" s="391">
        <v>0</v>
      </c>
      <c r="D2651" s="391">
        <v>0</v>
      </c>
      <c r="E2651" s="391">
        <v>0</v>
      </c>
      <c r="F2651" s="165">
        <v>200000000</v>
      </c>
      <c r="G2651" s="166">
        <v>0</v>
      </c>
      <c r="H2651" s="166">
        <v>0</v>
      </c>
      <c r="I2651" s="166">
        <v>0</v>
      </c>
    </row>
    <row r="2652" spans="1:9" s="2" customFormat="1" x14ac:dyDescent="0.2">
      <c r="A2652" s="390" t="s">
        <v>118</v>
      </c>
      <c r="B2652" s="391">
        <v>750000000</v>
      </c>
      <c r="C2652" s="391">
        <v>140701140</v>
      </c>
      <c r="D2652" s="391">
        <v>103127314</v>
      </c>
      <c r="E2652" s="391">
        <v>103127314</v>
      </c>
      <c r="F2652" s="165">
        <v>609298860</v>
      </c>
      <c r="G2652" s="166">
        <v>18.760151999999998</v>
      </c>
      <c r="H2652" s="166">
        <v>13.750308533333333</v>
      </c>
      <c r="I2652" s="166">
        <v>13.750308533333333</v>
      </c>
    </row>
    <row r="2653" spans="1:9" s="2" customFormat="1" x14ac:dyDescent="0.2">
      <c r="A2653" s="390" t="s">
        <v>123</v>
      </c>
      <c r="B2653" s="391">
        <v>290000000</v>
      </c>
      <c r="C2653" s="391">
        <v>159427327</v>
      </c>
      <c r="D2653" s="391">
        <v>50487459.75</v>
      </c>
      <c r="E2653" s="391">
        <v>50487459.75</v>
      </c>
      <c r="F2653" s="165">
        <v>130572673</v>
      </c>
      <c r="G2653" s="166">
        <v>54.97494034482758</v>
      </c>
      <c r="H2653" s="166">
        <v>17.409468879310346</v>
      </c>
      <c r="I2653" s="166">
        <v>17.409468879310346</v>
      </c>
    </row>
    <row r="2654" spans="1:9" s="2" customFormat="1" x14ac:dyDescent="0.2">
      <c r="A2654" s="389" t="s">
        <v>127</v>
      </c>
      <c r="B2654" s="386">
        <v>1175000000</v>
      </c>
      <c r="C2654" s="386">
        <v>256904717</v>
      </c>
      <c r="D2654" s="386">
        <v>256904717</v>
      </c>
      <c r="E2654" s="386">
        <v>256904717</v>
      </c>
      <c r="F2654" s="161">
        <v>918095283</v>
      </c>
      <c r="G2654" s="162">
        <v>21.864231234042553</v>
      </c>
      <c r="H2654" s="162">
        <v>21.864231234042553</v>
      </c>
      <c r="I2654" s="396">
        <v>21.864231234042553</v>
      </c>
    </row>
    <row r="2655" spans="1:9" s="2" customFormat="1" x14ac:dyDescent="0.2">
      <c r="A2655" s="390" t="s">
        <v>128</v>
      </c>
      <c r="B2655" s="391">
        <v>275000000</v>
      </c>
      <c r="C2655" s="391">
        <v>256904717</v>
      </c>
      <c r="D2655" s="391">
        <v>256904717</v>
      </c>
      <c r="E2655" s="391">
        <v>256904717</v>
      </c>
      <c r="F2655" s="202">
        <v>18095283</v>
      </c>
      <c r="G2655" s="168">
        <v>93.419897090909089</v>
      </c>
      <c r="H2655" s="168">
        <v>93.419897090909089</v>
      </c>
      <c r="I2655" s="168">
        <v>93.419897090909089</v>
      </c>
    </row>
    <row r="2656" spans="1:9" s="2" customFormat="1" x14ac:dyDescent="0.2">
      <c r="A2656" s="390" t="s">
        <v>130</v>
      </c>
      <c r="B2656" s="391">
        <v>860000000</v>
      </c>
      <c r="C2656" s="391">
        <v>0</v>
      </c>
      <c r="D2656" s="391">
        <v>0</v>
      </c>
      <c r="E2656" s="391">
        <v>0</v>
      </c>
      <c r="F2656" s="165">
        <v>860000000</v>
      </c>
      <c r="G2656" s="166">
        <v>0</v>
      </c>
      <c r="H2656" s="166">
        <v>0</v>
      </c>
      <c r="I2656" s="166">
        <v>0</v>
      </c>
    </row>
    <row r="2657" spans="1:9" s="2" customFormat="1" x14ac:dyDescent="0.2">
      <c r="A2657" s="390" t="s">
        <v>188</v>
      </c>
      <c r="B2657" s="391">
        <v>40000000</v>
      </c>
      <c r="C2657" s="391">
        <v>0</v>
      </c>
      <c r="D2657" s="391">
        <v>0</v>
      </c>
      <c r="E2657" s="391">
        <v>0</v>
      </c>
      <c r="F2657" s="165">
        <v>40000000</v>
      </c>
      <c r="G2657" s="166">
        <v>0</v>
      </c>
      <c r="H2657" s="166">
        <v>0</v>
      </c>
      <c r="I2657" s="166">
        <v>0</v>
      </c>
    </row>
    <row r="2658" spans="1:9" s="2" customFormat="1" x14ac:dyDescent="0.2">
      <c r="A2658" s="388" t="s">
        <v>131</v>
      </c>
      <c r="B2658" s="386">
        <v>489409048337</v>
      </c>
      <c r="C2658" s="386">
        <v>202598929843.04001</v>
      </c>
      <c r="D2658" s="386">
        <v>83217727885.87001</v>
      </c>
      <c r="E2658" s="386">
        <v>83215577885.87001</v>
      </c>
      <c r="F2658" s="203">
        <v>286810118493.95996</v>
      </c>
      <c r="G2658" s="204">
        <v>41.396645716188992</v>
      </c>
      <c r="H2658" s="204">
        <v>17.003716659641217</v>
      </c>
      <c r="I2658" s="395">
        <v>17.003277354318339</v>
      </c>
    </row>
    <row r="2659" spans="1:9" s="394" customFormat="1" x14ac:dyDescent="0.2">
      <c r="A2659" s="389" t="s">
        <v>1653</v>
      </c>
      <c r="B2659" s="386">
        <v>489409048337</v>
      </c>
      <c r="C2659" s="386">
        <v>202598929843.04001</v>
      </c>
      <c r="D2659" s="386">
        <v>83217727885.87001</v>
      </c>
      <c r="E2659" s="386">
        <v>83215577885.87001</v>
      </c>
      <c r="F2659" s="161">
        <v>286810118493.95996</v>
      </c>
      <c r="G2659" s="162">
        <v>41.396645716188992</v>
      </c>
      <c r="H2659" s="162">
        <v>17.003716659641217</v>
      </c>
      <c r="I2659" s="162">
        <v>17.003277354318339</v>
      </c>
    </row>
    <row r="2660" spans="1:9" s="2" customFormat="1" ht="22.5" x14ac:dyDescent="0.2">
      <c r="A2660" s="390" t="s">
        <v>757</v>
      </c>
      <c r="B2660" s="391">
        <v>1976410526</v>
      </c>
      <c r="C2660" s="391">
        <v>1773870737.5599999</v>
      </c>
      <c r="D2660" s="391">
        <v>816340526.74000001</v>
      </c>
      <c r="E2660" s="391">
        <v>816340526.74000001</v>
      </c>
      <c r="F2660" s="202">
        <v>202539788.44000006</v>
      </c>
      <c r="G2660" s="168">
        <v>89.752139761676204</v>
      </c>
      <c r="H2660" s="168">
        <v>41.304198495247235</v>
      </c>
      <c r="I2660" s="168">
        <v>41.304198495247235</v>
      </c>
    </row>
    <row r="2661" spans="1:9" s="2" customFormat="1" ht="22.5" x14ac:dyDescent="0.2">
      <c r="A2661" s="390" t="s">
        <v>758</v>
      </c>
      <c r="B2661" s="391">
        <v>13897000000</v>
      </c>
      <c r="C2661" s="391">
        <v>11754258345.76</v>
      </c>
      <c r="D2661" s="391">
        <v>5263685182</v>
      </c>
      <c r="E2661" s="391">
        <v>5263685182</v>
      </c>
      <c r="F2661" s="202">
        <v>2142741654.2399998</v>
      </c>
      <c r="G2661" s="168">
        <v>84.581264630927549</v>
      </c>
      <c r="H2661" s="168">
        <v>37.876413484924804</v>
      </c>
      <c r="I2661" s="168">
        <v>37.876413484924804</v>
      </c>
    </row>
    <row r="2662" spans="1:9" s="2" customFormat="1" ht="22.5" x14ac:dyDescent="0.2">
      <c r="A2662" s="390" t="s">
        <v>759</v>
      </c>
      <c r="B2662" s="391">
        <v>4200000000</v>
      </c>
      <c r="C2662" s="391">
        <v>3793032898.6700001</v>
      </c>
      <c r="D2662" s="391">
        <v>1626004640.3499999</v>
      </c>
      <c r="E2662" s="391">
        <v>1626004640.3499999</v>
      </c>
      <c r="F2662" s="202">
        <v>406967101.32999992</v>
      </c>
      <c r="G2662" s="168">
        <v>90.310307111190482</v>
      </c>
      <c r="H2662" s="168">
        <v>38.714396198809517</v>
      </c>
      <c r="I2662" s="168">
        <v>38.714396198809517</v>
      </c>
    </row>
    <row r="2663" spans="1:9" s="2" customFormat="1" ht="22.5" x14ac:dyDescent="0.2">
      <c r="A2663" s="390" t="s">
        <v>760</v>
      </c>
      <c r="B2663" s="391">
        <v>5423245143</v>
      </c>
      <c r="C2663" s="391">
        <v>2414593987.8899999</v>
      </c>
      <c r="D2663" s="391">
        <v>1094533403.8599999</v>
      </c>
      <c r="E2663" s="391">
        <v>1094533403.8599999</v>
      </c>
      <c r="F2663" s="165">
        <v>3008651155.1100001</v>
      </c>
      <c r="G2663" s="166">
        <v>44.523047072777324</v>
      </c>
      <c r="H2663" s="166">
        <v>20.182259422160882</v>
      </c>
      <c r="I2663" s="166">
        <v>20.182259422160882</v>
      </c>
    </row>
    <row r="2664" spans="1:9" s="2" customFormat="1" ht="22.5" x14ac:dyDescent="0.2">
      <c r="A2664" s="390" t="s">
        <v>761</v>
      </c>
      <c r="B2664" s="391">
        <v>328281500000</v>
      </c>
      <c r="C2664" s="391">
        <v>86520355777.660004</v>
      </c>
      <c r="D2664" s="391">
        <v>20125935611.009998</v>
      </c>
      <c r="E2664" s="391">
        <v>20125935611.009998</v>
      </c>
      <c r="F2664" s="165">
        <v>241761144222.34</v>
      </c>
      <c r="G2664" s="166">
        <v>26.35553809083363</v>
      </c>
      <c r="H2664" s="166">
        <v>6.1306944226250941</v>
      </c>
      <c r="I2664" s="166">
        <v>6.1306944226250941</v>
      </c>
    </row>
    <row r="2665" spans="1:9" s="2" customFormat="1" ht="22.5" x14ac:dyDescent="0.2">
      <c r="A2665" s="390" t="s">
        <v>762</v>
      </c>
      <c r="B2665" s="391">
        <v>108434108323</v>
      </c>
      <c r="C2665" s="391">
        <v>73860189573.710007</v>
      </c>
      <c r="D2665" s="391">
        <v>41866537087.870003</v>
      </c>
      <c r="E2665" s="391">
        <v>41864387087.870003</v>
      </c>
      <c r="F2665" s="165">
        <v>34573918749.289993</v>
      </c>
      <c r="G2665" s="166">
        <v>68.115273612706503</v>
      </c>
      <c r="H2665" s="166">
        <v>38.610117918947907</v>
      </c>
      <c r="I2665" s="166">
        <v>38.608135147997643</v>
      </c>
    </row>
    <row r="2666" spans="1:9" s="2" customFormat="1" ht="22.5" x14ac:dyDescent="0.2">
      <c r="A2666" s="390" t="s">
        <v>763</v>
      </c>
      <c r="B2666" s="391">
        <v>500000000</v>
      </c>
      <c r="C2666" s="391">
        <v>497134742</v>
      </c>
      <c r="D2666" s="391">
        <v>283669408</v>
      </c>
      <c r="E2666" s="391">
        <v>283669408</v>
      </c>
      <c r="F2666" s="202">
        <v>2865258</v>
      </c>
      <c r="G2666" s="168">
        <v>99.426948400000001</v>
      </c>
      <c r="H2666" s="168">
        <v>56.733881600000004</v>
      </c>
      <c r="I2666" s="168">
        <v>56.733881600000004</v>
      </c>
    </row>
    <row r="2667" spans="1:9" s="2" customFormat="1" x14ac:dyDescent="0.2">
      <c r="A2667" s="390" t="s">
        <v>764</v>
      </c>
      <c r="B2667" s="391">
        <v>1270186714</v>
      </c>
      <c r="C2667" s="391">
        <v>591916041.94000006</v>
      </c>
      <c r="D2667" s="391">
        <v>109413519.66</v>
      </c>
      <c r="E2667" s="391">
        <v>109413519.66</v>
      </c>
      <c r="F2667" s="165">
        <v>678270672.05999994</v>
      </c>
      <c r="G2667" s="166">
        <v>46.600711172294631</v>
      </c>
      <c r="H2667" s="166">
        <v>8.6139713519314913</v>
      </c>
      <c r="I2667" s="166">
        <v>8.6139713519314913</v>
      </c>
    </row>
    <row r="2668" spans="1:9" s="2" customFormat="1" x14ac:dyDescent="0.2">
      <c r="A2668" s="390" t="s">
        <v>765</v>
      </c>
      <c r="B2668" s="391">
        <v>1260000000</v>
      </c>
      <c r="C2668" s="391">
        <v>831629575</v>
      </c>
      <c r="D2668" s="391">
        <v>100835633.67</v>
      </c>
      <c r="E2668" s="391">
        <v>100835633.67</v>
      </c>
      <c r="F2668" s="202">
        <v>428370425</v>
      </c>
      <c r="G2668" s="168">
        <v>66.002347222222227</v>
      </c>
      <c r="H2668" s="168">
        <v>8.0028280690476201</v>
      </c>
      <c r="I2668" s="168">
        <v>8.0028280690476201</v>
      </c>
    </row>
    <row r="2669" spans="1:9" s="2" customFormat="1" x14ac:dyDescent="0.2">
      <c r="A2669" s="390" t="s">
        <v>766</v>
      </c>
      <c r="B2669" s="391">
        <v>6927000000</v>
      </c>
      <c r="C2669" s="391">
        <v>5363988262.3400002</v>
      </c>
      <c r="D2669" s="391">
        <v>2758419197.4099998</v>
      </c>
      <c r="E2669" s="391">
        <v>2758419197.4099998</v>
      </c>
      <c r="F2669" s="165">
        <v>1563011737.6599998</v>
      </c>
      <c r="G2669" s="166">
        <v>77.435950084307777</v>
      </c>
      <c r="H2669" s="166">
        <v>39.821267466580046</v>
      </c>
      <c r="I2669" s="166">
        <v>39.821267466580046</v>
      </c>
    </row>
    <row r="2670" spans="1:9" s="394" customFormat="1" x14ac:dyDescent="0.2">
      <c r="A2670" s="390" t="s">
        <v>767</v>
      </c>
      <c r="B2670" s="391">
        <v>17239597631</v>
      </c>
      <c r="C2670" s="391">
        <v>15197959900.51</v>
      </c>
      <c r="D2670" s="391">
        <v>9172353675.2999992</v>
      </c>
      <c r="E2670" s="391">
        <v>9172353675.2999992</v>
      </c>
      <c r="F2670" s="165">
        <v>2041637730.4899998</v>
      </c>
      <c r="G2670" s="166">
        <v>88.157277366968501</v>
      </c>
      <c r="H2670" s="166">
        <v>53.205149398651876</v>
      </c>
      <c r="I2670" s="166">
        <v>53.205149398651876</v>
      </c>
    </row>
    <row r="2671" spans="1:9" s="394" customFormat="1" x14ac:dyDescent="0.2">
      <c r="A2671" s="387" t="s">
        <v>768</v>
      </c>
      <c r="B2671" s="386">
        <v>39866092734</v>
      </c>
      <c r="C2671" s="386">
        <v>30366504222.02</v>
      </c>
      <c r="D2671" s="386">
        <v>12810223665.91</v>
      </c>
      <c r="E2671" s="386">
        <v>12807775665.91</v>
      </c>
      <c r="F2671" s="203">
        <v>9499588511.9799995</v>
      </c>
      <c r="G2671" s="204">
        <v>76.171257676631484</v>
      </c>
      <c r="H2671" s="204">
        <v>32.133130656631259</v>
      </c>
      <c r="I2671" s="204">
        <v>32.126990100002509</v>
      </c>
    </row>
    <row r="2672" spans="1:9" s="2" customFormat="1" x14ac:dyDescent="0.2">
      <c r="A2672" s="388" t="s">
        <v>109</v>
      </c>
      <c r="B2672" s="386">
        <v>1061000000</v>
      </c>
      <c r="C2672" s="386">
        <v>637355372.22000003</v>
      </c>
      <c r="D2672" s="386">
        <v>563960770.63999999</v>
      </c>
      <c r="E2672" s="386">
        <v>563960770.63999999</v>
      </c>
      <c r="F2672" s="203">
        <v>423644627.77999997</v>
      </c>
      <c r="G2672" s="204">
        <v>60.071194365692747</v>
      </c>
      <c r="H2672" s="204">
        <v>53.153701285579636</v>
      </c>
      <c r="I2672" s="204">
        <v>53.153701285579636</v>
      </c>
    </row>
    <row r="2673" spans="1:9" s="2" customFormat="1" x14ac:dyDescent="0.2">
      <c r="A2673" s="389" t="s">
        <v>29</v>
      </c>
      <c r="B2673" s="386">
        <v>921000000</v>
      </c>
      <c r="C2673" s="386">
        <v>637355372.22000003</v>
      </c>
      <c r="D2673" s="386">
        <v>563960770.63999999</v>
      </c>
      <c r="E2673" s="386">
        <v>563960770.63999999</v>
      </c>
      <c r="F2673" s="203">
        <v>283644627.77999997</v>
      </c>
      <c r="G2673" s="204">
        <v>69.202537700325735</v>
      </c>
      <c r="H2673" s="204">
        <v>61.233525585233437</v>
      </c>
      <c r="I2673" s="395">
        <v>61.233525585233437</v>
      </c>
    </row>
    <row r="2674" spans="1:9" s="2" customFormat="1" x14ac:dyDescent="0.2">
      <c r="A2674" s="390" t="s">
        <v>113</v>
      </c>
      <c r="B2674" s="391">
        <v>921000000</v>
      </c>
      <c r="C2674" s="391">
        <v>637355372.22000003</v>
      </c>
      <c r="D2674" s="391">
        <v>563960770.63999999</v>
      </c>
      <c r="E2674" s="391">
        <v>563960770.63999999</v>
      </c>
      <c r="F2674" s="165">
        <v>283644627.77999997</v>
      </c>
      <c r="G2674" s="166">
        <v>69.202537700325735</v>
      </c>
      <c r="H2674" s="166">
        <v>61.233525585233437</v>
      </c>
      <c r="I2674" s="166">
        <v>61.233525585233437</v>
      </c>
    </row>
    <row r="2675" spans="1:9" s="2" customFormat="1" x14ac:dyDescent="0.2">
      <c r="A2675" s="389" t="s">
        <v>30</v>
      </c>
      <c r="B2675" s="386">
        <v>30000000</v>
      </c>
      <c r="C2675" s="386">
        <v>0</v>
      </c>
      <c r="D2675" s="386">
        <v>0</v>
      </c>
      <c r="E2675" s="386">
        <v>0</v>
      </c>
      <c r="F2675" s="203">
        <v>30000000</v>
      </c>
      <c r="G2675" s="204">
        <v>0</v>
      </c>
      <c r="H2675" s="204">
        <v>0</v>
      </c>
      <c r="I2675" s="395">
        <v>0</v>
      </c>
    </row>
    <row r="2676" spans="1:9" s="2" customFormat="1" x14ac:dyDescent="0.2">
      <c r="A2676" s="390" t="s">
        <v>124</v>
      </c>
      <c r="B2676" s="391">
        <v>30000000</v>
      </c>
      <c r="C2676" s="391">
        <v>0</v>
      </c>
      <c r="D2676" s="391">
        <v>0</v>
      </c>
      <c r="E2676" s="391">
        <v>0</v>
      </c>
      <c r="F2676" s="165">
        <v>30000000</v>
      </c>
      <c r="G2676" s="166">
        <v>0</v>
      </c>
      <c r="H2676" s="166">
        <v>0</v>
      </c>
      <c r="I2676" s="166">
        <v>0</v>
      </c>
    </row>
    <row r="2677" spans="1:9" s="2" customFormat="1" x14ac:dyDescent="0.2">
      <c r="A2677" s="389" t="s">
        <v>127</v>
      </c>
      <c r="B2677" s="386">
        <v>110000000</v>
      </c>
      <c r="C2677" s="386">
        <v>0</v>
      </c>
      <c r="D2677" s="386">
        <v>0</v>
      </c>
      <c r="E2677" s="386">
        <v>0</v>
      </c>
      <c r="F2677" s="203">
        <v>110000000</v>
      </c>
      <c r="G2677" s="204">
        <v>0</v>
      </c>
      <c r="H2677" s="204">
        <v>0</v>
      </c>
      <c r="I2677" s="395">
        <v>0</v>
      </c>
    </row>
    <row r="2678" spans="1:9" s="2" customFormat="1" x14ac:dyDescent="0.2">
      <c r="A2678" s="390" t="s">
        <v>130</v>
      </c>
      <c r="B2678" s="391">
        <v>110000000</v>
      </c>
      <c r="C2678" s="391">
        <v>0</v>
      </c>
      <c r="D2678" s="391">
        <v>0</v>
      </c>
      <c r="E2678" s="391">
        <v>0</v>
      </c>
      <c r="F2678" s="165">
        <v>110000000</v>
      </c>
      <c r="G2678" s="166">
        <v>0</v>
      </c>
      <c r="H2678" s="166">
        <v>0</v>
      </c>
      <c r="I2678" s="166">
        <v>0</v>
      </c>
    </row>
    <row r="2679" spans="1:9" s="2" customFormat="1" x14ac:dyDescent="0.2">
      <c r="A2679" s="388" t="s">
        <v>131</v>
      </c>
      <c r="B2679" s="386">
        <v>38805092734</v>
      </c>
      <c r="C2679" s="386">
        <v>29729148849.799999</v>
      </c>
      <c r="D2679" s="386">
        <v>12246262895.27</v>
      </c>
      <c r="E2679" s="386">
        <v>12243814895.27</v>
      </c>
      <c r="F2679" s="203">
        <v>9075943884.2000008</v>
      </c>
      <c r="G2679" s="204">
        <v>76.611461937706181</v>
      </c>
      <c r="H2679" s="204">
        <v>31.558391006086033</v>
      </c>
      <c r="I2679" s="395">
        <v>31.552082555757664</v>
      </c>
    </row>
    <row r="2680" spans="1:9" s="2" customFormat="1" x14ac:dyDescent="0.2">
      <c r="A2680" s="389" t="s">
        <v>1653</v>
      </c>
      <c r="B2680" s="386">
        <v>38805092734</v>
      </c>
      <c r="C2680" s="386">
        <v>29729148849.799999</v>
      </c>
      <c r="D2680" s="386">
        <v>12246262895.27</v>
      </c>
      <c r="E2680" s="386">
        <v>12243814895.27</v>
      </c>
      <c r="F2680" s="203">
        <v>9075943884.2000008</v>
      </c>
      <c r="G2680" s="204">
        <v>76.611461937706181</v>
      </c>
      <c r="H2680" s="204">
        <v>31.558391006086033</v>
      </c>
      <c r="I2680" s="395">
        <v>31.552082555757664</v>
      </c>
    </row>
    <row r="2681" spans="1:9" s="2" customFormat="1" ht="22.5" x14ac:dyDescent="0.2">
      <c r="A2681" s="390" t="s">
        <v>769</v>
      </c>
      <c r="B2681" s="391">
        <v>38805092734</v>
      </c>
      <c r="C2681" s="391">
        <v>29729148849.799999</v>
      </c>
      <c r="D2681" s="391">
        <v>12246262895.27</v>
      </c>
      <c r="E2681" s="391">
        <v>12243814895.27</v>
      </c>
      <c r="F2681" s="165">
        <v>9075943884.2000008</v>
      </c>
      <c r="G2681" s="166">
        <v>76.611461937706181</v>
      </c>
      <c r="H2681" s="166">
        <v>31.558391006086033</v>
      </c>
      <c r="I2681" s="166">
        <v>31.552082555757664</v>
      </c>
    </row>
    <row r="2682" spans="1:9" s="394" customFormat="1" x14ac:dyDescent="0.2">
      <c r="A2682" s="387" t="s">
        <v>770</v>
      </c>
      <c r="B2682" s="386">
        <v>978337236991</v>
      </c>
      <c r="C2682" s="386">
        <v>414736256733.91003</v>
      </c>
      <c r="D2682" s="386">
        <v>145133059716.90002</v>
      </c>
      <c r="E2682" s="386">
        <v>144309776563.69998</v>
      </c>
      <c r="F2682" s="203">
        <v>563600980257.08997</v>
      </c>
      <c r="G2682" s="204">
        <v>42.391952493751937</v>
      </c>
      <c r="H2682" s="204">
        <v>14.834665821703272</v>
      </c>
      <c r="I2682" s="204">
        <v>14.750514557489701</v>
      </c>
    </row>
    <row r="2683" spans="1:9" s="2" customFormat="1" x14ac:dyDescent="0.2">
      <c r="A2683" s="388" t="s">
        <v>109</v>
      </c>
      <c r="B2683" s="386">
        <v>110514000000</v>
      </c>
      <c r="C2683" s="386">
        <v>66049947064.729996</v>
      </c>
      <c r="D2683" s="386">
        <v>57415840716.699997</v>
      </c>
      <c r="E2683" s="386">
        <v>56806366564.219994</v>
      </c>
      <c r="F2683" s="203">
        <v>44464052935.270004</v>
      </c>
      <c r="G2683" s="204">
        <v>59.766135570814548</v>
      </c>
      <c r="H2683" s="204">
        <v>51.953454509564402</v>
      </c>
      <c r="I2683" s="395">
        <v>51.401964062670793</v>
      </c>
    </row>
    <row r="2684" spans="1:9" s="2" customFormat="1" x14ac:dyDescent="0.2">
      <c r="A2684" s="389" t="s">
        <v>28</v>
      </c>
      <c r="B2684" s="386">
        <v>78010000000</v>
      </c>
      <c r="C2684" s="386">
        <v>41001035989</v>
      </c>
      <c r="D2684" s="386">
        <v>40949126116.5</v>
      </c>
      <c r="E2684" s="386">
        <v>40947730916.5</v>
      </c>
      <c r="F2684" s="203">
        <v>37008964011</v>
      </c>
      <c r="G2684" s="204">
        <v>52.558692461222925</v>
      </c>
      <c r="H2684" s="204">
        <v>52.492149873734142</v>
      </c>
      <c r="I2684" s="395">
        <v>52.490361385078835</v>
      </c>
    </row>
    <row r="2685" spans="1:9" s="2" customFormat="1" x14ac:dyDescent="0.2">
      <c r="A2685" s="390" t="s">
        <v>110</v>
      </c>
      <c r="B2685" s="391">
        <v>52042000000</v>
      </c>
      <c r="C2685" s="391">
        <v>28132393714</v>
      </c>
      <c r="D2685" s="391">
        <v>28080483841.5</v>
      </c>
      <c r="E2685" s="391">
        <v>28080483841.5</v>
      </c>
      <c r="F2685" s="165">
        <v>23909606286</v>
      </c>
      <c r="G2685" s="166">
        <v>54.057095641981476</v>
      </c>
      <c r="H2685" s="166">
        <v>53.957349528265631</v>
      </c>
      <c r="I2685" s="166">
        <v>53.957349528265631</v>
      </c>
    </row>
    <row r="2686" spans="1:9" s="2" customFormat="1" x14ac:dyDescent="0.2">
      <c r="A2686" s="390" t="s">
        <v>111</v>
      </c>
      <c r="B2686" s="391">
        <v>19564000000</v>
      </c>
      <c r="C2686" s="391">
        <v>10762004914</v>
      </c>
      <c r="D2686" s="391">
        <v>10762004914</v>
      </c>
      <c r="E2686" s="391">
        <v>10760609714</v>
      </c>
      <c r="F2686" s="165">
        <v>8801995086</v>
      </c>
      <c r="G2686" s="166">
        <v>55.009225690042939</v>
      </c>
      <c r="H2686" s="166">
        <v>55.009225690042939</v>
      </c>
      <c r="I2686" s="166">
        <v>55.002094224085049</v>
      </c>
    </row>
    <row r="2687" spans="1:9" s="2" customFormat="1" x14ac:dyDescent="0.2">
      <c r="A2687" s="390" t="s">
        <v>112</v>
      </c>
      <c r="B2687" s="391">
        <v>6404000000</v>
      </c>
      <c r="C2687" s="391">
        <v>2106637361</v>
      </c>
      <c r="D2687" s="391">
        <v>2106637361</v>
      </c>
      <c r="E2687" s="391">
        <v>2106637361</v>
      </c>
      <c r="F2687" s="165">
        <v>4297362639</v>
      </c>
      <c r="G2687" s="166">
        <v>32.895648985009366</v>
      </c>
      <c r="H2687" s="166">
        <v>32.895648985009366</v>
      </c>
      <c r="I2687" s="166">
        <v>32.895648985009366</v>
      </c>
    </row>
    <row r="2688" spans="1:9" s="2" customFormat="1" x14ac:dyDescent="0.2">
      <c r="A2688" s="389" t="s">
        <v>29</v>
      </c>
      <c r="B2688" s="386">
        <v>28587137629</v>
      </c>
      <c r="C2688" s="386">
        <v>23170894071.359997</v>
      </c>
      <c r="D2688" s="386">
        <v>14593274861.33</v>
      </c>
      <c r="E2688" s="386">
        <v>13985195908.85</v>
      </c>
      <c r="F2688" s="203">
        <v>5416243557.6400032</v>
      </c>
      <c r="G2688" s="204">
        <v>81.053564620805062</v>
      </c>
      <c r="H2688" s="204">
        <v>51.04839473863926</v>
      </c>
      <c r="I2688" s="395">
        <v>48.921287924478406</v>
      </c>
    </row>
    <row r="2689" spans="1:9" s="2" customFormat="1" x14ac:dyDescent="0.2">
      <c r="A2689" s="390" t="s">
        <v>113</v>
      </c>
      <c r="B2689" s="391">
        <v>28587137629</v>
      </c>
      <c r="C2689" s="391">
        <v>23170894071.359997</v>
      </c>
      <c r="D2689" s="391">
        <v>14593274861.33</v>
      </c>
      <c r="E2689" s="391">
        <v>13985195908.85</v>
      </c>
      <c r="F2689" s="165">
        <v>5416243557.6400032</v>
      </c>
      <c r="G2689" s="166">
        <v>81.053564620805062</v>
      </c>
      <c r="H2689" s="166">
        <v>51.04839473863926</v>
      </c>
      <c r="I2689" s="166">
        <v>48.921287924478406</v>
      </c>
    </row>
    <row r="2690" spans="1:9" s="2" customFormat="1" x14ac:dyDescent="0.2">
      <c r="A2690" s="389" t="s">
        <v>30</v>
      </c>
      <c r="B2690" s="386">
        <v>1935862371</v>
      </c>
      <c r="C2690" s="386">
        <v>1398091043.5599999</v>
      </c>
      <c r="D2690" s="386">
        <v>1394281969.0599999</v>
      </c>
      <c r="E2690" s="386">
        <v>1394281969.0599999</v>
      </c>
      <c r="F2690" s="203">
        <v>537771327.44000006</v>
      </c>
      <c r="G2690" s="204">
        <v>72.220580579692466</v>
      </c>
      <c r="H2690" s="204">
        <v>72.023816875977701</v>
      </c>
      <c r="I2690" s="395">
        <v>72.023816875977701</v>
      </c>
    </row>
    <row r="2691" spans="1:9" s="2" customFormat="1" x14ac:dyDescent="0.2">
      <c r="A2691" s="390" t="s">
        <v>115</v>
      </c>
      <c r="B2691" s="391">
        <v>348000000</v>
      </c>
      <c r="C2691" s="391">
        <v>0</v>
      </c>
      <c r="D2691" s="391">
        <v>0</v>
      </c>
      <c r="E2691" s="391">
        <v>0</v>
      </c>
      <c r="F2691" s="165">
        <v>348000000</v>
      </c>
      <c r="G2691" s="166">
        <v>0</v>
      </c>
      <c r="H2691" s="166">
        <v>0</v>
      </c>
      <c r="I2691" s="166">
        <v>0</v>
      </c>
    </row>
    <row r="2692" spans="1:9" s="2" customFormat="1" x14ac:dyDescent="0.2">
      <c r="A2692" s="390" t="s">
        <v>118</v>
      </c>
      <c r="B2692" s="391">
        <v>407000000</v>
      </c>
      <c r="C2692" s="391">
        <v>217228673</v>
      </c>
      <c r="D2692" s="391">
        <v>213419598.5</v>
      </c>
      <c r="E2692" s="391">
        <v>213419598.5</v>
      </c>
      <c r="F2692" s="165">
        <v>189771327</v>
      </c>
      <c r="G2692" s="166">
        <v>53.373138329238337</v>
      </c>
      <c r="H2692" s="166">
        <v>52.437247788697796</v>
      </c>
      <c r="I2692" s="166">
        <v>52.437247788697796</v>
      </c>
    </row>
    <row r="2693" spans="1:9" s="2" customFormat="1" x14ac:dyDescent="0.2">
      <c r="A2693" s="390" t="s">
        <v>124</v>
      </c>
      <c r="B2693" s="391">
        <v>1180862371</v>
      </c>
      <c r="C2693" s="391">
        <v>1180862370.5599999</v>
      </c>
      <c r="D2693" s="391">
        <v>1180862370.5599999</v>
      </c>
      <c r="E2693" s="391">
        <v>1180862370.5599999</v>
      </c>
      <c r="F2693" s="202">
        <v>0.44000005722045898</v>
      </c>
      <c r="G2693" s="168">
        <v>99.999999962739096</v>
      </c>
      <c r="H2693" s="168">
        <v>99.999999962739096</v>
      </c>
      <c r="I2693" s="168">
        <v>99.999999962739096</v>
      </c>
    </row>
    <row r="2694" spans="1:9" s="394" customFormat="1" x14ac:dyDescent="0.2">
      <c r="A2694" s="389" t="s">
        <v>127</v>
      </c>
      <c r="B2694" s="386">
        <v>1981000000</v>
      </c>
      <c r="C2694" s="386">
        <v>479925960.81</v>
      </c>
      <c r="D2694" s="386">
        <v>479157769.81</v>
      </c>
      <c r="E2694" s="386">
        <v>479157769.81</v>
      </c>
      <c r="F2694" s="203">
        <v>1501074039.1900001</v>
      </c>
      <c r="G2694" s="204">
        <v>24.226449308934882</v>
      </c>
      <c r="H2694" s="204">
        <v>24.187671368500759</v>
      </c>
      <c r="I2694" s="204">
        <v>24.187671368500759</v>
      </c>
    </row>
    <row r="2695" spans="1:9" s="2" customFormat="1" x14ac:dyDescent="0.2">
      <c r="A2695" s="390" t="s">
        <v>128</v>
      </c>
      <c r="B2695" s="391">
        <v>1064000000</v>
      </c>
      <c r="C2695" s="391">
        <v>479925960.81</v>
      </c>
      <c r="D2695" s="391">
        <v>479157769.81</v>
      </c>
      <c r="E2695" s="391">
        <v>479157769.81</v>
      </c>
      <c r="F2695" s="165">
        <v>584074039.19000006</v>
      </c>
      <c r="G2695" s="166">
        <v>45.105823384398498</v>
      </c>
      <c r="H2695" s="166">
        <v>45.033624982142854</v>
      </c>
      <c r="I2695" s="166">
        <v>45.033624982142854</v>
      </c>
    </row>
    <row r="2696" spans="1:9" s="2" customFormat="1" x14ac:dyDescent="0.2">
      <c r="A2696" s="390" t="s">
        <v>130</v>
      </c>
      <c r="B2696" s="391">
        <v>917000000</v>
      </c>
      <c r="C2696" s="391">
        <v>0</v>
      </c>
      <c r="D2696" s="391">
        <v>0</v>
      </c>
      <c r="E2696" s="391">
        <v>0</v>
      </c>
      <c r="F2696" s="202">
        <v>917000000</v>
      </c>
      <c r="G2696" s="168">
        <v>0</v>
      </c>
      <c r="H2696" s="168">
        <v>0</v>
      </c>
      <c r="I2696" s="168">
        <v>0</v>
      </c>
    </row>
    <row r="2697" spans="1:9" s="2" customFormat="1" x14ac:dyDescent="0.2">
      <c r="A2697" s="388" t="s">
        <v>131</v>
      </c>
      <c r="B2697" s="386">
        <v>867823236991</v>
      </c>
      <c r="C2697" s="386">
        <v>348686309669.17999</v>
      </c>
      <c r="D2697" s="386">
        <v>87717219000.199982</v>
      </c>
      <c r="E2697" s="386">
        <v>87503409999.47998</v>
      </c>
      <c r="F2697" s="161">
        <v>519136927321.82001</v>
      </c>
      <c r="G2697" s="162">
        <v>40.179416130660272</v>
      </c>
      <c r="H2697" s="162">
        <v>10.107728770243758</v>
      </c>
      <c r="I2697" s="396">
        <v>10.083091379631663</v>
      </c>
    </row>
    <row r="2698" spans="1:9" s="2" customFormat="1" x14ac:dyDescent="0.2">
      <c r="A2698" s="389" t="s">
        <v>1653</v>
      </c>
      <c r="B2698" s="386">
        <v>867823236991</v>
      </c>
      <c r="C2698" s="386">
        <v>348686309669.17999</v>
      </c>
      <c r="D2698" s="386">
        <v>87717219000.199982</v>
      </c>
      <c r="E2698" s="386">
        <v>87503409999.47998</v>
      </c>
      <c r="F2698" s="203">
        <v>519136927321.82001</v>
      </c>
      <c r="G2698" s="204">
        <v>40.179416130660272</v>
      </c>
      <c r="H2698" s="204">
        <v>10.107728770243758</v>
      </c>
      <c r="I2698" s="395">
        <v>10.083091379631663</v>
      </c>
    </row>
    <row r="2699" spans="1:9" s="2" customFormat="1" x14ac:dyDescent="0.2">
      <c r="A2699" s="390" t="s">
        <v>766</v>
      </c>
      <c r="B2699" s="391">
        <v>23899512456</v>
      </c>
      <c r="C2699" s="391">
        <v>18350516891.290001</v>
      </c>
      <c r="D2699" s="391">
        <v>6716203269.71</v>
      </c>
      <c r="E2699" s="391">
        <v>6712828535.9899998</v>
      </c>
      <c r="F2699" s="165">
        <v>5548995564.7099991</v>
      </c>
      <c r="G2699" s="166">
        <v>76.781971703707626</v>
      </c>
      <c r="H2699" s="166">
        <v>28.101842169687814</v>
      </c>
      <c r="I2699" s="166">
        <v>28.087721656868929</v>
      </c>
    </row>
    <row r="2700" spans="1:9" s="2" customFormat="1" ht="22.5" x14ac:dyDescent="0.2">
      <c r="A2700" s="390" t="s">
        <v>771</v>
      </c>
      <c r="B2700" s="391">
        <v>581923724535</v>
      </c>
      <c r="C2700" s="391">
        <v>259001590935.88</v>
      </c>
      <c r="D2700" s="391">
        <v>54310030391.379997</v>
      </c>
      <c r="E2700" s="391">
        <v>54169148293.379997</v>
      </c>
      <c r="F2700" s="165">
        <v>322922133599.12</v>
      </c>
      <c r="G2700" s="166">
        <v>44.50782465396842</v>
      </c>
      <c r="H2700" s="166">
        <v>9.3328434812960612</v>
      </c>
      <c r="I2700" s="166">
        <v>9.3086337623827156</v>
      </c>
    </row>
    <row r="2701" spans="1:9" s="2" customFormat="1" ht="22.5" x14ac:dyDescent="0.2">
      <c r="A2701" s="390" t="s">
        <v>772</v>
      </c>
      <c r="B2701" s="391">
        <v>230000000000</v>
      </c>
      <c r="C2701" s="391">
        <v>47535770616.400002</v>
      </c>
      <c r="D2701" s="391">
        <v>16879650212.93</v>
      </c>
      <c r="E2701" s="391">
        <v>16837902846.93</v>
      </c>
      <c r="F2701" s="165">
        <v>182464229383.60001</v>
      </c>
      <c r="G2701" s="166">
        <v>20.667726354956521</v>
      </c>
      <c r="H2701" s="166">
        <v>7.3389783534478266</v>
      </c>
      <c r="I2701" s="166">
        <v>7.320827324752174</v>
      </c>
    </row>
    <row r="2702" spans="1:9" s="2" customFormat="1" ht="22.5" x14ac:dyDescent="0.2">
      <c r="A2702" s="390" t="s">
        <v>773</v>
      </c>
      <c r="B2702" s="391">
        <v>7000000000</v>
      </c>
      <c r="C2702" s="391">
        <v>6240808156.9099998</v>
      </c>
      <c r="D2702" s="391">
        <v>2864649071.5100002</v>
      </c>
      <c r="E2702" s="391">
        <v>2853356845.5100002</v>
      </c>
      <c r="F2702" s="165">
        <v>759191843.09000015</v>
      </c>
      <c r="G2702" s="166">
        <v>89.154402241571432</v>
      </c>
      <c r="H2702" s="166">
        <v>40.923558164428577</v>
      </c>
      <c r="I2702" s="166">
        <v>40.762240650142864</v>
      </c>
    </row>
    <row r="2703" spans="1:9" s="2" customFormat="1" ht="22.5" x14ac:dyDescent="0.2">
      <c r="A2703" s="390" t="s">
        <v>774</v>
      </c>
      <c r="B2703" s="391">
        <v>20000000000</v>
      </c>
      <c r="C2703" s="391">
        <v>14755237176.700001</v>
      </c>
      <c r="D2703" s="391">
        <v>5935673052.9700003</v>
      </c>
      <c r="E2703" s="391">
        <v>5928290804.9700003</v>
      </c>
      <c r="F2703" s="165">
        <v>5244762823.2999992</v>
      </c>
      <c r="G2703" s="166">
        <v>73.776185883500006</v>
      </c>
      <c r="H2703" s="166">
        <v>29.678365264850004</v>
      </c>
      <c r="I2703" s="166">
        <v>29.641454024849999</v>
      </c>
    </row>
    <row r="2704" spans="1:9" s="2" customFormat="1" ht="22.5" x14ac:dyDescent="0.2">
      <c r="A2704" s="390" t="s">
        <v>775</v>
      </c>
      <c r="B2704" s="391">
        <v>5000000000</v>
      </c>
      <c r="C2704" s="391">
        <v>2802385892</v>
      </c>
      <c r="D2704" s="391">
        <v>1011013001.7</v>
      </c>
      <c r="E2704" s="391">
        <v>1001882672.7</v>
      </c>
      <c r="F2704" s="165">
        <v>2197614108</v>
      </c>
      <c r="G2704" s="166">
        <v>56.047717839999997</v>
      </c>
      <c r="H2704" s="166">
        <v>20.220260034000002</v>
      </c>
      <c r="I2704" s="166">
        <v>20.037653454000001</v>
      </c>
    </row>
    <row r="2705" spans="1:9" s="2" customFormat="1" x14ac:dyDescent="0.2">
      <c r="A2705" s="392" t="s">
        <v>91</v>
      </c>
      <c r="B2705" s="393">
        <v>190585191002</v>
      </c>
      <c r="C2705" s="393">
        <v>83431154545.560013</v>
      </c>
      <c r="D2705" s="393">
        <v>68396421838.260002</v>
      </c>
      <c r="E2705" s="393">
        <v>67305368254.860001</v>
      </c>
      <c r="F2705" s="203">
        <v>107154036456.43999</v>
      </c>
      <c r="G2705" s="204">
        <v>43.776305025023952</v>
      </c>
      <c r="H2705" s="204">
        <v>35.887584695676722</v>
      </c>
      <c r="I2705" s="204">
        <v>35.315109165094412</v>
      </c>
    </row>
    <row r="2706" spans="1:9" s="399" customFormat="1" x14ac:dyDescent="0.2">
      <c r="A2706" s="387" t="s">
        <v>776</v>
      </c>
      <c r="B2706" s="386">
        <v>190585191002</v>
      </c>
      <c r="C2706" s="386">
        <v>83431154545.560013</v>
      </c>
      <c r="D2706" s="386">
        <v>68396421838.260002</v>
      </c>
      <c r="E2706" s="386">
        <v>67305368254.860001</v>
      </c>
      <c r="F2706" s="398">
        <v>107154036456.43999</v>
      </c>
      <c r="G2706" s="395">
        <v>43.776305025023952</v>
      </c>
      <c r="H2706" s="395">
        <v>35.887584695676722</v>
      </c>
      <c r="I2706" s="395">
        <v>35.315109165094412</v>
      </c>
    </row>
    <row r="2707" spans="1:9" s="2" customFormat="1" x14ac:dyDescent="0.2">
      <c r="A2707" s="388" t="s">
        <v>109</v>
      </c>
      <c r="B2707" s="386">
        <v>149047000000</v>
      </c>
      <c r="C2707" s="386">
        <v>70007040633.050003</v>
      </c>
      <c r="D2707" s="386">
        <v>64754479116.970001</v>
      </c>
      <c r="E2707" s="386">
        <v>63663425533.57</v>
      </c>
      <c r="F2707" s="203">
        <v>79039959366.949997</v>
      </c>
      <c r="G2707" s="204">
        <v>46.969775059578524</v>
      </c>
      <c r="H2707" s="204">
        <v>43.445677616436427</v>
      </c>
      <c r="I2707" s="395">
        <v>42.713657794903618</v>
      </c>
    </row>
    <row r="2708" spans="1:9" s="2" customFormat="1" x14ac:dyDescent="0.2">
      <c r="A2708" s="389" t="s">
        <v>28</v>
      </c>
      <c r="B2708" s="386">
        <v>113864000000</v>
      </c>
      <c r="C2708" s="386">
        <v>52598149677.57</v>
      </c>
      <c r="D2708" s="386">
        <v>52598149677.57</v>
      </c>
      <c r="E2708" s="386">
        <v>52562019745.57</v>
      </c>
      <c r="F2708" s="203">
        <v>61265850322.43</v>
      </c>
      <c r="G2708" s="204">
        <v>46.193836223538611</v>
      </c>
      <c r="H2708" s="204">
        <v>46.193836223538611</v>
      </c>
      <c r="I2708" s="395">
        <v>46.16210544647123</v>
      </c>
    </row>
    <row r="2709" spans="1:9" s="2" customFormat="1" x14ac:dyDescent="0.2">
      <c r="A2709" s="390" t="s">
        <v>110</v>
      </c>
      <c r="B2709" s="391">
        <v>74895184953</v>
      </c>
      <c r="C2709" s="391">
        <v>34138469599.209999</v>
      </c>
      <c r="D2709" s="391">
        <v>34138469599.209999</v>
      </c>
      <c r="E2709" s="391">
        <v>34103594667.209999</v>
      </c>
      <c r="F2709" s="165">
        <v>40756715353.790001</v>
      </c>
      <c r="G2709" s="166">
        <v>45.581661385352582</v>
      </c>
      <c r="H2709" s="166">
        <v>45.581661385352582</v>
      </c>
      <c r="I2709" s="166">
        <v>45.535096399870689</v>
      </c>
    </row>
    <row r="2710" spans="1:9" s="2" customFormat="1" x14ac:dyDescent="0.2">
      <c r="A2710" s="390" t="s">
        <v>111</v>
      </c>
      <c r="B2710" s="391">
        <v>30947000000</v>
      </c>
      <c r="C2710" s="391">
        <v>14513269835</v>
      </c>
      <c r="D2710" s="391">
        <v>14513269835</v>
      </c>
      <c r="E2710" s="391">
        <v>14512014835</v>
      </c>
      <c r="F2710" s="165">
        <v>16433730165</v>
      </c>
      <c r="G2710" s="166">
        <v>46.897178514880281</v>
      </c>
      <c r="H2710" s="166">
        <v>46.897178514880281</v>
      </c>
      <c r="I2710" s="166">
        <v>46.893123194493811</v>
      </c>
    </row>
    <row r="2711" spans="1:9" s="2" customFormat="1" x14ac:dyDescent="0.2">
      <c r="A2711" s="390" t="s">
        <v>112</v>
      </c>
      <c r="B2711" s="391">
        <v>8021815047</v>
      </c>
      <c r="C2711" s="391">
        <v>3946410243.3600001</v>
      </c>
      <c r="D2711" s="391">
        <v>3946410243.3600001</v>
      </c>
      <c r="E2711" s="391">
        <v>3946410243.3600001</v>
      </c>
      <c r="F2711" s="165">
        <v>4075404803.6399999</v>
      </c>
      <c r="G2711" s="166">
        <v>49.195976474624395</v>
      </c>
      <c r="H2711" s="166">
        <v>49.195976474624395</v>
      </c>
      <c r="I2711" s="166">
        <v>49.195976474624395</v>
      </c>
    </row>
    <row r="2712" spans="1:9" s="2" customFormat="1" x14ac:dyDescent="0.2">
      <c r="A2712" s="389" t="s">
        <v>29</v>
      </c>
      <c r="B2712" s="386">
        <v>29413854656</v>
      </c>
      <c r="C2712" s="386">
        <v>17032460070.48</v>
      </c>
      <c r="D2712" s="386">
        <v>11779898554.4</v>
      </c>
      <c r="E2712" s="386">
        <v>10724974903</v>
      </c>
      <c r="F2712" s="203">
        <v>12381394585.52</v>
      </c>
      <c r="G2712" s="204">
        <v>57.906249519750119</v>
      </c>
      <c r="H2712" s="204">
        <v>40.048809284495022</v>
      </c>
      <c r="I2712" s="395">
        <v>36.462323719316608</v>
      </c>
    </row>
    <row r="2713" spans="1:9" s="2" customFormat="1" x14ac:dyDescent="0.2">
      <c r="A2713" s="390" t="s">
        <v>113</v>
      </c>
      <c r="B2713" s="391">
        <v>29413854656</v>
      </c>
      <c r="C2713" s="391">
        <v>17032460070.48</v>
      </c>
      <c r="D2713" s="391">
        <v>11779898554.4</v>
      </c>
      <c r="E2713" s="391">
        <v>10724974903</v>
      </c>
      <c r="F2713" s="165">
        <v>12381394585.52</v>
      </c>
      <c r="G2713" s="166">
        <v>57.906249519750119</v>
      </c>
      <c r="H2713" s="166">
        <v>40.048809284495022</v>
      </c>
      <c r="I2713" s="166">
        <v>36.462323719316608</v>
      </c>
    </row>
    <row r="2714" spans="1:9" s="2" customFormat="1" x14ac:dyDescent="0.2">
      <c r="A2714" s="389" t="s">
        <v>30</v>
      </c>
      <c r="B2714" s="386">
        <v>5258000000</v>
      </c>
      <c r="C2714" s="386">
        <v>143356351</v>
      </c>
      <c r="D2714" s="386">
        <v>143356351</v>
      </c>
      <c r="E2714" s="386">
        <v>143356351</v>
      </c>
      <c r="F2714" s="161">
        <v>5114643649</v>
      </c>
      <c r="G2714" s="162">
        <v>2.7264425827310763</v>
      </c>
      <c r="H2714" s="162">
        <v>2.7264425827310763</v>
      </c>
      <c r="I2714" s="162">
        <v>2.7264425827310763</v>
      </c>
    </row>
    <row r="2715" spans="1:9" s="394" customFormat="1" x14ac:dyDescent="0.2">
      <c r="A2715" s="390" t="s">
        <v>115</v>
      </c>
      <c r="B2715" s="391">
        <v>5000000000</v>
      </c>
      <c r="C2715" s="391">
        <v>0</v>
      </c>
      <c r="D2715" s="391">
        <v>0</v>
      </c>
      <c r="E2715" s="391">
        <v>0</v>
      </c>
      <c r="F2715" s="165">
        <v>5000000000</v>
      </c>
      <c r="G2715" s="166">
        <v>0</v>
      </c>
      <c r="H2715" s="166">
        <v>0</v>
      </c>
      <c r="I2715" s="166">
        <v>0</v>
      </c>
    </row>
    <row r="2716" spans="1:9" s="2" customFormat="1" x14ac:dyDescent="0.2">
      <c r="A2716" s="390" t="s">
        <v>118</v>
      </c>
      <c r="B2716" s="391">
        <v>258000000</v>
      </c>
      <c r="C2716" s="391">
        <v>143356351</v>
      </c>
      <c r="D2716" s="391">
        <v>143356351</v>
      </c>
      <c r="E2716" s="391">
        <v>143356351</v>
      </c>
      <c r="F2716" s="165">
        <v>114643649</v>
      </c>
      <c r="G2716" s="166">
        <v>55.564477131782944</v>
      </c>
      <c r="H2716" s="166">
        <v>55.564477131782944</v>
      </c>
      <c r="I2716" s="166">
        <v>55.564477131782944</v>
      </c>
    </row>
    <row r="2717" spans="1:9" s="2" customFormat="1" x14ac:dyDescent="0.2">
      <c r="A2717" s="389" t="s">
        <v>127</v>
      </c>
      <c r="B2717" s="386">
        <v>511145344</v>
      </c>
      <c r="C2717" s="386">
        <v>233074534</v>
      </c>
      <c r="D2717" s="386">
        <v>233074534</v>
      </c>
      <c r="E2717" s="386">
        <v>233074534</v>
      </c>
      <c r="F2717" s="203">
        <v>278070810</v>
      </c>
      <c r="G2717" s="204">
        <v>45.598485193283892</v>
      </c>
      <c r="H2717" s="204">
        <v>45.598485193283892</v>
      </c>
      <c r="I2717" s="204">
        <v>45.598485193283892</v>
      </c>
    </row>
    <row r="2718" spans="1:9" s="2" customFormat="1" x14ac:dyDescent="0.2">
      <c r="A2718" s="390" t="s">
        <v>128</v>
      </c>
      <c r="B2718" s="391">
        <v>232145344</v>
      </c>
      <c r="C2718" s="391">
        <v>232117534</v>
      </c>
      <c r="D2718" s="391">
        <v>232117534</v>
      </c>
      <c r="E2718" s="391">
        <v>232117534</v>
      </c>
      <c r="F2718" s="165">
        <v>27810</v>
      </c>
      <c r="G2718" s="166">
        <v>99.988020436024769</v>
      </c>
      <c r="H2718" s="166">
        <v>99.988020436024769</v>
      </c>
      <c r="I2718" s="166">
        <v>99.988020436024769</v>
      </c>
    </row>
    <row r="2719" spans="1:9" s="2" customFormat="1" x14ac:dyDescent="0.2">
      <c r="A2719" s="390" t="s">
        <v>129</v>
      </c>
      <c r="B2719" s="391">
        <v>17000000</v>
      </c>
      <c r="C2719" s="391">
        <v>957000</v>
      </c>
      <c r="D2719" s="391">
        <v>957000</v>
      </c>
      <c r="E2719" s="391">
        <v>957000</v>
      </c>
      <c r="F2719" s="165">
        <v>16043000</v>
      </c>
      <c r="G2719" s="166">
        <v>5.6294117647058819</v>
      </c>
      <c r="H2719" s="166">
        <v>5.6294117647058819</v>
      </c>
      <c r="I2719" s="166">
        <v>5.6294117647058819</v>
      </c>
    </row>
    <row r="2720" spans="1:9" s="2" customFormat="1" x14ac:dyDescent="0.2">
      <c r="A2720" s="390" t="s">
        <v>130</v>
      </c>
      <c r="B2720" s="391">
        <v>262000000</v>
      </c>
      <c r="C2720" s="391">
        <v>0</v>
      </c>
      <c r="D2720" s="391">
        <v>0</v>
      </c>
      <c r="E2720" s="391">
        <v>0</v>
      </c>
      <c r="F2720" s="165">
        <v>262000000</v>
      </c>
      <c r="G2720" s="166">
        <v>0</v>
      </c>
      <c r="H2720" s="166">
        <v>0</v>
      </c>
      <c r="I2720" s="166">
        <v>0</v>
      </c>
    </row>
    <row r="2721" spans="1:9" s="2" customFormat="1" x14ac:dyDescent="0.2">
      <c r="A2721" s="388" t="s">
        <v>131</v>
      </c>
      <c r="B2721" s="386">
        <v>41538191002</v>
      </c>
      <c r="C2721" s="386">
        <v>13424113912.51</v>
      </c>
      <c r="D2721" s="386">
        <v>3641942721.29</v>
      </c>
      <c r="E2721" s="386">
        <v>3641942721.29</v>
      </c>
      <c r="F2721" s="203">
        <v>28114077089.489998</v>
      </c>
      <c r="G2721" s="204">
        <v>32.317521752123604</v>
      </c>
      <c r="H2721" s="204">
        <v>8.7676969878506412</v>
      </c>
      <c r="I2721" s="204">
        <v>8.7676969878506412</v>
      </c>
    </row>
    <row r="2722" spans="1:9" s="2" customFormat="1" x14ac:dyDescent="0.2">
      <c r="A2722" s="389" t="s">
        <v>1653</v>
      </c>
      <c r="B2722" s="386">
        <v>41538191002</v>
      </c>
      <c r="C2722" s="386">
        <v>13424113912.51</v>
      </c>
      <c r="D2722" s="386">
        <v>3641942721.29</v>
      </c>
      <c r="E2722" s="386">
        <v>3641942721.29</v>
      </c>
      <c r="F2722" s="203">
        <v>28114077089.489998</v>
      </c>
      <c r="G2722" s="204">
        <v>32.317521752123604</v>
      </c>
      <c r="H2722" s="204">
        <v>8.7676969878506412</v>
      </c>
      <c r="I2722" s="395">
        <v>8.7676969878506412</v>
      </c>
    </row>
    <row r="2723" spans="1:9" s="2" customFormat="1" ht="22.5" x14ac:dyDescent="0.2">
      <c r="A2723" s="390" t="s">
        <v>777</v>
      </c>
      <c r="B2723" s="391">
        <v>300000000</v>
      </c>
      <c r="C2723" s="391">
        <v>292643900</v>
      </c>
      <c r="D2723" s="391">
        <v>230500000</v>
      </c>
      <c r="E2723" s="391">
        <v>230500000</v>
      </c>
      <c r="F2723" s="165">
        <v>7356100</v>
      </c>
      <c r="G2723" s="166">
        <v>97.547966666666667</v>
      </c>
      <c r="H2723" s="166">
        <v>76.833333333333329</v>
      </c>
      <c r="I2723" s="166">
        <v>76.833333333333329</v>
      </c>
    </row>
    <row r="2724" spans="1:9" s="2" customFormat="1" ht="22.5" x14ac:dyDescent="0.2">
      <c r="A2724" s="390" t="s">
        <v>778</v>
      </c>
      <c r="B2724" s="391">
        <v>15938191002</v>
      </c>
      <c r="C2724" s="391">
        <v>10901525952.690001</v>
      </c>
      <c r="D2724" s="391">
        <v>1655036281.74</v>
      </c>
      <c r="E2724" s="391">
        <v>1655036281.74</v>
      </c>
      <c r="F2724" s="165">
        <v>5036665049.3099995</v>
      </c>
      <c r="G2724" s="166">
        <v>68.398765903370247</v>
      </c>
      <c r="H2724" s="166">
        <v>10.384091152705588</v>
      </c>
      <c r="I2724" s="166">
        <v>10.384091152705588</v>
      </c>
    </row>
    <row r="2725" spans="1:9" s="2" customFormat="1" ht="22.5" x14ac:dyDescent="0.2">
      <c r="A2725" s="390" t="s">
        <v>779</v>
      </c>
      <c r="B2725" s="391">
        <v>25300000000</v>
      </c>
      <c r="C2725" s="391">
        <v>2229944059.8200002</v>
      </c>
      <c r="D2725" s="391">
        <v>1756406439.55</v>
      </c>
      <c r="E2725" s="391">
        <v>1756406439.55</v>
      </c>
      <c r="F2725" s="165">
        <v>23070055940.18</v>
      </c>
      <c r="G2725" s="166">
        <v>8.814008141581029</v>
      </c>
      <c r="H2725" s="166">
        <v>6.9423179428853761</v>
      </c>
      <c r="I2725" s="166">
        <v>6.9423179428853761</v>
      </c>
    </row>
    <row r="2726" spans="1:9" s="2" customFormat="1" x14ac:dyDescent="0.2">
      <c r="A2726" s="392" t="s">
        <v>77</v>
      </c>
      <c r="B2726" s="393">
        <v>3986511581349</v>
      </c>
      <c r="C2726" s="393">
        <v>2814972425717.9399</v>
      </c>
      <c r="D2726" s="393">
        <v>1399199653923.8899</v>
      </c>
      <c r="E2726" s="393">
        <v>1353376208190.8101</v>
      </c>
      <c r="F2726" s="203">
        <v>1171539155631.0601</v>
      </c>
      <c r="G2726" s="204">
        <v>70.612423124213734</v>
      </c>
      <c r="H2726" s="204">
        <v>35.098346646478653</v>
      </c>
      <c r="I2726" s="395">
        <v>33.948884396137629</v>
      </c>
    </row>
    <row r="2727" spans="1:9" s="399" customFormat="1" x14ac:dyDescent="0.2">
      <c r="A2727" s="387" t="s">
        <v>780</v>
      </c>
      <c r="B2727" s="386">
        <v>1386474650314</v>
      </c>
      <c r="C2727" s="386">
        <v>807492572355.38013</v>
      </c>
      <c r="D2727" s="386">
        <v>209637447862.64001</v>
      </c>
      <c r="E2727" s="386">
        <v>208287520072.09003</v>
      </c>
      <c r="F2727" s="398">
        <v>578982077958.61987</v>
      </c>
      <c r="G2727" s="395">
        <v>58.240702213524372</v>
      </c>
      <c r="H2727" s="395">
        <v>15.12017892394662</v>
      </c>
      <c r="I2727" s="395">
        <v>15.022814879804574</v>
      </c>
    </row>
    <row r="2728" spans="1:9" s="2" customFormat="1" x14ac:dyDescent="0.2">
      <c r="A2728" s="388" t="s">
        <v>109</v>
      </c>
      <c r="B2728" s="386">
        <v>797090900000</v>
      </c>
      <c r="C2728" s="386">
        <v>516165554547.53998</v>
      </c>
      <c r="D2728" s="386">
        <v>164902751970.47003</v>
      </c>
      <c r="E2728" s="386">
        <v>164284563304.92004</v>
      </c>
      <c r="F2728" s="203">
        <v>280925345452.46002</v>
      </c>
      <c r="G2728" s="204">
        <v>64.756172043557399</v>
      </c>
      <c r="H2728" s="204">
        <v>20.688073589909262</v>
      </c>
      <c r="I2728" s="395">
        <v>20.610517985454361</v>
      </c>
    </row>
    <row r="2729" spans="1:9" s="2" customFormat="1" x14ac:dyDescent="0.2">
      <c r="A2729" s="389" t="s">
        <v>28</v>
      </c>
      <c r="B2729" s="386">
        <v>45210500000</v>
      </c>
      <c r="C2729" s="386">
        <v>22463269187</v>
      </c>
      <c r="D2729" s="386">
        <v>22241130490</v>
      </c>
      <c r="E2729" s="386">
        <v>22063082072</v>
      </c>
      <c r="F2729" s="203">
        <v>22747230813</v>
      </c>
      <c r="G2729" s="204">
        <v>49.685956109753263</v>
      </c>
      <c r="H2729" s="204">
        <v>49.194612954955154</v>
      </c>
      <c r="I2729" s="395">
        <v>48.800792010705479</v>
      </c>
    </row>
    <row r="2730" spans="1:9" s="2" customFormat="1" x14ac:dyDescent="0.2">
      <c r="A2730" s="390" t="s">
        <v>110</v>
      </c>
      <c r="B2730" s="391">
        <v>29724900000</v>
      </c>
      <c r="C2730" s="391">
        <v>15168500449</v>
      </c>
      <c r="D2730" s="391">
        <v>14962488456</v>
      </c>
      <c r="E2730" s="391">
        <v>14859561863</v>
      </c>
      <c r="F2730" s="165">
        <v>14556399551</v>
      </c>
      <c r="G2730" s="166">
        <v>51.029609684136865</v>
      </c>
      <c r="H2730" s="166">
        <v>50.336547662061108</v>
      </c>
      <c r="I2730" s="166">
        <v>49.990283778919355</v>
      </c>
    </row>
    <row r="2731" spans="1:9" s="2" customFormat="1" x14ac:dyDescent="0.2">
      <c r="A2731" s="390" t="s">
        <v>111</v>
      </c>
      <c r="B2731" s="391">
        <v>10651500000</v>
      </c>
      <c r="C2731" s="391">
        <v>4740475467</v>
      </c>
      <c r="D2731" s="391">
        <v>4740475467</v>
      </c>
      <c r="E2731" s="391">
        <v>4740475467</v>
      </c>
      <c r="F2731" s="165">
        <v>5911024533</v>
      </c>
      <c r="G2731" s="166">
        <v>44.505238388959299</v>
      </c>
      <c r="H2731" s="166">
        <v>44.505238388959299</v>
      </c>
      <c r="I2731" s="166">
        <v>44.505238388959299</v>
      </c>
    </row>
    <row r="2732" spans="1:9" s="2" customFormat="1" x14ac:dyDescent="0.2">
      <c r="A2732" s="390" t="s">
        <v>112</v>
      </c>
      <c r="B2732" s="391">
        <v>4834100000</v>
      </c>
      <c r="C2732" s="391">
        <v>2554293271</v>
      </c>
      <c r="D2732" s="391">
        <v>2538166567</v>
      </c>
      <c r="E2732" s="391">
        <v>2463044742</v>
      </c>
      <c r="F2732" s="165">
        <v>2279806729</v>
      </c>
      <c r="G2732" s="166">
        <v>52.839065617177958</v>
      </c>
      <c r="H2732" s="166">
        <v>52.505462588692829</v>
      </c>
      <c r="I2732" s="166">
        <v>50.951464429780103</v>
      </c>
    </row>
    <row r="2733" spans="1:9" s="2" customFormat="1" x14ac:dyDescent="0.2">
      <c r="A2733" s="389" t="s">
        <v>29</v>
      </c>
      <c r="B2733" s="386">
        <v>8778100000</v>
      </c>
      <c r="C2733" s="386">
        <v>6643006958.6800003</v>
      </c>
      <c r="D2733" s="386">
        <v>3265086170.5799999</v>
      </c>
      <c r="E2733" s="386">
        <v>3087848138.0300002</v>
      </c>
      <c r="F2733" s="203">
        <v>2135093041.3199997</v>
      </c>
      <c r="G2733" s="204">
        <v>75.677048093323165</v>
      </c>
      <c r="H2733" s="204">
        <v>37.195818805664096</v>
      </c>
      <c r="I2733" s="395">
        <v>35.17672546485003</v>
      </c>
    </row>
    <row r="2734" spans="1:9" s="2" customFormat="1" x14ac:dyDescent="0.2">
      <c r="A2734" s="390" t="s">
        <v>113</v>
      </c>
      <c r="B2734" s="391">
        <v>8778100000</v>
      </c>
      <c r="C2734" s="391">
        <v>6643006958.6800003</v>
      </c>
      <c r="D2734" s="391">
        <v>3265086170.5799999</v>
      </c>
      <c r="E2734" s="391">
        <v>3087848138.0300002</v>
      </c>
      <c r="F2734" s="165">
        <v>2135093041.3199997</v>
      </c>
      <c r="G2734" s="166">
        <v>75.677048093323165</v>
      </c>
      <c r="H2734" s="166">
        <v>37.195818805664096</v>
      </c>
      <c r="I2734" s="166">
        <v>35.17672546485003</v>
      </c>
    </row>
    <row r="2735" spans="1:9" s="2" customFormat="1" x14ac:dyDescent="0.2">
      <c r="A2735" s="389" t="s">
        <v>30</v>
      </c>
      <c r="B2735" s="386">
        <v>740123760590</v>
      </c>
      <c r="C2735" s="386">
        <v>486862427151.85999</v>
      </c>
      <c r="D2735" s="386">
        <v>139199684059.89001</v>
      </c>
      <c r="E2735" s="386">
        <v>138936781844.89001</v>
      </c>
      <c r="F2735" s="203">
        <v>253261333438.14001</v>
      </c>
      <c r="G2735" s="204">
        <v>65.781218368634825</v>
      </c>
      <c r="H2735" s="204">
        <v>18.807622653395835</v>
      </c>
      <c r="I2735" s="395">
        <v>18.772101267784542</v>
      </c>
    </row>
    <row r="2736" spans="1:9" s="2" customFormat="1" ht="22.5" x14ac:dyDescent="0.2">
      <c r="A2736" s="390" t="s">
        <v>464</v>
      </c>
      <c r="B2736" s="391">
        <v>7142500000</v>
      </c>
      <c r="C2736" s="391">
        <v>2133879602</v>
      </c>
      <c r="D2736" s="391">
        <v>1274343565</v>
      </c>
      <c r="E2736" s="391">
        <v>1263543565</v>
      </c>
      <c r="F2736" s="202">
        <v>5008620398</v>
      </c>
      <c r="G2736" s="168">
        <v>29.875808218410921</v>
      </c>
      <c r="H2736" s="168">
        <v>17.841701995099754</v>
      </c>
      <c r="I2736" s="168">
        <v>17.690494434721739</v>
      </c>
    </row>
    <row r="2737" spans="1:9" s="2" customFormat="1" x14ac:dyDescent="0.2">
      <c r="A2737" s="390" t="s">
        <v>781</v>
      </c>
      <c r="B2737" s="391">
        <v>400000000000</v>
      </c>
      <c r="C2737" s="391">
        <v>310801664277.58002</v>
      </c>
      <c r="D2737" s="391">
        <v>48861467355.480003</v>
      </c>
      <c r="E2737" s="391">
        <v>48825745190.480003</v>
      </c>
      <c r="F2737" s="202">
        <v>89198335722.419983</v>
      </c>
      <c r="G2737" s="168">
        <v>77.700416069395004</v>
      </c>
      <c r="H2737" s="168">
        <v>12.215366838870001</v>
      </c>
      <c r="I2737" s="168">
        <v>12.20643629762</v>
      </c>
    </row>
    <row r="2738" spans="1:9" s="2" customFormat="1" x14ac:dyDescent="0.2">
      <c r="A2738" s="390" t="s">
        <v>782</v>
      </c>
      <c r="B2738" s="391">
        <v>7145200000</v>
      </c>
      <c r="C2738" s="391">
        <v>0</v>
      </c>
      <c r="D2738" s="391">
        <v>0</v>
      </c>
      <c r="E2738" s="391">
        <v>0</v>
      </c>
      <c r="F2738" s="202">
        <v>7145200000</v>
      </c>
      <c r="G2738" s="168">
        <v>0</v>
      </c>
      <c r="H2738" s="168">
        <v>0</v>
      </c>
      <c r="I2738" s="168">
        <v>0</v>
      </c>
    </row>
    <row r="2739" spans="1:9" s="2" customFormat="1" x14ac:dyDescent="0.2">
      <c r="A2739" s="390" t="s">
        <v>783</v>
      </c>
      <c r="B2739" s="391">
        <v>2748100000</v>
      </c>
      <c r="C2739" s="391">
        <v>1535430286</v>
      </c>
      <c r="D2739" s="391">
        <v>578691310</v>
      </c>
      <c r="E2739" s="391">
        <v>578691310</v>
      </c>
      <c r="F2739" s="165">
        <v>1212669714</v>
      </c>
      <c r="G2739" s="166">
        <v>55.872431352570871</v>
      </c>
      <c r="H2739" s="166">
        <v>21.057869437065609</v>
      </c>
      <c r="I2739" s="166">
        <v>21.057869437065609</v>
      </c>
    </row>
    <row r="2740" spans="1:9" s="2" customFormat="1" x14ac:dyDescent="0.2">
      <c r="A2740" s="390" t="s">
        <v>604</v>
      </c>
      <c r="B2740" s="391">
        <v>1769200000</v>
      </c>
      <c r="C2740" s="391">
        <v>513351091</v>
      </c>
      <c r="D2740" s="391">
        <v>296755979</v>
      </c>
      <c r="E2740" s="391">
        <v>296755979</v>
      </c>
      <c r="F2740" s="165">
        <v>1255848909</v>
      </c>
      <c r="G2740" s="166">
        <v>29.016001073931719</v>
      </c>
      <c r="H2740" s="166">
        <v>16.773455742708567</v>
      </c>
      <c r="I2740" s="166">
        <v>16.773455742708567</v>
      </c>
    </row>
    <row r="2741" spans="1:9" s="2" customFormat="1" ht="22.5" x14ac:dyDescent="0.2">
      <c r="A2741" s="390" t="s">
        <v>784</v>
      </c>
      <c r="B2741" s="391">
        <v>2095400000</v>
      </c>
      <c r="C2741" s="391">
        <v>1098786858</v>
      </c>
      <c r="D2741" s="391">
        <v>212023365</v>
      </c>
      <c r="E2741" s="391">
        <v>212023365</v>
      </c>
      <c r="F2741" s="165">
        <v>996613142</v>
      </c>
      <c r="G2741" s="166">
        <v>52.438048009926504</v>
      </c>
      <c r="H2741" s="166">
        <v>10.118515080652859</v>
      </c>
      <c r="I2741" s="166">
        <v>10.118515080652859</v>
      </c>
    </row>
    <row r="2742" spans="1:9" s="2" customFormat="1" x14ac:dyDescent="0.2">
      <c r="A2742" s="390" t="s">
        <v>115</v>
      </c>
      <c r="B2742" s="391">
        <v>8775860590</v>
      </c>
      <c r="C2742" s="391">
        <v>0</v>
      </c>
      <c r="D2742" s="391">
        <v>0</v>
      </c>
      <c r="E2742" s="391">
        <v>0</v>
      </c>
      <c r="F2742" s="202">
        <v>8775860590</v>
      </c>
      <c r="G2742" s="168">
        <v>0</v>
      </c>
      <c r="H2742" s="168">
        <v>0</v>
      </c>
      <c r="I2742" s="168">
        <v>0</v>
      </c>
    </row>
    <row r="2743" spans="1:9" s="2" customFormat="1" x14ac:dyDescent="0.2">
      <c r="A2743" s="390" t="s">
        <v>785</v>
      </c>
      <c r="B2743" s="391">
        <v>7011100000</v>
      </c>
      <c r="C2743" s="391">
        <v>0</v>
      </c>
      <c r="D2743" s="391">
        <v>0</v>
      </c>
      <c r="E2743" s="391">
        <v>0</v>
      </c>
      <c r="F2743" s="165">
        <v>7011100000</v>
      </c>
      <c r="G2743" s="166">
        <v>0</v>
      </c>
      <c r="H2743" s="166">
        <v>0</v>
      </c>
      <c r="I2743" s="166">
        <v>0</v>
      </c>
    </row>
    <row r="2744" spans="1:9" s="2" customFormat="1" x14ac:dyDescent="0.2">
      <c r="A2744" s="390" t="s">
        <v>786</v>
      </c>
      <c r="B2744" s="391">
        <v>4802100000</v>
      </c>
      <c r="C2744" s="391">
        <v>4802100000</v>
      </c>
      <c r="D2744" s="391">
        <v>2801225000</v>
      </c>
      <c r="E2744" s="391">
        <v>2801225000</v>
      </c>
      <c r="F2744" s="202">
        <v>0</v>
      </c>
      <c r="G2744" s="168">
        <v>100</v>
      </c>
      <c r="H2744" s="168">
        <v>58.333333333333336</v>
      </c>
      <c r="I2744" s="168">
        <v>58.333333333333336</v>
      </c>
    </row>
    <row r="2745" spans="1:9" s="2" customFormat="1" x14ac:dyDescent="0.2">
      <c r="A2745" s="390" t="s">
        <v>787</v>
      </c>
      <c r="B2745" s="391">
        <v>3412300000</v>
      </c>
      <c r="C2745" s="391">
        <v>3412300000</v>
      </c>
      <c r="D2745" s="391">
        <v>1990508331</v>
      </c>
      <c r="E2745" s="391">
        <v>1990508331</v>
      </c>
      <c r="F2745" s="165">
        <v>0</v>
      </c>
      <c r="G2745" s="166">
        <v>100</v>
      </c>
      <c r="H2745" s="166">
        <v>58.333333264953261</v>
      </c>
      <c r="I2745" s="166">
        <v>58.333333264953261</v>
      </c>
    </row>
    <row r="2746" spans="1:9" s="2" customFormat="1" x14ac:dyDescent="0.2">
      <c r="A2746" s="390" t="s">
        <v>788</v>
      </c>
      <c r="B2746" s="391">
        <v>2656200000</v>
      </c>
      <c r="C2746" s="391">
        <v>2656200000</v>
      </c>
      <c r="D2746" s="391">
        <v>1549450000</v>
      </c>
      <c r="E2746" s="391">
        <v>1549450000</v>
      </c>
      <c r="F2746" s="202">
        <v>0</v>
      </c>
      <c r="G2746" s="168">
        <v>100</v>
      </c>
      <c r="H2746" s="168">
        <v>58.333333333333336</v>
      </c>
      <c r="I2746" s="168">
        <v>58.333333333333336</v>
      </c>
    </row>
    <row r="2747" spans="1:9" s="2" customFormat="1" x14ac:dyDescent="0.2">
      <c r="A2747" s="390" t="s">
        <v>789</v>
      </c>
      <c r="B2747" s="391">
        <v>3408900000</v>
      </c>
      <c r="C2747" s="391">
        <v>3408900000</v>
      </c>
      <c r="D2747" s="391">
        <v>1988525000</v>
      </c>
      <c r="E2747" s="391">
        <v>1988525000</v>
      </c>
      <c r="F2747" s="165">
        <v>0</v>
      </c>
      <c r="G2747" s="166">
        <v>100</v>
      </c>
      <c r="H2747" s="166">
        <v>58.333333333333336</v>
      </c>
      <c r="I2747" s="166">
        <v>58.333333333333336</v>
      </c>
    </row>
    <row r="2748" spans="1:9" s="2" customFormat="1" x14ac:dyDescent="0.2">
      <c r="A2748" s="390" t="s">
        <v>790</v>
      </c>
      <c r="B2748" s="391">
        <v>5394200000</v>
      </c>
      <c r="C2748" s="391">
        <v>5394200000</v>
      </c>
      <c r="D2748" s="391">
        <v>3146616665</v>
      </c>
      <c r="E2748" s="391">
        <v>3146616665</v>
      </c>
      <c r="F2748" s="205">
        <v>0</v>
      </c>
      <c r="G2748" s="168">
        <v>100</v>
      </c>
      <c r="H2748" s="168">
        <v>58.333333302435953</v>
      </c>
      <c r="I2748" s="168">
        <v>58.333333302435953</v>
      </c>
    </row>
    <row r="2749" spans="1:9" s="2" customFormat="1" x14ac:dyDescent="0.2">
      <c r="A2749" s="390" t="s">
        <v>791</v>
      </c>
      <c r="B2749" s="391">
        <v>79100000000</v>
      </c>
      <c r="C2749" s="391">
        <v>61894386255.260002</v>
      </c>
      <c r="D2749" s="391">
        <v>49090893717.260002</v>
      </c>
      <c r="E2749" s="391">
        <v>49072606084.260002</v>
      </c>
      <c r="F2749" s="202">
        <v>17205613744.739998</v>
      </c>
      <c r="G2749" s="168">
        <v>78.248275923211125</v>
      </c>
      <c r="H2749" s="168">
        <v>62.061812537623261</v>
      </c>
      <c r="I2749" s="168">
        <v>62.038692900455125</v>
      </c>
    </row>
    <row r="2750" spans="1:9" s="2" customFormat="1" x14ac:dyDescent="0.2">
      <c r="A2750" s="390" t="s">
        <v>792</v>
      </c>
      <c r="B2750" s="391">
        <v>31964200000</v>
      </c>
      <c r="C2750" s="391">
        <v>12516562602.92</v>
      </c>
      <c r="D2750" s="391">
        <v>4883597216.4799995</v>
      </c>
      <c r="E2750" s="391">
        <v>4864574002.4799995</v>
      </c>
      <c r="F2750" s="165">
        <v>19447637397.080002</v>
      </c>
      <c r="G2750" s="166">
        <v>39.158066220709422</v>
      </c>
      <c r="H2750" s="166">
        <v>15.278333937592681</v>
      </c>
      <c r="I2750" s="166">
        <v>15.218819812415138</v>
      </c>
    </row>
    <row r="2751" spans="1:9" s="2" customFormat="1" x14ac:dyDescent="0.2">
      <c r="A2751" s="390" t="s">
        <v>120</v>
      </c>
      <c r="B2751" s="391">
        <v>1079500000</v>
      </c>
      <c r="C2751" s="391">
        <v>1079500000</v>
      </c>
      <c r="D2751" s="391">
        <v>0</v>
      </c>
      <c r="E2751" s="391">
        <v>0</v>
      </c>
      <c r="F2751" s="202">
        <v>0</v>
      </c>
      <c r="G2751" s="168">
        <v>100</v>
      </c>
      <c r="H2751" s="168">
        <v>0</v>
      </c>
      <c r="I2751" s="168">
        <v>0</v>
      </c>
    </row>
    <row r="2752" spans="1:9" s="2" customFormat="1" ht="22.5" x14ac:dyDescent="0.2">
      <c r="A2752" s="390" t="s">
        <v>793</v>
      </c>
      <c r="B2752" s="391">
        <v>28659000000</v>
      </c>
      <c r="C2752" s="391">
        <v>12315914990</v>
      </c>
      <c r="D2752" s="391">
        <v>2994125949</v>
      </c>
      <c r="E2752" s="391">
        <v>2941926107</v>
      </c>
      <c r="F2752" s="202">
        <v>16343085010</v>
      </c>
      <c r="G2752" s="168">
        <v>42.973987194249624</v>
      </c>
      <c r="H2752" s="168">
        <v>10.447419480791375</v>
      </c>
      <c r="I2752" s="168">
        <v>10.265278296521164</v>
      </c>
    </row>
    <row r="2753" spans="1:9" s="2" customFormat="1" x14ac:dyDescent="0.2">
      <c r="A2753" s="390" t="s">
        <v>794</v>
      </c>
      <c r="B2753" s="391">
        <v>102041000000</v>
      </c>
      <c r="C2753" s="391">
        <v>44174091653.099998</v>
      </c>
      <c r="D2753" s="391">
        <v>5756068640.6700001</v>
      </c>
      <c r="E2753" s="391">
        <v>5647960707.6700001</v>
      </c>
      <c r="F2753" s="202">
        <v>57866908346.900002</v>
      </c>
      <c r="G2753" s="168">
        <v>43.290531897080584</v>
      </c>
      <c r="H2753" s="168">
        <v>5.6409371141697946</v>
      </c>
      <c r="I2753" s="168">
        <v>5.5349915305318449</v>
      </c>
    </row>
    <row r="2754" spans="1:9" s="2" customFormat="1" ht="22.5" x14ac:dyDescent="0.2">
      <c r="A2754" s="390" t="s">
        <v>795</v>
      </c>
      <c r="B2754" s="391">
        <v>8562300000</v>
      </c>
      <c r="C2754" s="391">
        <v>0</v>
      </c>
      <c r="D2754" s="391">
        <v>0</v>
      </c>
      <c r="E2754" s="391">
        <v>0</v>
      </c>
      <c r="F2754" s="165">
        <v>8562300000</v>
      </c>
      <c r="G2754" s="166">
        <v>0</v>
      </c>
      <c r="H2754" s="166">
        <v>0</v>
      </c>
      <c r="I2754" s="166">
        <v>0</v>
      </c>
    </row>
    <row r="2755" spans="1:9" s="2" customFormat="1" x14ac:dyDescent="0.2">
      <c r="A2755" s="390" t="s">
        <v>796</v>
      </c>
      <c r="B2755" s="391">
        <v>14892500000</v>
      </c>
      <c r="C2755" s="391">
        <v>6463440451</v>
      </c>
      <c r="D2755" s="391">
        <v>2842470783</v>
      </c>
      <c r="E2755" s="391">
        <v>2823709355</v>
      </c>
      <c r="F2755" s="165">
        <v>8429059549</v>
      </c>
      <c r="G2755" s="166">
        <v>43.400640933355717</v>
      </c>
      <c r="H2755" s="166">
        <v>19.08659246600638</v>
      </c>
      <c r="I2755" s="166">
        <v>18.960613429578647</v>
      </c>
    </row>
    <row r="2756" spans="1:9" s="2" customFormat="1" ht="22.5" x14ac:dyDescent="0.2">
      <c r="A2756" s="390" t="s">
        <v>797</v>
      </c>
      <c r="B2756" s="391">
        <v>1534800000</v>
      </c>
      <c r="C2756" s="391">
        <v>903214316</v>
      </c>
      <c r="D2756" s="391">
        <v>484261332</v>
      </c>
      <c r="E2756" s="391">
        <v>484261332</v>
      </c>
      <c r="F2756" s="165">
        <v>631585684</v>
      </c>
      <c r="G2756" s="166">
        <v>58.848991138910613</v>
      </c>
      <c r="H2756" s="166">
        <v>31.552080531665368</v>
      </c>
      <c r="I2756" s="166">
        <v>31.552080531665368</v>
      </c>
    </row>
    <row r="2757" spans="1:9" s="2" customFormat="1" ht="22.5" x14ac:dyDescent="0.2">
      <c r="A2757" s="390" t="s">
        <v>798</v>
      </c>
      <c r="B2757" s="391">
        <v>8629400000</v>
      </c>
      <c r="C2757" s="391">
        <v>8629400000</v>
      </c>
      <c r="D2757" s="391">
        <v>8629400000</v>
      </c>
      <c r="E2757" s="391">
        <v>8629400000</v>
      </c>
      <c r="F2757" s="165">
        <v>0</v>
      </c>
      <c r="G2757" s="166">
        <v>100</v>
      </c>
      <c r="H2757" s="166">
        <v>100</v>
      </c>
      <c r="I2757" s="166">
        <v>100</v>
      </c>
    </row>
    <row r="2758" spans="1:9" s="2" customFormat="1" x14ac:dyDescent="0.2">
      <c r="A2758" s="390" t="s">
        <v>124</v>
      </c>
      <c r="B2758" s="391">
        <v>4500000000</v>
      </c>
      <c r="C2758" s="391">
        <v>865541632</v>
      </c>
      <c r="D2758" s="391">
        <v>865541632</v>
      </c>
      <c r="E2758" s="391">
        <v>865541632</v>
      </c>
      <c r="F2758" s="165">
        <v>3634458368</v>
      </c>
      <c r="G2758" s="166">
        <v>19.234258488888891</v>
      </c>
      <c r="H2758" s="166">
        <v>19.234258488888891</v>
      </c>
      <c r="I2758" s="166">
        <v>19.234258488888891</v>
      </c>
    </row>
    <row r="2759" spans="1:9" s="2" customFormat="1" x14ac:dyDescent="0.2">
      <c r="A2759" s="390" t="s">
        <v>799</v>
      </c>
      <c r="B2759" s="391">
        <v>2800000000</v>
      </c>
      <c r="C2759" s="391">
        <v>2263563137</v>
      </c>
      <c r="D2759" s="391">
        <v>953718219</v>
      </c>
      <c r="E2759" s="391">
        <v>953718219</v>
      </c>
      <c r="F2759" s="165">
        <v>536436863</v>
      </c>
      <c r="G2759" s="166">
        <v>80.841540607142861</v>
      </c>
      <c r="H2759" s="166">
        <v>34.061364964285715</v>
      </c>
      <c r="I2759" s="166">
        <v>34.061364964285715</v>
      </c>
    </row>
    <row r="2760" spans="1:9" s="2" customFormat="1" x14ac:dyDescent="0.2">
      <c r="A2760" s="389" t="s">
        <v>127</v>
      </c>
      <c r="B2760" s="386">
        <v>2978539410</v>
      </c>
      <c r="C2760" s="386">
        <v>196851250</v>
      </c>
      <c r="D2760" s="386">
        <v>196851250</v>
      </c>
      <c r="E2760" s="386">
        <v>196851250</v>
      </c>
      <c r="F2760" s="161">
        <v>2781688160</v>
      </c>
      <c r="G2760" s="162">
        <v>6.60898591232674</v>
      </c>
      <c r="H2760" s="162">
        <v>6.60898591232674</v>
      </c>
      <c r="I2760" s="396">
        <v>6.60898591232674</v>
      </c>
    </row>
    <row r="2761" spans="1:9" s="2" customFormat="1" x14ac:dyDescent="0.2">
      <c r="A2761" s="390" t="s">
        <v>128</v>
      </c>
      <c r="B2761" s="391">
        <v>197739410</v>
      </c>
      <c r="C2761" s="391">
        <v>196851250</v>
      </c>
      <c r="D2761" s="391">
        <v>196851250</v>
      </c>
      <c r="E2761" s="391">
        <v>196851250</v>
      </c>
      <c r="F2761" s="165">
        <v>888160</v>
      </c>
      <c r="G2761" s="166">
        <v>99.550843203183419</v>
      </c>
      <c r="H2761" s="166">
        <v>99.550843203183419</v>
      </c>
      <c r="I2761" s="166">
        <v>99.550843203183419</v>
      </c>
    </row>
    <row r="2762" spans="1:9" s="2" customFormat="1" x14ac:dyDescent="0.2">
      <c r="A2762" s="390" t="s">
        <v>130</v>
      </c>
      <c r="B2762" s="391">
        <v>2780800000</v>
      </c>
      <c r="C2762" s="391">
        <v>0</v>
      </c>
      <c r="D2762" s="391">
        <v>0</v>
      </c>
      <c r="E2762" s="391">
        <v>0</v>
      </c>
      <c r="F2762" s="202">
        <v>2780800000</v>
      </c>
      <c r="G2762" s="168">
        <v>0</v>
      </c>
      <c r="H2762" s="168">
        <v>0</v>
      </c>
      <c r="I2762" s="168">
        <v>0</v>
      </c>
    </row>
    <row r="2763" spans="1:9" s="2" customFormat="1" x14ac:dyDescent="0.2">
      <c r="A2763" s="388" t="s">
        <v>131</v>
      </c>
      <c r="B2763" s="386">
        <v>589383750314</v>
      </c>
      <c r="C2763" s="386">
        <v>291327017807.84003</v>
      </c>
      <c r="D2763" s="386">
        <v>44734695892.169998</v>
      </c>
      <c r="E2763" s="386">
        <v>44002956767.169998</v>
      </c>
      <c r="F2763" s="203">
        <v>298056732506.15997</v>
      </c>
      <c r="G2763" s="204">
        <v>49.429088883538554</v>
      </c>
      <c r="H2763" s="204">
        <v>7.59007961592717</v>
      </c>
      <c r="I2763" s="395">
        <v>7.4659263584594902</v>
      </c>
    </row>
    <row r="2764" spans="1:9" s="2" customFormat="1" x14ac:dyDescent="0.2">
      <c r="A2764" s="389" t="s">
        <v>1653</v>
      </c>
      <c r="B2764" s="386">
        <v>589383750314</v>
      </c>
      <c r="C2764" s="386">
        <v>291327017807.84003</v>
      </c>
      <c r="D2764" s="386">
        <v>44734695892.169998</v>
      </c>
      <c r="E2764" s="386">
        <v>44002956767.169998</v>
      </c>
      <c r="F2764" s="203">
        <v>298056732506.15997</v>
      </c>
      <c r="G2764" s="204">
        <v>49.429088883538554</v>
      </c>
      <c r="H2764" s="204">
        <v>7.59007961592717</v>
      </c>
      <c r="I2764" s="395">
        <v>7.4659263584594902</v>
      </c>
    </row>
    <row r="2765" spans="1:9" s="2" customFormat="1" ht="22.5" x14ac:dyDescent="0.2">
      <c r="A2765" s="390" t="s">
        <v>800</v>
      </c>
      <c r="B2765" s="391">
        <v>40034612918</v>
      </c>
      <c r="C2765" s="391">
        <v>11427626931</v>
      </c>
      <c r="D2765" s="391">
        <v>1567583925</v>
      </c>
      <c r="E2765" s="391">
        <v>1551237706</v>
      </c>
      <c r="F2765" s="165">
        <v>28606985987</v>
      </c>
      <c r="G2765" s="166">
        <v>28.544367231441402</v>
      </c>
      <c r="H2765" s="166">
        <v>3.9155715785507126</v>
      </c>
      <c r="I2765" s="166">
        <v>3.8747413623738236</v>
      </c>
    </row>
    <row r="2766" spans="1:9" s="2" customFormat="1" x14ac:dyDescent="0.2">
      <c r="A2766" s="390" t="s">
        <v>801</v>
      </c>
      <c r="B2766" s="391">
        <v>40500000000</v>
      </c>
      <c r="C2766" s="391">
        <v>2000000000</v>
      </c>
      <c r="D2766" s="391">
        <v>800000000</v>
      </c>
      <c r="E2766" s="391">
        <v>800000000</v>
      </c>
      <c r="F2766" s="202">
        <v>38500000000</v>
      </c>
      <c r="G2766" s="168">
        <v>4.9382716049382713</v>
      </c>
      <c r="H2766" s="168">
        <v>1.9753086419753085</v>
      </c>
      <c r="I2766" s="168">
        <v>1.9753086419753085</v>
      </c>
    </row>
    <row r="2767" spans="1:9" s="2" customFormat="1" x14ac:dyDescent="0.2">
      <c r="A2767" s="390" t="s">
        <v>802</v>
      </c>
      <c r="B2767" s="391">
        <v>44000000000</v>
      </c>
      <c r="C2767" s="391">
        <v>3283404897</v>
      </c>
      <c r="D2767" s="391">
        <v>113725161</v>
      </c>
      <c r="E2767" s="391">
        <v>113725161</v>
      </c>
      <c r="F2767" s="165">
        <v>40716595103</v>
      </c>
      <c r="G2767" s="166">
        <v>7.462283856818182</v>
      </c>
      <c r="H2767" s="166">
        <v>0.25846627500000002</v>
      </c>
      <c r="I2767" s="166">
        <v>0.25846627500000002</v>
      </c>
    </row>
    <row r="2768" spans="1:9" s="2" customFormat="1" x14ac:dyDescent="0.2">
      <c r="A2768" s="390" t="s">
        <v>803</v>
      </c>
      <c r="B2768" s="391">
        <v>45700000000</v>
      </c>
      <c r="C2768" s="391">
        <v>15150000000</v>
      </c>
      <c r="D2768" s="391">
        <v>0</v>
      </c>
      <c r="E2768" s="391">
        <v>0</v>
      </c>
      <c r="F2768" s="165">
        <v>30550000000</v>
      </c>
      <c r="G2768" s="166">
        <v>33.15098468271335</v>
      </c>
      <c r="H2768" s="166">
        <v>0</v>
      </c>
      <c r="I2768" s="166">
        <v>0</v>
      </c>
    </row>
    <row r="2769" spans="1:9" s="2" customFormat="1" x14ac:dyDescent="0.2">
      <c r="A2769" s="390" t="s">
        <v>804</v>
      </c>
      <c r="B2769" s="391">
        <v>800000000</v>
      </c>
      <c r="C2769" s="391">
        <v>800000000</v>
      </c>
      <c r="D2769" s="391">
        <v>0</v>
      </c>
      <c r="E2769" s="391">
        <v>0</v>
      </c>
      <c r="F2769" s="202">
        <v>0</v>
      </c>
      <c r="G2769" s="168">
        <v>100</v>
      </c>
      <c r="H2769" s="168">
        <v>0</v>
      </c>
      <c r="I2769" s="168">
        <v>0</v>
      </c>
    </row>
    <row r="2770" spans="1:9" s="2" customFormat="1" x14ac:dyDescent="0.2">
      <c r="A2770" s="390" t="s">
        <v>805</v>
      </c>
      <c r="B2770" s="391">
        <v>20000000000</v>
      </c>
      <c r="C2770" s="391">
        <v>0</v>
      </c>
      <c r="D2770" s="391">
        <v>0</v>
      </c>
      <c r="E2770" s="391">
        <v>0</v>
      </c>
      <c r="F2770" s="202">
        <v>20000000000</v>
      </c>
      <c r="G2770" s="168">
        <v>0</v>
      </c>
      <c r="H2770" s="168">
        <v>0</v>
      </c>
      <c r="I2770" s="168">
        <v>0</v>
      </c>
    </row>
    <row r="2771" spans="1:9" s="2" customFormat="1" x14ac:dyDescent="0.2">
      <c r="A2771" s="390" t="s">
        <v>806</v>
      </c>
      <c r="B2771" s="391">
        <v>6685137900</v>
      </c>
      <c r="C2771" s="391">
        <v>2464647067</v>
      </c>
      <c r="D2771" s="391">
        <v>419601471</v>
      </c>
      <c r="E2771" s="391">
        <v>419601471</v>
      </c>
      <c r="F2771" s="165">
        <v>4220490833</v>
      </c>
      <c r="G2771" s="166">
        <v>36.867557616126362</v>
      </c>
      <c r="H2771" s="166">
        <v>6.2766314962627776</v>
      </c>
      <c r="I2771" s="166">
        <v>6.2766314962627776</v>
      </c>
    </row>
    <row r="2772" spans="1:9" s="2" customFormat="1" x14ac:dyDescent="0.2">
      <c r="A2772" s="390" t="s">
        <v>807</v>
      </c>
      <c r="B2772" s="391">
        <v>12120337176</v>
      </c>
      <c r="C2772" s="391">
        <v>5998789253</v>
      </c>
      <c r="D2772" s="391">
        <v>584243758</v>
      </c>
      <c r="E2772" s="391">
        <v>571247225</v>
      </c>
      <c r="F2772" s="202">
        <v>6121547923</v>
      </c>
      <c r="G2772" s="168">
        <v>49.493583931629068</v>
      </c>
      <c r="H2772" s="168">
        <v>4.8203589513737803</v>
      </c>
      <c r="I2772" s="168">
        <v>4.7131298140051019</v>
      </c>
    </row>
    <row r="2773" spans="1:9" s="2" customFormat="1" ht="22.5" x14ac:dyDescent="0.2">
      <c r="A2773" s="390" t="s">
        <v>808</v>
      </c>
      <c r="B2773" s="391">
        <v>74000000000</v>
      </c>
      <c r="C2773" s="391">
        <v>15423444298</v>
      </c>
      <c r="D2773" s="391">
        <v>1638153986</v>
      </c>
      <c r="E2773" s="391">
        <v>1473317940</v>
      </c>
      <c r="F2773" s="202">
        <v>58576555702</v>
      </c>
      <c r="G2773" s="168">
        <v>20.842492294594596</v>
      </c>
      <c r="H2773" s="168">
        <v>2.2137216027027029</v>
      </c>
      <c r="I2773" s="168">
        <v>1.9909701891891891</v>
      </c>
    </row>
    <row r="2774" spans="1:9" s="2" customFormat="1" x14ac:dyDescent="0.2">
      <c r="A2774" s="390" t="s">
        <v>809</v>
      </c>
      <c r="B2774" s="391">
        <v>7000000000</v>
      </c>
      <c r="C2774" s="391">
        <v>4457120162</v>
      </c>
      <c r="D2774" s="391">
        <v>215531752</v>
      </c>
      <c r="E2774" s="391">
        <v>213120331</v>
      </c>
      <c r="F2774" s="202">
        <v>2542879838</v>
      </c>
      <c r="G2774" s="168">
        <v>63.673145171428573</v>
      </c>
      <c r="H2774" s="168">
        <v>3.0790250285714289</v>
      </c>
      <c r="I2774" s="168">
        <v>3.0445761571428571</v>
      </c>
    </row>
    <row r="2775" spans="1:9" s="2" customFormat="1" ht="22.5" x14ac:dyDescent="0.2">
      <c r="A2775" s="390" t="s">
        <v>810</v>
      </c>
      <c r="B2775" s="391">
        <v>4610958546</v>
      </c>
      <c r="C2775" s="391">
        <v>1471817682</v>
      </c>
      <c r="D2775" s="391">
        <v>371914206</v>
      </c>
      <c r="E2775" s="391">
        <v>370766867</v>
      </c>
      <c r="F2775" s="165">
        <v>3139140864</v>
      </c>
      <c r="G2775" s="166">
        <v>31.919993799918235</v>
      </c>
      <c r="H2775" s="166">
        <v>8.0658761576296332</v>
      </c>
      <c r="I2775" s="166">
        <v>8.0409932837422655</v>
      </c>
    </row>
    <row r="2776" spans="1:9" s="2" customFormat="1" ht="22.5" x14ac:dyDescent="0.2">
      <c r="A2776" s="390" t="s">
        <v>811</v>
      </c>
      <c r="B2776" s="391">
        <v>50000000000</v>
      </c>
      <c r="C2776" s="391">
        <v>40658829264.669998</v>
      </c>
      <c r="D2776" s="391">
        <v>1264931851</v>
      </c>
      <c r="E2776" s="391">
        <v>1262771851</v>
      </c>
      <c r="F2776" s="165">
        <v>9341170735.3300018</v>
      </c>
      <c r="G2776" s="166">
        <v>81.317658529339994</v>
      </c>
      <c r="H2776" s="166">
        <v>2.5298637020000001</v>
      </c>
      <c r="I2776" s="166">
        <v>2.5255437020000002</v>
      </c>
    </row>
    <row r="2777" spans="1:9" s="2" customFormat="1" ht="22.5" x14ac:dyDescent="0.2">
      <c r="A2777" s="390" t="s">
        <v>812</v>
      </c>
      <c r="B2777" s="391">
        <v>77031226736</v>
      </c>
      <c r="C2777" s="391">
        <v>77011236736.050003</v>
      </c>
      <c r="D2777" s="391">
        <v>0</v>
      </c>
      <c r="E2777" s="391">
        <v>0</v>
      </c>
      <c r="F2777" s="165">
        <v>19989999.949996948</v>
      </c>
      <c r="G2777" s="166">
        <v>99.974049485128276</v>
      </c>
      <c r="H2777" s="166">
        <v>0</v>
      </c>
      <c r="I2777" s="166">
        <v>0</v>
      </c>
    </row>
    <row r="2778" spans="1:9" s="2" customFormat="1" x14ac:dyDescent="0.2">
      <c r="A2778" s="390" t="s">
        <v>813</v>
      </c>
      <c r="B2778" s="391">
        <v>8270567102</v>
      </c>
      <c r="C2778" s="391">
        <v>6057250640.3299999</v>
      </c>
      <c r="D2778" s="391">
        <v>1492597597</v>
      </c>
      <c r="E2778" s="391">
        <v>1371414842</v>
      </c>
      <c r="F2778" s="202">
        <v>2213316461.6700001</v>
      </c>
      <c r="G2778" s="168">
        <v>73.238637273920759</v>
      </c>
      <c r="H2778" s="168">
        <v>18.047100985844828</v>
      </c>
      <c r="I2778" s="168">
        <v>16.581871896890391</v>
      </c>
    </row>
    <row r="2779" spans="1:9" s="2" customFormat="1" x14ac:dyDescent="0.2">
      <c r="A2779" s="390" t="s">
        <v>814</v>
      </c>
      <c r="B2779" s="391">
        <v>3003071831</v>
      </c>
      <c r="C2779" s="391">
        <v>1862848621</v>
      </c>
      <c r="D2779" s="391">
        <v>755401371.5</v>
      </c>
      <c r="E2779" s="391">
        <v>755401371.5</v>
      </c>
      <c r="F2779" s="165">
        <v>1140223210</v>
      </c>
      <c r="G2779" s="166">
        <v>62.031437335938968</v>
      </c>
      <c r="H2779" s="166">
        <v>25.154289141610615</v>
      </c>
      <c r="I2779" s="166">
        <v>25.154289141610615</v>
      </c>
    </row>
    <row r="2780" spans="1:9" s="2" customFormat="1" x14ac:dyDescent="0.2">
      <c r="A2780" s="390" t="s">
        <v>815</v>
      </c>
      <c r="B2780" s="391">
        <v>2002047888</v>
      </c>
      <c r="C2780" s="391">
        <v>1222563896</v>
      </c>
      <c r="D2780" s="391">
        <v>408281169</v>
      </c>
      <c r="E2780" s="391">
        <v>408281169</v>
      </c>
      <c r="F2780" s="202">
        <v>779483992</v>
      </c>
      <c r="G2780" s="168">
        <v>61.065666976693208</v>
      </c>
      <c r="H2780" s="168">
        <v>20.393176978791626</v>
      </c>
      <c r="I2780" s="168">
        <v>20.393176978791626</v>
      </c>
    </row>
    <row r="2781" spans="1:9" s="2" customFormat="1" x14ac:dyDescent="0.2">
      <c r="A2781" s="390" t="s">
        <v>816</v>
      </c>
      <c r="B2781" s="391">
        <v>3003071832</v>
      </c>
      <c r="C2781" s="391">
        <v>1938698225</v>
      </c>
      <c r="D2781" s="391">
        <v>681150314.66999996</v>
      </c>
      <c r="E2781" s="391">
        <v>681150314.66999996</v>
      </c>
      <c r="F2781" s="165">
        <v>1064373607</v>
      </c>
      <c r="G2781" s="166">
        <v>64.557171238520013</v>
      </c>
      <c r="H2781" s="166">
        <v>22.681785610714623</v>
      </c>
      <c r="I2781" s="166">
        <v>22.681785610714623</v>
      </c>
    </row>
    <row r="2782" spans="1:9" s="2" customFormat="1" x14ac:dyDescent="0.2">
      <c r="A2782" s="390" t="s">
        <v>817</v>
      </c>
      <c r="B2782" s="391">
        <v>2002047888</v>
      </c>
      <c r="C2782" s="391">
        <v>1272151197</v>
      </c>
      <c r="D2782" s="391">
        <v>430444025</v>
      </c>
      <c r="E2782" s="391">
        <v>430444025</v>
      </c>
      <c r="F2782" s="202">
        <v>729896691</v>
      </c>
      <c r="G2782" s="168">
        <v>63.542495892585762</v>
      </c>
      <c r="H2782" s="168">
        <v>21.500186263276834</v>
      </c>
      <c r="I2782" s="168">
        <v>21.500186263276834</v>
      </c>
    </row>
    <row r="2783" spans="1:9" s="2" customFormat="1" ht="22.5" x14ac:dyDescent="0.2">
      <c r="A2783" s="390" t="s">
        <v>818</v>
      </c>
      <c r="B2783" s="391">
        <v>12000000000</v>
      </c>
      <c r="C2783" s="391">
        <v>12000000000</v>
      </c>
      <c r="D2783" s="391">
        <v>0</v>
      </c>
      <c r="E2783" s="391">
        <v>0</v>
      </c>
      <c r="F2783" s="165">
        <v>0</v>
      </c>
      <c r="G2783" s="166">
        <v>100</v>
      </c>
      <c r="H2783" s="166">
        <v>0</v>
      </c>
      <c r="I2783" s="166">
        <v>0</v>
      </c>
    </row>
    <row r="2784" spans="1:9" s="2" customFormat="1" x14ac:dyDescent="0.2">
      <c r="A2784" s="390" t="s">
        <v>819</v>
      </c>
      <c r="B2784" s="391">
        <v>28000000000</v>
      </c>
      <c r="C2784" s="391">
        <v>24280542595</v>
      </c>
      <c r="D2784" s="391">
        <v>2332223215</v>
      </c>
      <c r="E2784" s="391">
        <v>2217200949</v>
      </c>
      <c r="F2784" s="165">
        <v>3719457405</v>
      </c>
      <c r="G2784" s="166">
        <v>86.716223553571425</v>
      </c>
      <c r="H2784" s="166">
        <v>8.3293686250000007</v>
      </c>
      <c r="I2784" s="166">
        <v>7.9185748178571425</v>
      </c>
    </row>
    <row r="2785" spans="1:9" s="2" customFormat="1" x14ac:dyDescent="0.2">
      <c r="A2785" s="390" t="s">
        <v>820</v>
      </c>
      <c r="B2785" s="391">
        <v>1000000000</v>
      </c>
      <c r="C2785" s="391">
        <v>0</v>
      </c>
      <c r="D2785" s="391">
        <v>0</v>
      </c>
      <c r="E2785" s="391">
        <v>0</v>
      </c>
      <c r="F2785" s="202">
        <v>1000000000</v>
      </c>
      <c r="G2785" s="168">
        <v>0</v>
      </c>
      <c r="H2785" s="168">
        <v>0</v>
      </c>
      <c r="I2785" s="168">
        <v>0</v>
      </c>
    </row>
    <row r="2786" spans="1:9" s="2" customFormat="1" ht="22.5" x14ac:dyDescent="0.2">
      <c r="A2786" s="390" t="s">
        <v>821</v>
      </c>
      <c r="B2786" s="391">
        <v>10000000000</v>
      </c>
      <c r="C2786" s="391">
        <v>2523820482</v>
      </c>
      <c r="D2786" s="391">
        <v>703760933</v>
      </c>
      <c r="E2786" s="391">
        <v>703760933</v>
      </c>
      <c r="F2786" s="202">
        <v>7476179518</v>
      </c>
      <c r="G2786" s="168">
        <v>25.23820482</v>
      </c>
      <c r="H2786" s="168">
        <v>7.0376093299999996</v>
      </c>
      <c r="I2786" s="168">
        <v>7.0376093299999996</v>
      </c>
    </row>
    <row r="2787" spans="1:9" s="2" customFormat="1" x14ac:dyDescent="0.2">
      <c r="A2787" s="390" t="s">
        <v>822</v>
      </c>
      <c r="B2787" s="391">
        <v>10000000000</v>
      </c>
      <c r="C2787" s="391">
        <v>2442240483</v>
      </c>
      <c r="D2787" s="391">
        <v>50800000</v>
      </c>
      <c r="E2787" s="391">
        <v>50800000</v>
      </c>
      <c r="F2787" s="165">
        <v>7557759517</v>
      </c>
      <c r="G2787" s="166">
        <v>24.422404829999998</v>
      </c>
      <c r="H2787" s="166">
        <v>0.50800000000000001</v>
      </c>
      <c r="I2787" s="166">
        <v>0.50800000000000001</v>
      </c>
    </row>
    <row r="2788" spans="1:9" s="2" customFormat="1" x14ac:dyDescent="0.2">
      <c r="A2788" s="390" t="s">
        <v>823</v>
      </c>
      <c r="B2788" s="391">
        <v>2612773306</v>
      </c>
      <c r="C2788" s="391">
        <v>2612773306</v>
      </c>
      <c r="D2788" s="391">
        <v>0</v>
      </c>
      <c r="E2788" s="391">
        <v>0</v>
      </c>
      <c r="F2788" s="202">
        <v>0</v>
      </c>
      <c r="G2788" s="168">
        <v>100</v>
      </c>
      <c r="H2788" s="168">
        <v>0</v>
      </c>
      <c r="I2788" s="168">
        <v>0</v>
      </c>
    </row>
    <row r="2789" spans="1:9" s="2" customFormat="1" ht="22.5" x14ac:dyDescent="0.2">
      <c r="A2789" s="390" t="s">
        <v>824</v>
      </c>
      <c r="B2789" s="391">
        <v>50000000000</v>
      </c>
      <c r="C2789" s="391">
        <v>36008491080</v>
      </c>
      <c r="D2789" s="391">
        <v>23490107990</v>
      </c>
      <c r="E2789" s="391">
        <v>23490107990</v>
      </c>
      <c r="F2789" s="202">
        <v>13991508920</v>
      </c>
      <c r="G2789" s="168">
        <v>72.016982159999998</v>
      </c>
      <c r="H2789" s="168">
        <v>46.980215980000004</v>
      </c>
      <c r="I2789" s="168">
        <v>46.980215980000004</v>
      </c>
    </row>
    <row r="2790" spans="1:9" s="2" customFormat="1" ht="22.5" x14ac:dyDescent="0.2">
      <c r="A2790" s="390" t="s">
        <v>825</v>
      </c>
      <c r="B2790" s="391">
        <v>2000000000</v>
      </c>
      <c r="C2790" s="391">
        <v>0</v>
      </c>
      <c r="D2790" s="391">
        <v>0</v>
      </c>
      <c r="E2790" s="391">
        <v>0</v>
      </c>
      <c r="F2790" s="202">
        <v>2000000000</v>
      </c>
      <c r="G2790" s="168">
        <v>0</v>
      </c>
      <c r="H2790" s="168">
        <v>0</v>
      </c>
      <c r="I2790" s="168">
        <v>0</v>
      </c>
    </row>
    <row r="2791" spans="1:9" s="394" customFormat="1" ht="22.5" x14ac:dyDescent="0.2">
      <c r="A2791" s="390" t="s">
        <v>826</v>
      </c>
      <c r="B2791" s="391">
        <v>2997246000</v>
      </c>
      <c r="C2791" s="391">
        <v>963970747</v>
      </c>
      <c r="D2791" s="391">
        <v>376093138</v>
      </c>
      <c r="E2791" s="391">
        <v>376093138</v>
      </c>
      <c r="F2791" s="165">
        <v>2033275253</v>
      </c>
      <c r="G2791" s="166">
        <v>32.161882841782088</v>
      </c>
      <c r="H2791" s="166">
        <v>12.547956957820613</v>
      </c>
      <c r="I2791" s="166">
        <v>12.547956957820613</v>
      </c>
    </row>
    <row r="2792" spans="1:9" s="2" customFormat="1" x14ac:dyDescent="0.2">
      <c r="A2792" s="390" t="s">
        <v>827</v>
      </c>
      <c r="B2792" s="391">
        <v>6362758078</v>
      </c>
      <c r="C2792" s="391">
        <v>4905199407.7600002</v>
      </c>
      <c r="D2792" s="391">
        <v>335348201.72000003</v>
      </c>
      <c r="E2792" s="391">
        <v>302768201.72000003</v>
      </c>
      <c r="F2792" s="165">
        <v>1457558670.2399998</v>
      </c>
      <c r="G2792" s="166">
        <v>77.092344980399545</v>
      </c>
      <c r="H2792" s="166">
        <v>5.270484868496049</v>
      </c>
      <c r="I2792" s="166">
        <v>4.7584427697613938</v>
      </c>
    </row>
    <row r="2793" spans="1:9" s="2" customFormat="1" x14ac:dyDescent="0.2">
      <c r="A2793" s="390" t="s">
        <v>828</v>
      </c>
      <c r="B2793" s="391">
        <v>539834623</v>
      </c>
      <c r="C2793" s="391">
        <v>439273822</v>
      </c>
      <c r="D2793" s="391">
        <v>224442639</v>
      </c>
      <c r="E2793" s="391">
        <v>208781050</v>
      </c>
      <c r="F2793" s="165">
        <v>100560801</v>
      </c>
      <c r="G2793" s="166">
        <v>81.371924527338066</v>
      </c>
      <c r="H2793" s="166">
        <v>41.576184527163981</v>
      </c>
      <c r="I2793" s="166">
        <v>38.675001769940195</v>
      </c>
    </row>
    <row r="2794" spans="1:9" s="2" customFormat="1" x14ac:dyDescent="0.2">
      <c r="A2794" s="390" t="s">
        <v>829</v>
      </c>
      <c r="B2794" s="391">
        <v>539834622</v>
      </c>
      <c r="C2794" s="391">
        <v>419000000</v>
      </c>
      <c r="D2794" s="391">
        <v>156116667</v>
      </c>
      <c r="E2794" s="391">
        <v>156116667</v>
      </c>
      <c r="F2794" s="202">
        <v>120834622</v>
      </c>
      <c r="G2794" s="168">
        <v>77.616363034974071</v>
      </c>
      <c r="H2794" s="168">
        <v>28.919350600673404</v>
      </c>
      <c r="I2794" s="168">
        <v>28.919350600673404</v>
      </c>
    </row>
    <row r="2795" spans="1:9" s="2" customFormat="1" x14ac:dyDescent="0.2">
      <c r="A2795" s="390" t="s">
        <v>830</v>
      </c>
      <c r="B2795" s="391">
        <v>2500000000</v>
      </c>
      <c r="C2795" s="391">
        <v>1749596397.2</v>
      </c>
      <c r="D2795" s="391">
        <v>743677417</v>
      </c>
      <c r="E2795" s="391">
        <v>743677417</v>
      </c>
      <c r="F2795" s="165">
        <v>750403602.79999995</v>
      </c>
      <c r="G2795" s="166">
        <v>69.983855888000008</v>
      </c>
      <c r="H2795" s="166">
        <v>29.747096680000002</v>
      </c>
      <c r="I2795" s="166">
        <v>29.747096680000002</v>
      </c>
    </row>
    <row r="2796" spans="1:9" s="2" customFormat="1" x14ac:dyDescent="0.2">
      <c r="A2796" s="390" t="s">
        <v>831</v>
      </c>
      <c r="B2796" s="391">
        <v>2517055967</v>
      </c>
      <c r="C2796" s="391">
        <v>739986667</v>
      </c>
      <c r="D2796" s="391">
        <v>343646666.33999997</v>
      </c>
      <c r="E2796" s="391">
        <v>330846666.33999997</v>
      </c>
      <c r="F2796" s="202">
        <v>1777069300</v>
      </c>
      <c r="G2796" s="168">
        <v>29.398896039724015</v>
      </c>
      <c r="H2796" s="168">
        <v>13.652722499833075</v>
      </c>
      <c r="I2796" s="168">
        <v>13.144191892337052</v>
      </c>
    </row>
    <row r="2797" spans="1:9" s="2" customFormat="1" x14ac:dyDescent="0.2">
      <c r="A2797" s="390" t="s">
        <v>832</v>
      </c>
      <c r="B2797" s="391">
        <v>2517055967</v>
      </c>
      <c r="C2797" s="391">
        <v>1324376467</v>
      </c>
      <c r="D2797" s="391">
        <v>1238593133</v>
      </c>
      <c r="E2797" s="391">
        <v>1234093133</v>
      </c>
      <c r="F2797" s="165">
        <v>1192679500</v>
      </c>
      <c r="G2797" s="166">
        <v>52.616091352886471</v>
      </c>
      <c r="H2797" s="166">
        <v>49.208009247257237</v>
      </c>
      <c r="I2797" s="166">
        <v>49.029228955559411</v>
      </c>
    </row>
    <row r="2798" spans="1:9" s="2" customFormat="1" ht="22.5" x14ac:dyDescent="0.2">
      <c r="A2798" s="390" t="s">
        <v>833</v>
      </c>
      <c r="B2798" s="391">
        <v>2517055967</v>
      </c>
      <c r="C2798" s="391">
        <v>506662571.39999998</v>
      </c>
      <c r="D2798" s="391">
        <v>221375904.40000001</v>
      </c>
      <c r="E2798" s="391">
        <v>209775904.40000001</v>
      </c>
      <c r="F2798" s="165">
        <v>2010393395.5999999</v>
      </c>
      <c r="G2798" s="166">
        <v>20.12917384605775</v>
      </c>
      <c r="H2798" s="166">
        <v>8.7950330585557452</v>
      </c>
      <c r="I2798" s="166">
        <v>8.3341771955124759</v>
      </c>
    </row>
    <row r="2799" spans="1:9" s="2" customFormat="1" x14ac:dyDescent="0.2">
      <c r="A2799" s="390" t="s">
        <v>834</v>
      </c>
      <c r="B2799" s="391">
        <v>2517055967</v>
      </c>
      <c r="C2799" s="391">
        <v>429631091</v>
      </c>
      <c r="D2799" s="391">
        <v>192338910</v>
      </c>
      <c r="E2799" s="391">
        <v>179000000</v>
      </c>
      <c r="F2799" s="165">
        <v>2087424876</v>
      </c>
      <c r="G2799" s="166">
        <v>17.068793726985092</v>
      </c>
      <c r="H2799" s="166">
        <v>7.6414236521424161</v>
      </c>
      <c r="I2799" s="166">
        <v>7.1114827142021984</v>
      </c>
    </row>
    <row r="2800" spans="1:9" s="2" customFormat="1" x14ac:dyDescent="0.2">
      <c r="A2800" s="390" t="s">
        <v>835</v>
      </c>
      <c r="B2800" s="391">
        <v>4500000000</v>
      </c>
      <c r="C2800" s="391">
        <v>2588381692.4299998</v>
      </c>
      <c r="D2800" s="391">
        <v>1465789098.8099999</v>
      </c>
      <c r="E2800" s="391">
        <v>1286243788.8099999</v>
      </c>
      <c r="F2800" s="165">
        <v>1911618307.5700002</v>
      </c>
      <c r="G2800" s="166">
        <v>57.519593165111104</v>
      </c>
      <c r="H2800" s="166">
        <v>32.573091084666665</v>
      </c>
      <c r="I2800" s="166">
        <v>28.583195306888886</v>
      </c>
    </row>
    <row r="2801" spans="1:9" s="2" customFormat="1" x14ac:dyDescent="0.2">
      <c r="A2801" s="390" t="s">
        <v>836</v>
      </c>
      <c r="B2801" s="391">
        <v>3500000000</v>
      </c>
      <c r="C2801" s="391">
        <v>3169305159</v>
      </c>
      <c r="D2801" s="391">
        <v>1337650012.3299999</v>
      </c>
      <c r="E2801" s="391">
        <v>1337650012.3299999</v>
      </c>
      <c r="F2801" s="165">
        <v>330694841</v>
      </c>
      <c r="G2801" s="166">
        <v>90.551575971428562</v>
      </c>
      <c r="H2801" s="166">
        <v>38.21857178085714</v>
      </c>
      <c r="I2801" s="166">
        <v>38.21857178085714</v>
      </c>
    </row>
    <row r="2802" spans="1:9" s="2" customFormat="1" x14ac:dyDescent="0.2">
      <c r="A2802" s="390" t="s">
        <v>837</v>
      </c>
      <c r="B2802" s="391">
        <v>2000000000</v>
      </c>
      <c r="C2802" s="391">
        <v>1723336970</v>
      </c>
      <c r="D2802" s="391">
        <v>779171379.39999998</v>
      </c>
      <c r="E2802" s="391">
        <v>753560642.39999998</v>
      </c>
      <c r="F2802" s="202">
        <v>276663030</v>
      </c>
      <c r="G2802" s="168">
        <v>86.1668485</v>
      </c>
      <c r="H2802" s="168">
        <v>38.958568970000002</v>
      </c>
      <c r="I2802" s="168">
        <v>37.678032119999997</v>
      </c>
    </row>
    <row r="2803" spans="1:9" s="394" customFormat="1" x14ac:dyDescent="0.2">
      <c r="A2803" s="387" t="s">
        <v>838</v>
      </c>
      <c r="B2803" s="386">
        <v>89451800000</v>
      </c>
      <c r="C2803" s="386">
        <v>33884229575.810001</v>
      </c>
      <c r="D2803" s="386">
        <v>14642634109.51</v>
      </c>
      <c r="E2803" s="386">
        <v>13742876263.52</v>
      </c>
      <c r="F2803" s="203">
        <v>55567570424.190002</v>
      </c>
      <c r="G2803" s="204">
        <v>37.879874497561815</v>
      </c>
      <c r="H2803" s="204">
        <v>16.369300684290312</v>
      </c>
      <c r="I2803" s="204">
        <v>15.363442953098764</v>
      </c>
    </row>
    <row r="2804" spans="1:9" s="2" customFormat="1" x14ac:dyDescent="0.2">
      <c r="A2804" s="388" t="s">
        <v>109</v>
      </c>
      <c r="B2804" s="386">
        <v>85451800000</v>
      </c>
      <c r="C2804" s="386">
        <v>32437534836.810001</v>
      </c>
      <c r="D2804" s="386">
        <v>14570393413.51</v>
      </c>
      <c r="E2804" s="386">
        <v>13670635567.52</v>
      </c>
      <c r="F2804" s="161">
        <v>53014265163.190002</v>
      </c>
      <c r="G2804" s="162">
        <v>37.960036929368371</v>
      </c>
      <c r="H2804" s="162">
        <v>17.05100818649812</v>
      </c>
      <c r="I2804" s="162">
        <v>15.998066240289848</v>
      </c>
    </row>
    <row r="2805" spans="1:9" s="2" customFormat="1" x14ac:dyDescent="0.2">
      <c r="A2805" s="389" t="s">
        <v>28</v>
      </c>
      <c r="B2805" s="386">
        <v>9091000000</v>
      </c>
      <c r="C2805" s="386">
        <v>4542377002</v>
      </c>
      <c r="D2805" s="386">
        <v>4541000091</v>
      </c>
      <c r="E2805" s="386">
        <v>4520419050</v>
      </c>
      <c r="F2805" s="203">
        <v>4548622998</v>
      </c>
      <c r="G2805" s="204">
        <v>49.965647365526344</v>
      </c>
      <c r="H2805" s="204">
        <v>49.950501495985037</v>
      </c>
      <c r="I2805" s="395">
        <v>49.724112308876911</v>
      </c>
    </row>
    <row r="2806" spans="1:9" s="394" customFormat="1" x14ac:dyDescent="0.2">
      <c r="A2806" s="390" t="s">
        <v>110</v>
      </c>
      <c r="B2806" s="391">
        <v>5875000000</v>
      </c>
      <c r="C2806" s="391">
        <v>3162094372</v>
      </c>
      <c r="D2806" s="391">
        <v>3160717461</v>
      </c>
      <c r="E2806" s="391">
        <v>3148551053</v>
      </c>
      <c r="F2806" s="165">
        <v>2712905628</v>
      </c>
      <c r="G2806" s="166">
        <v>53.822882927659577</v>
      </c>
      <c r="H2806" s="166">
        <v>53.79944614468085</v>
      </c>
      <c r="I2806" s="166">
        <v>53.592358348936173</v>
      </c>
    </row>
    <row r="2807" spans="1:9" s="2" customFormat="1" x14ac:dyDescent="0.2">
      <c r="A2807" s="390" t="s">
        <v>111</v>
      </c>
      <c r="B2807" s="391">
        <v>2246000000</v>
      </c>
      <c r="C2807" s="391">
        <v>984703772</v>
      </c>
      <c r="D2807" s="391">
        <v>984703772</v>
      </c>
      <c r="E2807" s="391">
        <v>984703772</v>
      </c>
      <c r="F2807" s="165">
        <v>1261296228</v>
      </c>
      <c r="G2807" s="166">
        <v>43.842554407836154</v>
      </c>
      <c r="H2807" s="166">
        <v>43.842554407836154</v>
      </c>
      <c r="I2807" s="166">
        <v>43.842554407836154</v>
      </c>
    </row>
    <row r="2808" spans="1:9" s="2" customFormat="1" x14ac:dyDescent="0.2">
      <c r="A2808" s="390" t="s">
        <v>112</v>
      </c>
      <c r="B2808" s="391">
        <v>970000000</v>
      </c>
      <c r="C2808" s="391">
        <v>395578858</v>
      </c>
      <c r="D2808" s="391">
        <v>395578858</v>
      </c>
      <c r="E2808" s="391">
        <v>387164225</v>
      </c>
      <c r="F2808" s="165">
        <v>574421142</v>
      </c>
      <c r="G2808" s="166">
        <v>40.781325567010306</v>
      </c>
      <c r="H2808" s="166">
        <v>40.781325567010306</v>
      </c>
      <c r="I2808" s="166">
        <v>39.913837628865977</v>
      </c>
    </row>
    <row r="2809" spans="1:9" s="2" customFormat="1" x14ac:dyDescent="0.2">
      <c r="A2809" s="389" t="s">
        <v>29</v>
      </c>
      <c r="B2809" s="386">
        <v>4729200000</v>
      </c>
      <c r="C2809" s="386">
        <v>4384073539.8100004</v>
      </c>
      <c r="D2809" s="386">
        <v>1825818060.51</v>
      </c>
      <c r="E2809" s="386">
        <v>1791177160.52</v>
      </c>
      <c r="F2809" s="161">
        <v>345126460.18999958</v>
      </c>
      <c r="G2809" s="162">
        <v>92.70222320498182</v>
      </c>
      <c r="H2809" s="162">
        <v>38.607334443669117</v>
      </c>
      <c r="I2809" s="396">
        <v>37.874844805041022</v>
      </c>
    </row>
    <row r="2810" spans="1:9" s="2" customFormat="1" x14ac:dyDescent="0.2">
      <c r="A2810" s="390" t="s">
        <v>113</v>
      </c>
      <c r="B2810" s="391">
        <v>4729200000</v>
      </c>
      <c r="C2810" s="391">
        <v>4384073539.8100004</v>
      </c>
      <c r="D2810" s="391">
        <v>1825818060.51</v>
      </c>
      <c r="E2810" s="391">
        <v>1791177160.52</v>
      </c>
      <c r="F2810" s="202">
        <v>345126460.18999958</v>
      </c>
      <c r="G2810" s="168">
        <v>92.70222320498182</v>
      </c>
      <c r="H2810" s="168">
        <v>38.607334443669117</v>
      </c>
      <c r="I2810" s="168">
        <v>37.874844805041022</v>
      </c>
    </row>
    <row r="2811" spans="1:9" s="2" customFormat="1" x14ac:dyDescent="0.2">
      <c r="A2811" s="389" t="s">
        <v>30</v>
      </c>
      <c r="B2811" s="386">
        <v>71540500000</v>
      </c>
      <c r="C2811" s="386">
        <v>23511084295</v>
      </c>
      <c r="D2811" s="386">
        <v>8203575262</v>
      </c>
      <c r="E2811" s="386">
        <v>7359039357</v>
      </c>
      <c r="F2811" s="203">
        <v>48029415705</v>
      </c>
      <c r="G2811" s="204">
        <v>32.86402009351346</v>
      </c>
      <c r="H2811" s="204">
        <v>11.467036520572263</v>
      </c>
      <c r="I2811" s="395">
        <v>10.286536097734849</v>
      </c>
    </row>
    <row r="2812" spans="1:9" s="2" customFormat="1" x14ac:dyDescent="0.2">
      <c r="A2812" s="390" t="s">
        <v>186</v>
      </c>
      <c r="B2812" s="391">
        <v>71540500000</v>
      </c>
      <c r="C2812" s="391">
        <v>23511084295</v>
      </c>
      <c r="D2812" s="391">
        <v>8203575262</v>
      </c>
      <c r="E2812" s="391">
        <v>7359039357</v>
      </c>
      <c r="F2812" s="202">
        <v>48029415705</v>
      </c>
      <c r="G2812" s="168">
        <v>32.86402009351346</v>
      </c>
      <c r="H2812" s="168">
        <v>11.467036520572263</v>
      </c>
      <c r="I2812" s="168">
        <v>10.286536097734849</v>
      </c>
    </row>
    <row r="2813" spans="1:9" s="2" customFormat="1" x14ac:dyDescent="0.2">
      <c r="A2813" s="389" t="s">
        <v>127</v>
      </c>
      <c r="B2813" s="386">
        <v>91100000</v>
      </c>
      <c r="C2813" s="386">
        <v>0</v>
      </c>
      <c r="D2813" s="386">
        <v>0</v>
      </c>
      <c r="E2813" s="386">
        <v>0</v>
      </c>
      <c r="F2813" s="161">
        <v>91100000</v>
      </c>
      <c r="G2813" s="162">
        <v>0</v>
      </c>
      <c r="H2813" s="162">
        <v>0</v>
      </c>
      <c r="I2813" s="396">
        <v>0</v>
      </c>
    </row>
    <row r="2814" spans="1:9" s="2" customFormat="1" x14ac:dyDescent="0.2">
      <c r="A2814" s="390" t="s">
        <v>130</v>
      </c>
      <c r="B2814" s="391">
        <v>91100000</v>
      </c>
      <c r="C2814" s="391">
        <v>0</v>
      </c>
      <c r="D2814" s="391">
        <v>0</v>
      </c>
      <c r="E2814" s="391">
        <v>0</v>
      </c>
      <c r="F2814" s="165">
        <v>91100000</v>
      </c>
      <c r="G2814" s="166">
        <v>0</v>
      </c>
      <c r="H2814" s="166">
        <v>0</v>
      </c>
      <c r="I2814" s="166">
        <v>0</v>
      </c>
    </row>
    <row r="2815" spans="1:9" s="2" customFormat="1" x14ac:dyDescent="0.2">
      <c r="A2815" s="388" t="s">
        <v>131</v>
      </c>
      <c r="B2815" s="386">
        <v>4000000000</v>
      </c>
      <c r="C2815" s="386">
        <v>1446694739</v>
      </c>
      <c r="D2815" s="386">
        <v>72240696</v>
      </c>
      <c r="E2815" s="386">
        <v>72240696</v>
      </c>
      <c r="F2815" s="161">
        <v>2553305261</v>
      </c>
      <c r="G2815" s="162">
        <v>36.167368475000004</v>
      </c>
      <c r="H2815" s="162">
        <v>1.8060173999999998</v>
      </c>
      <c r="I2815" s="162">
        <v>1.8060173999999998</v>
      </c>
    </row>
    <row r="2816" spans="1:9" s="2" customFormat="1" x14ac:dyDescent="0.2">
      <c r="A2816" s="389" t="s">
        <v>1653</v>
      </c>
      <c r="B2816" s="386">
        <v>4000000000</v>
      </c>
      <c r="C2816" s="386">
        <v>1446694739</v>
      </c>
      <c r="D2816" s="386">
        <v>72240696</v>
      </c>
      <c r="E2816" s="386">
        <v>72240696</v>
      </c>
      <c r="F2816" s="161">
        <v>2553305261</v>
      </c>
      <c r="G2816" s="162">
        <v>36.167368475000004</v>
      </c>
      <c r="H2816" s="162">
        <v>1.8060173999999998</v>
      </c>
      <c r="I2816" s="396">
        <v>1.8060173999999998</v>
      </c>
    </row>
    <row r="2817" spans="1:9" s="2" customFormat="1" ht="22.5" x14ac:dyDescent="0.2">
      <c r="A2817" s="390" t="s">
        <v>839</v>
      </c>
      <c r="B2817" s="391">
        <v>4000000000</v>
      </c>
      <c r="C2817" s="391">
        <v>1446694739</v>
      </c>
      <c r="D2817" s="391">
        <v>72240696</v>
      </c>
      <c r="E2817" s="391">
        <v>72240696</v>
      </c>
      <c r="F2817" s="202">
        <v>2553305261</v>
      </c>
      <c r="G2817" s="168">
        <v>36.167368475000004</v>
      </c>
      <c r="H2817" s="168">
        <v>1.8060173999999998</v>
      </c>
      <c r="I2817" s="168">
        <v>1.8060173999999998</v>
      </c>
    </row>
    <row r="2818" spans="1:9" s="399" customFormat="1" x14ac:dyDescent="0.2">
      <c r="A2818" s="387" t="s">
        <v>840</v>
      </c>
      <c r="B2818" s="386">
        <v>6396842507</v>
      </c>
      <c r="C2818" s="386">
        <v>3496286760.3499999</v>
      </c>
      <c r="D2818" s="386">
        <v>3163869510.9099998</v>
      </c>
      <c r="E2818" s="386">
        <v>3082861654.9099998</v>
      </c>
      <c r="F2818" s="398">
        <v>2900555746.6500001</v>
      </c>
      <c r="G2818" s="395">
        <v>54.656445840647926</v>
      </c>
      <c r="H2818" s="395">
        <v>49.459862540742712</v>
      </c>
      <c r="I2818" s="395">
        <v>48.193490015370173</v>
      </c>
    </row>
    <row r="2819" spans="1:9" s="2" customFormat="1" x14ac:dyDescent="0.2">
      <c r="A2819" s="388" t="s">
        <v>109</v>
      </c>
      <c r="B2819" s="386">
        <v>5580400000</v>
      </c>
      <c r="C2819" s="386">
        <v>3281307396.3499999</v>
      </c>
      <c r="D2819" s="386">
        <v>3040583877.9099998</v>
      </c>
      <c r="E2819" s="386">
        <v>2959576021.9099998</v>
      </c>
      <c r="F2819" s="203">
        <v>2299092603.6500001</v>
      </c>
      <c r="G2819" s="204">
        <v>58.800576954160988</v>
      </c>
      <c r="H2819" s="204">
        <v>54.486844633180411</v>
      </c>
      <c r="I2819" s="395">
        <v>53.03519500232958</v>
      </c>
    </row>
    <row r="2820" spans="1:9" s="2" customFormat="1" x14ac:dyDescent="0.2">
      <c r="A2820" s="389" t="s">
        <v>28</v>
      </c>
      <c r="B2820" s="386">
        <v>4465500000</v>
      </c>
      <c r="C2820" s="386">
        <v>2476829020</v>
      </c>
      <c r="D2820" s="386">
        <v>2476829020</v>
      </c>
      <c r="E2820" s="386">
        <v>2399321164</v>
      </c>
      <c r="F2820" s="203">
        <v>1988670980</v>
      </c>
      <c r="G2820" s="204">
        <v>55.465883327734858</v>
      </c>
      <c r="H2820" s="204">
        <v>55.465883327734858</v>
      </c>
      <c r="I2820" s="395">
        <v>53.730179464785579</v>
      </c>
    </row>
    <row r="2821" spans="1:9" s="2" customFormat="1" x14ac:dyDescent="0.2">
      <c r="A2821" s="390" t="s">
        <v>110</v>
      </c>
      <c r="B2821" s="391">
        <v>2744200000</v>
      </c>
      <c r="C2821" s="391">
        <v>1582187108</v>
      </c>
      <c r="D2821" s="391">
        <v>1582187108</v>
      </c>
      <c r="E2821" s="391">
        <v>1582187108</v>
      </c>
      <c r="F2821" s="202">
        <v>1162012892</v>
      </c>
      <c r="G2821" s="168">
        <v>57.655677720282782</v>
      </c>
      <c r="H2821" s="168">
        <v>57.655677720282782</v>
      </c>
      <c r="I2821" s="168">
        <v>57.655677720282782</v>
      </c>
    </row>
    <row r="2822" spans="1:9" s="2" customFormat="1" x14ac:dyDescent="0.2">
      <c r="A2822" s="390" t="s">
        <v>111</v>
      </c>
      <c r="B2822" s="391">
        <v>1011000000</v>
      </c>
      <c r="C2822" s="391">
        <v>593842196</v>
      </c>
      <c r="D2822" s="391">
        <v>593842196</v>
      </c>
      <c r="E2822" s="391">
        <v>516334340</v>
      </c>
      <c r="F2822" s="165">
        <v>417157804</v>
      </c>
      <c r="G2822" s="166">
        <v>58.738100494559845</v>
      </c>
      <c r="H2822" s="166">
        <v>58.738100494559845</v>
      </c>
      <c r="I2822" s="166">
        <v>51.071645895153317</v>
      </c>
    </row>
    <row r="2823" spans="1:9" s="2" customFormat="1" x14ac:dyDescent="0.2">
      <c r="A2823" s="390" t="s">
        <v>112</v>
      </c>
      <c r="B2823" s="391">
        <v>692100000</v>
      </c>
      <c r="C2823" s="391">
        <v>284553088</v>
      </c>
      <c r="D2823" s="391">
        <v>284553088</v>
      </c>
      <c r="E2823" s="391">
        <v>284553088</v>
      </c>
      <c r="F2823" s="202">
        <v>407546912</v>
      </c>
      <c r="G2823" s="168">
        <v>41.114447045224679</v>
      </c>
      <c r="H2823" s="168">
        <v>41.114447045224679</v>
      </c>
      <c r="I2823" s="168">
        <v>41.114447045224679</v>
      </c>
    </row>
    <row r="2824" spans="1:9" s="2" customFormat="1" x14ac:dyDescent="0.2">
      <c r="A2824" s="390" t="s">
        <v>149</v>
      </c>
      <c r="B2824" s="391">
        <v>13100000</v>
      </c>
      <c r="C2824" s="391">
        <v>11593828</v>
      </c>
      <c r="D2824" s="391">
        <v>11593828</v>
      </c>
      <c r="E2824" s="391">
        <v>11593828</v>
      </c>
      <c r="F2824" s="165">
        <v>1506172</v>
      </c>
      <c r="G2824" s="166">
        <v>88.502503816793904</v>
      </c>
      <c r="H2824" s="166">
        <v>88.502503816793904</v>
      </c>
      <c r="I2824" s="166">
        <v>88.502503816793904</v>
      </c>
    </row>
    <row r="2825" spans="1:9" s="2" customFormat="1" x14ac:dyDescent="0.2">
      <c r="A2825" s="390" t="s">
        <v>150</v>
      </c>
      <c r="B2825" s="391">
        <v>800000</v>
      </c>
      <c r="C2825" s="391">
        <v>438795</v>
      </c>
      <c r="D2825" s="391">
        <v>438795</v>
      </c>
      <c r="E2825" s="391">
        <v>438795</v>
      </c>
      <c r="F2825" s="202">
        <v>361205</v>
      </c>
      <c r="G2825" s="168">
        <v>54.849375000000002</v>
      </c>
      <c r="H2825" s="168">
        <v>54.849375000000002</v>
      </c>
      <c r="I2825" s="168">
        <v>54.849375000000002</v>
      </c>
    </row>
    <row r="2826" spans="1:9" s="2" customFormat="1" x14ac:dyDescent="0.2">
      <c r="A2826" s="390" t="s">
        <v>151</v>
      </c>
      <c r="B2826" s="391">
        <v>4300000</v>
      </c>
      <c r="C2826" s="391">
        <v>4214005</v>
      </c>
      <c r="D2826" s="391">
        <v>4214005</v>
      </c>
      <c r="E2826" s="391">
        <v>4214005</v>
      </c>
      <c r="F2826" s="165">
        <v>85995</v>
      </c>
      <c r="G2826" s="166">
        <v>98.000116279069772</v>
      </c>
      <c r="H2826" s="166">
        <v>98.000116279069772</v>
      </c>
      <c r="I2826" s="166">
        <v>98.000116279069772</v>
      </c>
    </row>
    <row r="2827" spans="1:9" s="394" customFormat="1" x14ac:dyDescent="0.2">
      <c r="A2827" s="389" t="s">
        <v>29</v>
      </c>
      <c r="B2827" s="386">
        <v>941700000</v>
      </c>
      <c r="C2827" s="386">
        <v>706062105.35000002</v>
      </c>
      <c r="D2827" s="386">
        <v>465338586.91000003</v>
      </c>
      <c r="E2827" s="386">
        <v>461838586.91000003</v>
      </c>
      <c r="F2827" s="203">
        <v>235637894.64999998</v>
      </c>
      <c r="G2827" s="204">
        <v>74.977392518848902</v>
      </c>
      <c r="H2827" s="204">
        <v>49.414737911224385</v>
      </c>
      <c r="I2827" s="204">
        <v>49.043069651693749</v>
      </c>
    </row>
    <row r="2828" spans="1:9" s="2" customFormat="1" x14ac:dyDescent="0.2">
      <c r="A2828" s="390" t="s">
        <v>113</v>
      </c>
      <c r="B2828" s="391">
        <v>941700000</v>
      </c>
      <c r="C2828" s="391">
        <v>706062105.35000002</v>
      </c>
      <c r="D2828" s="391">
        <v>465338586.91000003</v>
      </c>
      <c r="E2828" s="391">
        <v>461838586.91000003</v>
      </c>
      <c r="F2828" s="202">
        <v>235637894.64999998</v>
      </c>
      <c r="G2828" s="168">
        <v>74.977392518848902</v>
      </c>
      <c r="H2828" s="168">
        <v>49.414737911224385</v>
      </c>
      <c r="I2828" s="168">
        <v>49.043069651693749</v>
      </c>
    </row>
    <row r="2829" spans="1:9" s="2" customFormat="1" x14ac:dyDescent="0.2">
      <c r="A2829" s="389" t="s">
        <v>30</v>
      </c>
      <c r="B2829" s="386">
        <v>143900000</v>
      </c>
      <c r="C2829" s="386">
        <v>81816271</v>
      </c>
      <c r="D2829" s="386">
        <v>81816271</v>
      </c>
      <c r="E2829" s="386">
        <v>81816271</v>
      </c>
      <c r="F2829" s="161">
        <v>62083729</v>
      </c>
      <c r="G2829" s="162">
        <v>56.856338429464905</v>
      </c>
      <c r="H2829" s="162">
        <v>56.856338429464905</v>
      </c>
      <c r="I2829" s="162">
        <v>56.856338429464905</v>
      </c>
    </row>
    <row r="2830" spans="1:9" s="2" customFormat="1" x14ac:dyDescent="0.2">
      <c r="A2830" s="390" t="s">
        <v>115</v>
      </c>
      <c r="B2830" s="391">
        <v>50000000</v>
      </c>
      <c r="C2830" s="391">
        <v>0</v>
      </c>
      <c r="D2830" s="391">
        <v>0</v>
      </c>
      <c r="E2830" s="391">
        <v>0</v>
      </c>
      <c r="F2830" s="165">
        <v>50000000</v>
      </c>
      <c r="G2830" s="166">
        <v>0</v>
      </c>
      <c r="H2830" s="166">
        <v>0</v>
      </c>
      <c r="I2830" s="166">
        <v>0</v>
      </c>
    </row>
    <row r="2831" spans="1:9" s="2" customFormat="1" x14ac:dyDescent="0.2">
      <c r="A2831" s="390" t="s">
        <v>118</v>
      </c>
      <c r="B2831" s="391">
        <v>42500000</v>
      </c>
      <c r="C2831" s="391">
        <v>30416271</v>
      </c>
      <c r="D2831" s="391">
        <v>30416271</v>
      </c>
      <c r="E2831" s="391">
        <v>30416271</v>
      </c>
      <c r="F2831" s="202">
        <v>12083729</v>
      </c>
      <c r="G2831" s="168">
        <v>71.567696470588231</v>
      </c>
      <c r="H2831" s="168">
        <v>71.567696470588231</v>
      </c>
      <c r="I2831" s="168">
        <v>71.567696470588231</v>
      </c>
    </row>
    <row r="2832" spans="1:9" s="2" customFormat="1" x14ac:dyDescent="0.2">
      <c r="A2832" s="390" t="s">
        <v>123</v>
      </c>
      <c r="B2832" s="391">
        <v>51400000</v>
      </c>
      <c r="C2832" s="391">
        <v>51400000</v>
      </c>
      <c r="D2832" s="391">
        <v>51400000</v>
      </c>
      <c r="E2832" s="391">
        <v>51400000</v>
      </c>
      <c r="F2832" s="202">
        <v>0</v>
      </c>
      <c r="G2832" s="168">
        <v>100</v>
      </c>
      <c r="H2832" s="168">
        <v>100</v>
      </c>
      <c r="I2832" s="168">
        <v>100</v>
      </c>
    </row>
    <row r="2833" spans="1:9" s="2" customFormat="1" x14ac:dyDescent="0.2">
      <c r="A2833" s="389" t="s">
        <v>127</v>
      </c>
      <c r="B2833" s="386">
        <v>29300000</v>
      </c>
      <c r="C2833" s="386">
        <v>16600000</v>
      </c>
      <c r="D2833" s="386">
        <v>16600000</v>
      </c>
      <c r="E2833" s="386">
        <v>16600000</v>
      </c>
      <c r="F2833" s="161">
        <v>12700000</v>
      </c>
      <c r="G2833" s="162">
        <v>56.655290102389074</v>
      </c>
      <c r="H2833" s="162">
        <v>56.655290102389074</v>
      </c>
      <c r="I2833" s="162">
        <v>56.655290102389074</v>
      </c>
    </row>
    <row r="2834" spans="1:9" s="2" customFormat="1" x14ac:dyDescent="0.2">
      <c r="A2834" s="390" t="s">
        <v>128</v>
      </c>
      <c r="B2834" s="391">
        <v>16600000</v>
      </c>
      <c r="C2834" s="391">
        <v>16600000</v>
      </c>
      <c r="D2834" s="391">
        <v>16600000</v>
      </c>
      <c r="E2834" s="391">
        <v>16600000</v>
      </c>
      <c r="F2834" s="202">
        <v>0</v>
      </c>
      <c r="G2834" s="168">
        <v>100</v>
      </c>
      <c r="H2834" s="168">
        <v>100</v>
      </c>
      <c r="I2834" s="168">
        <v>100</v>
      </c>
    </row>
    <row r="2835" spans="1:9" s="2" customFormat="1" x14ac:dyDescent="0.2">
      <c r="A2835" s="390" t="s">
        <v>130</v>
      </c>
      <c r="B2835" s="391">
        <v>12700000</v>
      </c>
      <c r="C2835" s="391">
        <v>0</v>
      </c>
      <c r="D2835" s="391">
        <v>0</v>
      </c>
      <c r="E2835" s="391">
        <v>0</v>
      </c>
      <c r="F2835" s="165">
        <v>12700000</v>
      </c>
      <c r="G2835" s="166">
        <v>0</v>
      </c>
      <c r="H2835" s="166">
        <v>0</v>
      </c>
      <c r="I2835" s="166">
        <v>0</v>
      </c>
    </row>
    <row r="2836" spans="1:9" s="2" customFormat="1" x14ac:dyDescent="0.2">
      <c r="A2836" s="388" t="s">
        <v>131</v>
      </c>
      <c r="B2836" s="386">
        <v>816442507</v>
      </c>
      <c r="C2836" s="386">
        <v>214979364</v>
      </c>
      <c r="D2836" s="386">
        <v>123285633</v>
      </c>
      <c r="E2836" s="386">
        <v>123285633</v>
      </c>
      <c r="F2836" s="203">
        <v>601463143</v>
      </c>
      <c r="G2836" s="204">
        <v>26.331231183679659</v>
      </c>
      <c r="H2836" s="204">
        <v>15.100344720292719</v>
      </c>
      <c r="I2836" s="395">
        <v>15.100344720292719</v>
      </c>
    </row>
    <row r="2837" spans="1:9" s="2" customFormat="1" x14ac:dyDescent="0.2">
      <c r="A2837" s="389" t="s">
        <v>1653</v>
      </c>
      <c r="B2837" s="386">
        <v>816442507</v>
      </c>
      <c r="C2837" s="386">
        <v>214979364</v>
      </c>
      <c r="D2837" s="386">
        <v>123285633</v>
      </c>
      <c r="E2837" s="386">
        <v>123285633</v>
      </c>
      <c r="F2837" s="203">
        <v>601463143</v>
      </c>
      <c r="G2837" s="204">
        <v>26.331231183679659</v>
      </c>
      <c r="H2837" s="204">
        <v>15.100344720292719</v>
      </c>
      <c r="I2837" s="204">
        <v>15.100344720292719</v>
      </c>
    </row>
    <row r="2838" spans="1:9" s="2" customFormat="1" x14ac:dyDescent="0.2">
      <c r="A2838" s="390" t="s">
        <v>841</v>
      </c>
      <c r="B2838" s="391">
        <v>816442507</v>
      </c>
      <c r="C2838" s="391">
        <v>214979364</v>
      </c>
      <c r="D2838" s="391">
        <v>123285633</v>
      </c>
      <c r="E2838" s="391">
        <v>123285633</v>
      </c>
      <c r="F2838" s="165">
        <v>601463143</v>
      </c>
      <c r="G2838" s="166">
        <v>26.331231183679659</v>
      </c>
      <c r="H2838" s="166">
        <v>15.100344720292719</v>
      </c>
      <c r="I2838" s="166">
        <v>15.100344720292719</v>
      </c>
    </row>
    <row r="2839" spans="1:9" s="399" customFormat="1" x14ac:dyDescent="0.2">
      <c r="A2839" s="387" t="s">
        <v>842</v>
      </c>
      <c r="B2839" s="386">
        <v>14827647508</v>
      </c>
      <c r="C2839" s="386">
        <v>10506488099</v>
      </c>
      <c r="D2839" s="386">
        <v>7034208191</v>
      </c>
      <c r="E2839" s="386">
        <v>7033212486</v>
      </c>
      <c r="F2839" s="400">
        <v>4321159409</v>
      </c>
      <c r="G2839" s="396">
        <v>70.857417492096488</v>
      </c>
      <c r="H2839" s="396">
        <v>47.439812601458286</v>
      </c>
      <c r="I2839" s="396">
        <v>47.433097409453204</v>
      </c>
    </row>
    <row r="2840" spans="1:9" s="2" customFormat="1" x14ac:dyDescent="0.2">
      <c r="A2840" s="388" t="s">
        <v>109</v>
      </c>
      <c r="B2840" s="386">
        <v>4073400000</v>
      </c>
      <c r="C2840" s="386">
        <v>2463014311</v>
      </c>
      <c r="D2840" s="386">
        <v>2258889691</v>
      </c>
      <c r="E2840" s="386">
        <v>2257893986</v>
      </c>
      <c r="F2840" s="203">
        <v>1610385689</v>
      </c>
      <c r="G2840" s="204">
        <v>60.465810158589875</v>
      </c>
      <c r="H2840" s="204">
        <v>55.454649457455687</v>
      </c>
      <c r="I2840" s="204">
        <v>55.430205381253991</v>
      </c>
    </row>
    <row r="2841" spans="1:9" s="2" customFormat="1" x14ac:dyDescent="0.2">
      <c r="A2841" s="389" t="s">
        <v>28</v>
      </c>
      <c r="B2841" s="386">
        <v>3512600000</v>
      </c>
      <c r="C2841" s="386">
        <v>2032071227</v>
      </c>
      <c r="D2841" s="386">
        <v>1991131199</v>
      </c>
      <c r="E2841" s="386">
        <v>1990135494</v>
      </c>
      <c r="F2841" s="161">
        <v>1480528773</v>
      </c>
      <c r="G2841" s="162">
        <v>57.850914621647789</v>
      </c>
      <c r="H2841" s="162">
        <v>56.685395405113027</v>
      </c>
      <c r="I2841" s="162">
        <v>56.657048738825942</v>
      </c>
    </row>
    <row r="2842" spans="1:9" s="2" customFormat="1" x14ac:dyDescent="0.2">
      <c r="A2842" s="390" t="s">
        <v>110</v>
      </c>
      <c r="B2842" s="391">
        <v>2409700000</v>
      </c>
      <c r="C2842" s="391">
        <v>1328043262</v>
      </c>
      <c r="D2842" s="391">
        <v>1328043262</v>
      </c>
      <c r="E2842" s="391">
        <v>1328043262</v>
      </c>
      <c r="F2842" s="165">
        <v>1081656738</v>
      </c>
      <c r="G2842" s="166">
        <v>55.11239000705482</v>
      </c>
      <c r="H2842" s="166">
        <v>55.11239000705482</v>
      </c>
      <c r="I2842" s="166">
        <v>55.11239000705482</v>
      </c>
    </row>
    <row r="2843" spans="1:9" s="394" customFormat="1" x14ac:dyDescent="0.2">
      <c r="A2843" s="390" t="s">
        <v>111</v>
      </c>
      <c r="B2843" s="391">
        <v>864200000</v>
      </c>
      <c r="C2843" s="391">
        <v>519000600</v>
      </c>
      <c r="D2843" s="391">
        <v>478060572</v>
      </c>
      <c r="E2843" s="391">
        <v>478060572</v>
      </c>
      <c r="F2843" s="165">
        <v>345199400</v>
      </c>
      <c r="G2843" s="166">
        <v>60.055612126822503</v>
      </c>
      <c r="H2843" s="166">
        <v>55.318279564915528</v>
      </c>
      <c r="I2843" s="166">
        <v>55.318279564915528</v>
      </c>
    </row>
    <row r="2844" spans="1:9" s="2" customFormat="1" x14ac:dyDescent="0.2">
      <c r="A2844" s="390" t="s">
        <v>112</v>
      </c>
      <c r="B2844" s="391">
        <v>238700000</v>
      </c>
      <c r="C2844" s="391">
        <v>185027365</v>
      </c>
      <c r="D2844" s="391">
        <v>185027365</v>
      </c>
      <c r="E2844" s="391">
        <v>184031660</v>
      </c>
      <c r="F2844" s="165">
        <v>53672635</v>
      </c>
      <c r="G2844" s="166">
        <v>77.51460620025135</v>
      </c>
      <c r="H2844" s="166">
        <v>77.51460620025135</v>
      </c>
      <c r="I2844" s="166">
        <v>77.097469627147035</v>
      </c>
    </row>
    <row r="2845" spans="1:9" s="2" customFormat="1" x14ac:dyDescent="0.2">
      <c r="A2845" s="389" t="s">
        <v>29</v>
      </c>
      <c r="B2845" s="386">
        <v>515700000</v>
      </c>
      <c r="C2845" s="386">
        <v>430943084</v>
      </c>
      <c r="D2845" s="386">
        <v>267758492</v>
      </c>
      <c r="E2845" s="386">
        <v>267758492</v>
      </c>
      <c r="F2845" s="203">
        <v>84756916</v>
      </c>
      <c r="G2845" s="204">
        <v>83.564685669963154</v>
      </c>
      <c r="H2845" s="204">
        <v>51.921367461702538</v>
      </c>
      <c r="I2845" s="204">
        <v>51.921367461702538</v>
      </c>
    </row>
    <row r="2846" spans="1:9" s="2" customFormat="1" x14ac:dyDescent="0.2">
      <c r="A2846" s="390" t="s">
        <v>113</v>
      </c>
      <c r="B2846" s="391">
        <v>515700000</v>
      </c>
      <c r="C2846" s="391">
        <v>430943084</v>
      </c>
      <c r="D2846" s="391">
        <v>267758492</v>
      </c>
      <c r="E2846" s="391">
        <v>267758492</v>
      </c>
      <c r="F2846" s="165">
        <v>84756916</v>
      </c>
      <c r="G2846" s="166">
        <v>83.564685669963154</v>
      </c>
      <c r="H2846" s="166">
        <v>51.921367461702538</v>
      </c>
      <c r="I2846" s="166">
        <v>51.921367461702538</v>
      </c>
    </row>
    <row r="2847" spans="1:9" s="2" customFormat="1" x14ac:dyDescent="0.2">
      <c r="A2847" s="389" t="s">
        <v>30</v>
      </c>
      <c r="B2847" s="386">
        <v>13400000</v>
      </c>
      <c r="C2847" s="386">
        <v>0</v>
      </c>
      <c r="D2847" s="386">
        <v>0</v>
      </c>
      <c r="E2847" s="386">
        <v>0</v>
      </c>
      <c r="F2847" s="203">
        <v>13400000</v>
      </c>
      <c r="G2847" s="204">
        <v>0</v>
      </c>
      <c r="H2847" s="204">
        <v>0</v>
      </c>
      <c r="I2847" s="395">
        <v>0</v>
      </c>
    </row>
    <row r="2848" spans="1:9" s="2" customFormat="1" x14ac:dyDescent="0.2">
      <c r="A2848" s="390" t="s">
        <v>118</v>
      </c>
      <c r="B2848" s="391">
        <v>13400000</v>
      </c>
      <c r="C2848" s="391">
        <v>0</v>
      </c>
      <c r="D2848" s="391">
        <v>0</v>
      </c>
      <c r="E2848" s="391">
        <v>0</v>
      </c>
      <c r="F2848" s="165">
        <v>13400000</v>
      </c>
      <c r="G2848" s="166">
        <v>0</v>
      </c>
      <c r="H2848" s="166">
        <v>0</v>
      </c>
      <c r="I2848" s="166">
        <v>0</v>
      </c>
    </row>
    <row r="2849" spans="1:9" s="2" customFormat="1" x14ac:dyDescent="0.2">
      <c r="A2849" s="389" t="s">
        <v>127</v>
      </c>
      <c r="B2849" s="386">
        <v>31700000</v>
      </c>
      <c r="C2849" s="386">
        <v>0</v>
      </c>
      <c r="D2849" s="386">
        <v>0</v>
      </c>
      <c r="E2849" s="386">
        <v>0</v>
      </c>
      <c r="F2849" s="161">
        <v>31700000</v>
      </c>
      <c r="G2849" s="162">
        <v>0</v>
      </c>
      <c r="H2849" s="162">
        <v>0</v>
      </c>
      <c r="I2849" s="162">
        <v>0</v>
      </c>
    </row>
    <row r="2850" spans="1:9" s="2" customFormat="1" x14ac:dyDescent="0.2">
      <c r="A2850" s="390" t="s">
        <v>129</v>
      </c>
      <c r="B2850" s="391">
        <v>900000</v>
      </c>
      <c r="C2850" s="391">
        <v>0</v>
      </c>
      <c r="D2850" s="391">
        <v>0</v>
      </c>
      <c r="E2850" s="391">
        <v>0</v>
      </c>
      <c r="F2850" s="165">
        <v>900000</v>
      </c>
      <c r="G2850" s="166">
        <v>0</v>
      </c>
      <c r="H2850" s="166">
        <v>0</v>
      </c>
      <c r="I2850" s="166">
        <v>0</v>
      </c>
    </row>
    <row r="2851" spans="1:9" s="2" customFormat="1" x14ac:dyDescent="0.2">
      <c r="A2851" s="390" t="s">
        <v>130</v>
      </c>
      <c r="B2851" s="391">
        <v>30800000</v>
      </c>
      <c r="C2851" s="391">
        <v>0</v>
      </c>
      <c r="D2851" s="391">
        <v>0</v>
      </c>
      <c r="E2851" s="391">
        <v>0</v>
      </c>
      <c r="F2851" s="165">
        <v>30800000</v>
      </c>
      <c r="G2851" s="166">
        <v>0</v>
      </c>
      <c r="H2851" s="166">
        <v>0</v>
      </c>
      <c r="I2851" s="166">
        <v>0</v>
      </c>
    </row>
    <row r="2852" spans="1:9" s="2" customFormat="1" x14ac:dyDescent="0.2">
      <c r="A2852" s="388" t="s">
        <v>131</v>
      </c>
      <c r="B2852" s="386">
        <v>10754247508</v>
      </c>
      <c r="C2852" s="386">
        <v>8043473788</v>
      </c>
      <c r="D2852" s="386">
        <v>4775318500</v>
      </c>
      <c r="E2852" s="386">
        <v>4775318500</v>
      </c>
      <c r="F2852" s="203">
        <v>2710773720</v>
      </c>
      <c r="G2852" s="204">
        <v>74.793459812195351</v>
      </c>
      <c r="H2852" s="204">
        <v>44.4040226566078</v>
      </c>
      <c r="I2852" s="395">
        <v>44.4040226566078</v>
      </c>
    </row>
    <row r="2853" spans="1:9" s="2" customFormat="1" x14ac:dyDescent="0.2">
      <c r="A2853" s="389" t="s">
        <v>1653</v>
      </c>
      <c r="B2853" s="386">
        <v>10754247508</v>
      </c>
      <c r="C2853" s="386">
        <v>8043473788</v>
      </c>
      <c r="D2853" s="386">
        <v>4775318500</v>
      </c>
      <c r="E2853" s="386">
        <v>4775318500</v>
      </c>
      <c r="F2853" s="161">
        <v>2710773720</v>
      </c>
      <c r="G2853" s="162">
        <v>74.793459812195351</v>
      </c>
      <c r="H2853" s="162">
        <v>44.4040226566078</v>
      </c>
      <c r="I2853" s="396">
        <v>44.4040226566078</v>
      </c>
    </row>
    <row r="2854" spans="1:9" s="2" customFormat="1" ht="22.5" x14ac:dyDescent="0.2">
      <c r="A2854" s="390" t="s">
        <v>843</v>
      </c>
      <c r="B2854" s="391">
        <v>10754247508</v>
      </c>
      <c r="C2854" s="391">
        <v>8043473788</v>
      </c>
      <c r="D2854" s="391">
        <v>4775318500</v>
      </c>
      <c r="E2854" s="391">
        <v>4775318500</v>
      </c>
      <c r="F2854" s="202">
        <v>2710773720</v>
      </c>
      <c r="G2854" s="168">
        <v>74.793459812195351</v>
      </c>
      <c r="H2854" s="168">
        <v>44.4040226566078</v>
      </c>
      <c r="I2854" s="168">
        <v>44.4040226566078</v>
      </c>
    </row>
    <row r="2855" spans="1:9" s="399" customFormat="1" x14ac:dyDescent="0.2">
      <c r="A2855" s="387" t="s">
        <v>844</v>
      </c>
      <c r="B2855" s="386">
        <v>2420195841020</v>
      </c>
      <c r="C2855" s="386">
        <v>1914488004800.73</v>
      </c>
      <c r="D2855" s="386">
        <v>1139565488237.5901</v>
      </c>
      <c r="E2855" s="386">
        <v>1096154825603.0499</v>
      </c>
      <c r="F2855" s="398">
        <v>505707836219.27002</v>
      </c>
      <c r="G2855" s="395">
        <v>79.104672950510576</v>
      </c>
      <c r="H2855" s="395">
        <v>47.0856725279437</v>
      </c>
      <c r="I2855" s="395">
        <v>45.291988649194259</v>
      </c>
    </row>
    <row r="2856" spans="1:9" s="2" customFormat="1" x14ac:dyDescent="0.2">
      <c r="A2856" s="388" t="s">
        <v>109</v>
      </c>
      <c r="B2856" s="386">
        <v>2412181815378</v>
      </c>
      <c r="C2856" s="386">
        <v>1914488004800.73</v>
      </c>
      <c r="D2856" s="386">
        <v>1139565488237.5901</v>
      </c>
      <c r="E2856" s="386">
        <v>1096154825603.0499</v>
      </c>
      <c r="F2856" s="203">
        <v>497693810577.27002</v>
      </c>
      <c r="G2856" s="204">
        <v>79.36748352033824</v>
      </c>
      <c r="H2856" s="204">
        <v>47.242105921398583</v>
      </c>
      <c r="I2856" s="395">
        <v>45.442462861418988</v>
      </c>
    </row>
    <row r="2857" spans="1:9" s="2" customFormat="1" x14ac:dyDescent="0.2">
      <c r="A2857" s="389" t="s">
        <v>28</v>
      </c>
      <c r="B2857" s="386">
        <v>121708900000</v>
      </c>
      <c r="C2857" s="386">
        <v>69995156539.729996</v>
      </c>
      <c r="D2857" s="386">
        <v>69976447694.459991</v>
      </c>
      <c r="E2857" s="386">
        <v>69976447694.459991</v>
      </c>
      <c r="F2857" s="203">
        <v>51713743460.270004</v>
      </c>
      <c r="G2857" s="204">
        <v>57.510302483819999</v>
      </c>
      <c r="H2857" s="204">
        <v>57.494930686630141</v>
      </c>
      <c r="I2857" s="204">
        <v>57.494930686630141</v>
      </c>
    </row>
    <row r="2858" spans="1:9" s="2" customFormat="1" x14ac:dyDescent="0.2">
      <c r="A2858" s="390" t="s">
        <v>110</v>
      </c>
      <c r="B2858" s="391">
        <v>80671800000</v>
      </c>
      <c r="C2858" s="391">
        <v>45264711707.330002</v>
      </c>
      <c r="D2858" s="391">
        <v>45246865662.059998</v>
      </c>
      <c r="E2858" s="391">
        <v>45246865662.059998</v>
      </c>
      <c r="F2858" s="165">
        <v>35407088292.669998</v>
      </c>
      <c r="G2858" s="166">
        <v>56.10970835822431</v>
      </c>
      <c r="H2858" s="166">
        <v>56.087586569358805</v>
      </c>
      <c r="I2858" s="166">
        <v>56.087586569358805</v>
      </c>
    </row>
    <row r="2859" spans="1:9" s="2" customFormat="1" x14ac:dyDescent="0.2">
      <c r="A2859" s="390" t="s">
        <v>111</v>
      </c>
      <c r="B2859" s="391">
        <v>33069600000</v>
      </c>
      <c r="C2859" s="391">
        <v>20198008539</v>
      </c>
      <c r="D2859" s="391">
        <v>20197145739</v>
      </c>
      <c r="E2859" s="391">
        <v>20197145739</v>
      </c>
      <c r="F2859" s="165">
        <v>12871591461</v>
      </c>
      <c r="G2859" s="166">
        <v>61.077268969083384</v>
      </c>
      <c r="H2859" s="166">
        <v>61.074659926337183</v>
      </c>
      <c r="I2859" s="166">
        <v>61.074659926337183</v>
      </c>
    </row>
    <row r="2860" spans="1:9" s="2" customFormat="1" x14ac:dyDescent="0.2">
      <c r="A2860" s="390" t="s">
        <v>112</v>
      </c>
      <c r="B2860" s="391">
        <v>7967500000</v>
      </c>
      <c r="C2860" s="391">
        <v>4532436293.3999996</v>
      </c>
      <c r="D2860" s="391">
        <v>4532436293.3999996</v>
      </c>
      <c r="E2860" s="391">
        <v>4532436293.3999996</v>
      </c>
      <c r="F2860" s="165">
        <v>3435063706.6000004</v>
      </c>
      <c r="G2860" s="166">
        <v>56.886555298399742</v>
      </c>
      <c r="H2860" s="166">
        <v>56.886555298399742</v>
      </c>
      <c r="I2860" s="166">
        <v>56.886555298399742</v>
      </c>
    </row>
    <row r="2861" spans="1:9" s="2" customFormat="1" x14ac:dyDescent="0.2">
      <c r="A2861" s="389" t="s">
        <v>29</v>
      </c>
      <c r="B2861" s="386">
        <v>1954778700000</v>
      </c>
      <c r="C2861" s="386">
        <v>1663222481293.71</v>
      </c>
      <c r="D2861" s="386">
        <v>1040715783609.13</v>
      </c>
      <c r="E2861" s="386">
        <v>998516170104.58997</v>
      </c>
      <c r="F2861" s="203">
        <v>291556218706.29004</v>
      </c>
      <c r="G2861" s="204">
        <v>85.084950091471228</v>
      </c>
      <c r="H2861" s="204">
        <v>53.2395704746082</v>
      </c>
      <c r="I2861" s="395">
        <v>51.080778100589598</v>
      </c>
    </row>
    <row r="2862" spans="1:9" s="2" customFormat="1" x14ac:dyDescent="0.2">
      <c r="A2862" s="390" t="s">
        <v>113</v>
      </c>
      <c r="B2862" s="391">
        <v>1954778700000</v>
      </c>
      <c r="C2862" s="391">
        <v>1663222481293.71</v>
      </c>
      <c r="D2862" s="391">
        <v>1040715783609.13</v>
      </c>
      <c r="E2862" s="391">
        <v>998516170104.58997</v>
      </c>
      <c r="F2862" s="165">
        <v>291556218706.29004</v>
      </c>
      <c r="G2862" s="166">
        <v>85.084950091471228</v>
      </c>
      <c r="H2862" s="166">
        <v>53.2395704746082</v>
      </c>
      <c r="I2862" s="166">
        <v>51.080778100589598</v>
      </c>
    </row>
    <row r="2863" spans="1:9" s="2" customFormat="1" x14ac:dyDescent="0.2">
      <c r="A2863" s="389" t="s">
        <v>30</v>
      </c>
      <c r="B2863" s="386">
        <v>125066100000</v>
      </c>
      <c r="C2863" s="386">
        <v>24110581431.290001</v>
      </c>
      <c r="D2863" s="386">
        <v>20007590407</v>
      </c>
      <c r="E2863" s="386">
        <v>20007590407</v>
      </c>
      <c r="F2863" s="203">
        <v>100955518568.70999</v>
      </c>
      <c r="G2863" s="204">
        <v>19.278270795435372</v>
      </c>
      <c r="H2863" s="204">
        <v>15.997612787957728</v>
      </c>
      <c r="I2863" s="395">
        <v>15.997612787957728</v>
      </c>
    </row>
    <row r="2864" spans="1:9" s="2" customFormat="1" x14ac:dyDescent="0.2">
      <c r="A2864" s="390" t="s">
        <v>115</v>
      </c>
      <c r="B2864" s="391">
        <v>31000000000</v>
      </c>
      <c r="C2864" s="391">
        <v>0</v>
      </c>
      <c r="D2864" s="391">
        <v>0</v>
      </c>
      <c r="E2864" s="391">
        <v>0</v>
      </c>
      <c r="F2864" s="165">
        <v>31000000000</v>
      </c>
      <c r="G2864" s="166">
        <v>0</v>
      </c>
      <c r="H2864" s="166">
        <v>0</v>
      </c>
      <c r="I2864" s="166">
        <v>0</v>
      </c>
    </row>
    <row r="2865" spans="1:9" s="2" customFormat="1" x14ac:dyDescent="0.2">
      <c r="A2865" s="390" t="s">
        <v>118</v>
      </c>
      <c r="B2865" s="391">
        <v>358300000</v>
      </c>
      <c r="C2865" s="391">
        <v>186613299</v>
      </c>
      <c r="D2865" s="391">
        <v>90929835</v>
      </c>
      <c r="E2865" s="391">
        <v>90929835</v>
      </c>
      <c r="F2865" s="165">
        <v>171686701</v>
      </c>
      <c r="G2865" s="166">
        <v>52.082974881384317</v>
      </c>
      <c r="H2865" s="166">
        <v>25.378128663131456</v>
      </c>
      <c r="I2865" s="166">
        <v>25.378128663131456</v>
      </c>
    </row>
    <row r="2866" spans="1:9" s="2" customFormat="1" x14ac:dyDescent="0.2">
      <c r="A2866" s="390" t="s">
        <v>845</v>
      </c>
      <c r="B2866" s="391">
        <v>28872300000</v>
      </c>
      <c r="C2866" s="391">
        <v>14605776400</v>
      </c>
      <c r="D2866" s="391">
        <v>14595248500</v>
      </c>
      <c r="E2866" s="391">
        <v>14595248500</v>
      </c>
      <c r="F2866" s="165">
        <v>14266523600</v>
      </c>
      <c r="G2866" s="166">
        <v>50.587505671526003</v>
      </c>
      <c r="H2866" s="166">
        <v>50.551042002195878</v>
      </c>
      <c r="I2866" s="166">
        <v>50.551042002195878</v>
      </c>
    </row>
    <row r="2867" spans="1:9" s="2" customFormat="1" x14ac:dyDescent="0.2">
      <c r="A2867" s="390" t="s">
        <v>846</v>
      </c>
      <c r="B2867" s="391">
        <v>56365200000</v>
      </c>
      <c r="C2867" s="391">
        <v>5967418592.29</v>
      </c>
      <c r="D2867" s="391">
        <v>1970638932</v>
      </c>
      <c r="E2867" s="391">
        <v>1970638932</v>
      </c>
      <c r="F2867" s="165">
        <v>50397781407.709999</v>
      </c>
      <c r="G2867" s="166">
        <v>10.587061861379008</v>
      </c>
      <c r="H2867" s="166">
        <v>3.4961978880585893</v>
      </c>
      <c r="I2867" s="166">
        <v>3.4961978880585893</v>
      </c>
    </row>
    <row r="2868" spans="1:9" s="2" customFormat="1" x14ac:dyDescent="0.2">
      <c r="A2868" s="390" t="s">
        <v>124</v>
      </c>
      <c r="B2868" s="391">
        <v>8470300000</v>
      </c>
      <c r="C2868" s="391">
        <v>3350773140</v>
      </c>
      <c r="D2868" s="391">
        <v>3350773140</v>
      </c>
      <c r="E2868" s="391">
        <v>3350773140</v>
      </c>
      <c r="F2868" s="165">
        <v>5119526860</v>
      </c>
      <c r="G2868" s="166">
        <v>39.559084566072038</v>
      </c>
      <c r="H2868" s="166">
        <v>39.559084566072038</v>
      </c>
      <c r="I2868" s="166">
        <v>39.559084566072038</v>
      </c>
    </row>
    <row r="2869" spans="1:9" s="2" customFormat="1" x14ac:dyDescent="0.2">
      <c r="A2869" s="389" t="s">
        <v>31</v>
      </c>
      <c r="B2869" s="386">
        <v>205693515378</v>
      </c>
      <c r="C2869" s="386">
        <v>156149880497</v>
      </c>
      <c r="D2869" s="386">
        <v>7855765488</v>
      </c>
      <c r="E2869" s="386">
        <v>6644716358</v>
      </c>
      <c r="F2869" s="203">
        <v>49543634881</v>
      </c>
      <c r="G2869" s="204">
        <v>75.913856695990461</v>
      </c>
      <c r="H2869" s="204">
        <v>3.8191604988439107</v>
      </c>
      <c r="I2869" s="395">
        <v>3.2303966149779209</v>
      </c>
    </row>
    <row r="2870" spans="1:9" s="394" customFormat="1" x14ac:dyDescent="0.2">
      <c r="A2870" s="390" t="s">
        <v>427</v>
      </c>
      <c r="B2870" s="391">
        <v>205693515378</v>
      </c>
      <c r="C2870" s="391">
        <v>156149880497</v>
      </c>
      <c r="D2870" s="391">
        <v>7855765488</v>
      </c>
      <c r="E2870" s="391">
        <v>6644716358</v>
      </c>
      <c r="F2870" s="165">
        <v>49543634881</v>
      </c>
      <c r="G2870" s="166">
        <v>75.913856695990461</v>
      </c>
      <c r="H2870" s="166">
        <v>3.8191604988439107</v>
      </c>
      <c r="I2870" s="166">
        <v>3.2303966149779209</v>
      </c>
    </row>
    <row r="2871" spans="1:9" s="2" customFormat="1" x14ac:dyDescent="0.2">
      <c r="A2871" s="389" t="s">
        <v>127</v>
      </c>
      <c r="B2871" s="386">
        <v>4934600000</v>
      </c>
      <c r="C2871" s="386">
        <v>1009905039</v>
      </c>
      <c r="D2871" s="386">
        <v>1009901039</v>
      </c>
      <c r="E2871" s="386">
        <v>1009901039</v>
      </c>
      <c r="F2871" s="203">
        <v>3924694961</v>
      </c>
      <c r="G2871" s="204">
        <v>20.465793357111011</v>
      </c>
      <c r="H2871" s="204">
        <v>20.465712296842703</v>
      </c>
      <c r="I2871" s="204">
        <v>20.465712296842703</v>
      </c>
    </row>
    <row r="2872" spans="1:9" s="2" customFormat="1" x14ac:dyDescent="0.2">
      <c r="A2872" s="390" t="s">
        <v>128</v>
      </c>
      <c r="B2872" s="391">
        <v>1485000000</v>
      </c>
      <c r="C2872" s="391">
        <v>1009068000</v>
      </c>
      <c r="D2872" s="391">
        <v>1009064000</v>
      </c>
      <c r="E2872" s="391">
        <v>1009064000</v>
      </c>
      <c r="F2872" s="202">
        <v>475932000</v>
      </c>
      <c r="G2872" s="168">
        <v>67.950707070707068</v>
      </c>
      <c r="H2872" s="168">
        <v>67.950437710437711</v>
      </c>
      <c r="I2872" s="168">
        <v>67.950437710437711</v>
      </c>
    </row>
    <row r="2873" spans="1:9" s="2" customFormat="1" x14ac:dyDescent="0.2">
      <c r="A2873" s="390" t="s">
        <v>129</v>
      </c>
      <c r="B2873" s="391">
        <v>42100000</v>
      </c>
      <c r="C2873" s="391">
        <v>837039</v>
      </c>
      <c r="D2873" s="391">
        <v>837039</v>
      </c>
      <c r="E2873" s="391">
        <v>837039</v>
      </c>
      <c r="F2873" s="202">
        <v>41262961</v>
      </c>
      <c r="G2873" s="168">
        <v>1.9882161520190025</v>
      </c>
      <c r="H2873" s="168">
        <v>1.9882161520190025</v>
      </c>
      <c r="I2873" s="168">
        <v>1.9882161520190025</v>
      </c>
    </row>
    <row r="2874" spans="1:9" s="2" customFormat="1" x14ac:dyDescent="0.2">
      <c r="A2874" s="390" t="s">
        <v>130</v>
      </c>
      <c r="B2874" s="391">
        <v>3380100000</v>
      </c>
      <c r="C2874" s="391">
        <v>0</v>
      </c>
      <c r="D2874" s="391">
        <v>0</v>
      </c>
      <c r="E2874" s="391">
        <v>0</v>
      </c>
      <c r="F2874" s="202">
        <v>3380100000</v>
      </c>
      <c r="G2874" s="168">
        <v>0</v>
      </c>
      <c r="H2874" s="168">
        <v>0</v>
      </c>
      <c r="I2874" s="168">
        <v>0</v>
      </c>
    </row>
    <row r="2875" spans="1:9" s="2" customFormat="1" x14ac:dyDescent="0.2">
      <c r="A2875" s="390" t="s">
        <v>188</v>
      </c>
      <c r="B2875" s="391">
        <v>27400000</v>
      </c>
      <c r="C2875" s="391">
        <v>0</v>
      </c>
      <c r="D2875" s="391">
        <v>0</v>
      </c>
      <c r="E2875" s="391">
        <v>0</v>
      </c>
      <c r="F2875" s="165">
        <v>27400000</v>
      </c>
      <c r="G2875" s="166">
        <v>0</v>
      </c>
      <c r="H2875" s="166">
        <v>0</v>
      </c>
      <c r="I2875" s="166">
        <v>0</v>
      </c>
    </row>
    <row r="2876" spans="1:9" s="2" customFormat="1" x14ac:dyDescent="0.2">
      <c r="A2876" s="388" t="s">
        <v>330</v>
      </c>
      <c r="B2876" s="386">
        <v>3610711702</v>
      </c>
      <c r="C2876" s="386">
        <v>0</v>
      </c>
      <c r="D2876" s="386">
        <v>0</v>
      </c>
      <c r="E2876" s="386">
        <v>0</v>
      </c>
      <c r="F2876" s="203">
        <v>3610711702</v>
      </c>
      <c r="G2876" s="204">
        <v>0</v>
      </c>
      <c r="H2876" s="204">
        <v>0</v>
      </c>
      <c r="I2876" s="204">
        <v>0</v>
      </c>
    </row>
    <row r="2877" spans="1:9" s="2" customFormat="1" x14ac:dyDescent="0.2">
      <c r="A2877" s="389" t="s">
        <v>41</v>
      </c>
      <c r="B2877" s="386">
        <v>3610711702</v>
      </c>
      <c r="C2877" s="386">
        <v>0</v>
      </c>
      <c r="D2877" s="386">
        <v>0</v>
      </c>
      <c r="E2877" s="386">
        <v>0</v>
      </c>
      <c r="F2877" s="203">
        <v>3610711702</v>
      </c>
      <c r="G2877" s="204">
        <v>0</v>
      </c>
      <c r="H2877" s="204">
        <v>0</v>
      </c>
      <c r="I2877" s="395">
        <v>0</v>
      </c>
    </row>
    <row r="2878" spans="1:9" s="2" customFormat="1" x14ac:dyDescent="0.2">
      <c r="A2878" s="390" t="s">
        <v>331</v>
      </c>
      <c r="B2878" s="391">
        <v>3610711702</v>
      </c>
      <c r="C2878" s="391">
        <v>0</v>
      </c>
      <c r="D2878" s="391">
        <v>0</v>
      </c>
      <c r="E2878" s="391">
        <v>0</v>
      </c>
      <c r="F2878" s="165">
        <v>3610711702</v>
      </c>
      <c r="G2878" s="166">
        <v>0</v>
      </c>
      <c r="H2878" s="166">
        <v>0</v>
      </c>
      <c r="I2878" s="166">
        <v>0</v>
      </c>
    </row>
    <row r="2879" spans="1:9" s="2" customFormat="1" x14ac:dyDescent="0.2">
      <c r="A2879" s="388" t="s">
        <v>131</v>
      </c>
      <c r="B2879" s="386">
        <v>4403313940</v>
      </c>
      <c r="C2879" s="386">
        <v>0</v>
      </c>
      <c r="D2879" s="386">
        <v>0</v>
      </c>
      <c r="E2879" s="386">
        <v>0</v>
      </c>
      <c r="F2879" s="203">
        <v>4403313940</v>
      </c>
      <c r="G2879" s="204">
        <v>0</v>
      </c>
      <c r="H2879" s="204">
        <v>0</v>
      </c>
      <c r="I2879" s="395">
        <v>0</v>
      </c>
    </row>
    <row r="2880" spans="1:9" s="2" customFormat="1" x14ac:dyDescent="0.2">
      <c r="A2880" s="389" t="s">
        <v>1653</v>
      </c>
      <c r="B2880" s="386">
        <v>4403313940</v>
      </c>
      <c r="C2880" s="386">
        <v>0</v>
      </c>
      <c r="D2880" s="386">
        <v>0</v>
      </c>
      <c r="E2880" s="386">
        <v>0</v>
      </c>
      <c r="F2880" s="203">
        <v>4403313940</v>
      </c>
      <c r="G2880" s="204">
        <v>0</v>
      </c>
      <c r="H2880" s="204">
        <v>0</v>
      </c>
      <c r="I2880" s="204">
        <v>0</v>
      </c>
    </row>
    <row r="2881" spans="1:9" s="2" customFormat="1" x14ac:dyDescent="0.2">
      <c r="A2881" s="390" t="s">
        <v>847</v>
      </c>
      <c r="B2881" s="391">
        <v>4403313940</v>
      </c>
      <c r="C2881" s="391">
        <v>0</v>
      </c>
      <c r="D2881" s="391">
        <v>0</v>
      </c>
      <c r="E2881" s="391">
        <v>0</v>
      </c>
      <c r="F2881" s="165">
        <v>4403313940</v>
      </c>
      <c r="G2881" s="166">
        <v>0</v>
      </c>
      <c r="H2881" s="166">
        <v>0</v>
      </c>
      <c r="I2881" s="166">
        <v>0</v>
      </c>
    </row>
    <row r="2882" spans="1:9" s="399" customFormat="1" x14ac:dyDescent="0.2">
      <c r="A2882" s="387" t="s">
        <v>848</v>
      </c>
      <c r="B2882" s="386">
        <v>69164800000</v>
      </c>
      <c r="C2882" s="386">
        <v>45104844126.669998</v>
      </c>
      <c r="D2882" s="386">
        <v>25156006012.239998</v>
      </c>
      <c r="E2882" s="386">
        <v>25074912111.239998</v>
      </c>
      <c r="F2882" s="398">
        <v>24059955873.330002</v>
      </c>
      <c r="G2882" s="395">
        <v>65.21358281476995</v>
      </c>
      <c r="H2882" s="395">
        <v>36.37111075610715</v>
      </c>
      <c r="I2882" s="395">
        <v>36.253863397624222</v>
      </c>
    </row>
    <row r="2883" spans="1:9" s="2" customFormat="1" x14ac:dyDescent="0.2">
      <c r="A2883" s="388" t="s">
        <v>109</v>
      </c>
      <c r="B2883" s="386">
        <v>7114800000</v>
      </c>
      <c r="C2883" s="386">
        <v>4068822349.6700001</v>
      </c>
      <c r="D2883" s="386">
        <v>3328556651.7399998</v>
      </c>
      <c r="E2883" s="386">
        <v>3328556651.7399998</v>
      </c>
      <c r="F2883" s="161">
        <v>3045977650.3299999</v>
      </c>
      <c r="G2883" s="162">
        <v>57.188147940490239</v>
      </c>
      <c r="H2883" s="162">
        <v>46.783558943891599</v>
      </c>
      <c r="I2883" s="162">
        <v>46.783558943891599</v>
      </c>
    </row>
    <row r="2884" spans="1:9" s="2" customFormat="1" x14ac:dyDescent="0.2">
      <c r="A2884" s="389" t="s">
        <v>28</v>
      </c>
      <c r="B2884" s="386">
        <v>4194600000</v>
      </c>
      <c r="C2884" s="386">
        <v>2091333470</v>
      </c>
      <c r="D2884" s="386">
        <v>2073569668</v>
      </c>
      <c r="E2884" s="386">
        <v>2073569668</v>
      </c>
      <c r="F2884" s="203">
        <v>2103266530</v>
      </c>
      <c r="G2884" s="204">
        <v>49.857756877890615</v>
      </c>
      <c r="H2884" s="204">
        <v>49.434264721308345</v>
      </c>
      <c r="I2884" s="204">
        <v>49.434264721308345</v>
      </c>
    </row>
    <row r="2885" spans="1:9" s="2" customFormat="1" x14ac:dyDescent="0.2">
      <c r="A2885" s="390" t="s">
        <v>110</v>
      </c>
      <c r="B2885" s="391">
        <v>2873200000</v>
      </c>
      <c r="C2885" s="391">
        <v>1457354581</v>
      </c>
      <c r="D2885" s="391">
        <v>1441771950</v>
      </c>
      <c r="E2885" s="391">
        <v>1441771950</v>
      </c>
      <c r="F2885" s="202">
        <v>1415845419</v>
      </c>
      <c r="G2885" s="168">
        <v>50.722350723931505</v>
      </c>
      <c r="H2885" s="168">
        <v>50.180006612835861</v>
      </c>
      <c r="I2885" s="168">
        <v>50.180006612835861</v>
      </c>
    </row>
    <row r="2886" spans="1:9" s="2" customFormat="1" x14ac:dyDescent="0.2">
      <c r="A2886" s="390" t="s">
        <v>111</v>
      </c>
      <c r="B2886" s="391">
        <v>1073000000</v>
      </c>
      <c r="C2886" s="391">
        <v>445529034</v>
      </c>
      <c r="D2886" s="391">
        <v>445529034</v>
      </c>
      <c r="E2886" s="391">
        <v>445529034</v>
      </c>
      <c r="F2886" s="202">
        <v>627470966</v>
      </c>
      <c r="G2886" s="168">
        <v>41.521811183597393</v>
      </c>
      <c r="H2886" s="168">
        <v>41.521811183597393</v>
      </c>
      <c r="I2886" s="168">
        <v>41.521811183597393</v>
      </c>
    </row>
    <row r="2887" spans="1:9" s="394" customFormat="1" x14ac:dyDescent="0.2">
      <c r="A2887" s="390" t="s">
        <v>112</v>
      </c>
      <c r="B2887" s="391">
        <v>248400000</v>
      </c>
      <c r="C2887" s="391">
        <v>188449855</v>
      </c>
      <c r="D2887" s="391">
        <v>186268684</v>
      </c>
      <c r="E2887" s="391">
        <v>186268684</v>
      </c>
      <c r="F2887" s="165">
        <v>59950145</v>
      </c>
      <c r="G2887" s="166">
        <v>75.865481078904992</v>
      </c>
      <c r="H2887" s="166">
        <v>74.987392914653782</v>
      </c>
      <c r="I2887" s="166">
        <v>74.987392914653782</v>
      </c>
    </row>
    <row r="2888" spans="1:9" s="2" customFormat="1" x14ac:dyDescent="0.2">
      <c r="A2888" s="389" t="s">
        <v>29</v>
      </c>
      <c r="B2888" s="386">
        <v>2752700000</v>
      </c>
      <c r="C2888" s="386">
        <v>1906521879.6700001</v>
      </c>
      <c r="D2888" s="386">
        <v>1184088983.74</v>
      </c>
      <c r="E2888" s="386">
        <v>1184088983.74</v>
      </c>
      <c r="F2888" s="203">
        <v>846178120.32999992</v>
      </c>
      <c r="G2888" s="204">
        <v>69.260067558033938</v>
      </c>
      <c r="H2888" s="204">
        <v>43.015547779997817</v>
      </c>
      <c r="I2888" s="204">
        <v>43.015547779997817</v>
      </c>
    </row>
    <row r="2889" spans="1:9" s="2" customFormat="1" x14ac:dyDescent="0.2">
      <c r="A2889" s="390" t="s">
        <v>113</v>
      </c>
      <c r="B2889" s="391">
        <v>2752700000</v>
      </c>
      <c r="C2889" s="391">
        <v>1906521879.6700001</v>
      </c>
      <c r="D2889" s="391">
        <v>1184088983.74</v>
      </c>
      <c r="E2889" s="391">
        <v>1184088983.74</v>
      </c>
      <c r="F2889" s="165">
        <v>846178120.32999992</v>
      </c>
      <c r="G2889" s="166">
        <v>69.260067558033938</v>
      </c>
      <c r="H2889" s="166">
        <v>43.015547779997817</v>
      </c>
      <c r="I2889" s="166">
        <v>43.015547779997817</v>
      </c>
    </row>
    <row r="2890" spans="1:9" s="2" customFormat="1" x14ac:dyDescent="0.2">
      <c r="A2890" s="389" t="s">
        <v>30</v>
      </c>
      <c r="B2890" s="386">
        <v>48000000</v>
      </c>
      <c r="C2890" s="386">
        <v>48000000</v>
      </c>
      <c r="D2890" s="386">
        <v>48000000</v>
      </c>
      <c r="E2890" s="386">
        <v>48000000</v>
      </c>
      <c r="F2890" s="203">
        <v>0</v>
      </c>
      <c r="G2890" s="204">
        <v>100</v>
      </c>
      <c r="H2890" s="204">
        <v>100</v>
      </c>
      <c r="I2890" s="395">
        <v>100</v>
      </c>
    </row>
    <row r="2891" spans="1:9" s="2" customFormat="1" x14ac:dyDescent="0.2">
      <c r="A2891" s="390" t="s">
        <v>124</v>
      </c>
      <c r="B2891" s="391">
        <v>48000000</v>
      </c>
      <c r="C2891" s="391">
        <v>48000000</v>
      </c>
      <c r="D2891" s="391">
        <v>48000000</v>
      </c>
      <c r="E2891" s="391">
        <v>48000000</v>
      </c>
      <c r="F2891" s="165">
        <v>0</v>
      </c>
      <c r="G2891" s="166">
        <v>100</v>
      </c>
      <c r="H2891" s="166">
        <v>100</v>
      </c>
      <c r="I2891" s="166">
        <v>100</v>
      </c>
    </row>
    <row r="2892" spans="1:9" s="2" customFormat="1" x14ac:dyDescent="0.2">
      <c r="A2892" s="389" t="s">
        <v>127</v>
      </c>
      <c r="B2892" s="386">
        <v>119500000</v>
      </c>
      <c r="C2892" s="386">
        <v>22967000</v>
      </c>
      <c r="D2892" s="386">
        <v>22898000</v>
      </c>
      <c r="E2892" s="386">
        <v>22898000</v>
      </c>
      <c r="F2892" s="203">
        <v>96533000</v>
      </c>
      <c r="G2892" s="204">
        <v>19.219246861924685</v>
      </c>
      <c r="H2892" s="204">
        <v>19.161506276150629</v>
      </c>
      <c r="I2892" s="395">
        <v>19.161506276150629</v>
      </c>
    </row>
    <row r="2893" spans="1:9" s="2" customFormat="1" x14ac:dyDescent="0.2">
      <c r="A2893" s="390" t="s">
        <v>128</v>
      </c>
      <c r="B2893" s="391">
        <v>36700000</v>
      </c>
      <c r="C2893" s="391">
        <v>22967000</v>
      </c>
      <c r="D2893" s="391">
        <v>22898000</v>
      </c>
      <c r="E2893" s="391">
        <v>22898000</v>
      </c>
      <c r="F2893" s="165">
        <v>13733000</v>
      </c>
      <c r="G2893" s="166">
        <v>62.580381471389643</v>
      </c>
      <c r="H2893" s="166">
        <v>62.392370572207092</v>
      </c>
      <c r="I2893" s="166">
        <v>62.392370572207092</v>
      </c>
    </row>
    <row r="2894" spans="1:9" s="2" customFormat="1" x14ac:dyDescent="0.2">
      <c r="A2894" s="390" t="s">
        <v>130</v>
      </c>
      <c r="B2894" s="391">
        <v>82800000</v>
      </c>
      <c r="C2894" s="391">
        <v>0</v>
      </c>
      <c r="D2894" s="391">
        <v>0</v>
      </c>
      <c r="E2894" s="391">
        <v>0</v>
      </c>
      <c r="F2894" s="202">
        <v>82800000</v>
      </c>
      <c r="G2894" s="168">
        <v>0</v>
      </c>
      <c r="H2894" s="168">
        <v>0</v>
      </c>
      <c r="I2894" s="168">
        <v>0</v>
      </c>
    </row>
    <row r="2895" spans="1:9" s="2" customFormat="1" x14ac:dyDescent="0.2">
      <c r="A2895" s="388" t="s">
        <v>131</v>
      </c>
      <c r="B2895" s="386">
        <v>62050000000</v>
      </c>
      <c r="C2895" s="386">
        <v>41036021777</v>
      </c>
      <c r="D2895" s="386">
        <v>21827449360.5</v>
      </c>
      <c r="E2895" s="386">
        <v>21746355459.5</v>
      </c>
      <c r="F2895" s="203">
        <v>21013978223</v>
      </c>
      <c r="G2895" s="204">
        <v>66.133798190169216</v>
      </c>
      <c r="H2895" s="204">
        <v>35.177194779210311</v>
      </c>
      <c r="I2895" s="395">
        <v>35.046503560838033</v>
      </c>
    </row>
    <row r="2896" spans="1:9" s="2" customFormat="1" x14ac:dyDescent="0.2">
      <c r="A2896" s="389" t="s">
        <v>1653</v>
      </c>
      <c r="B2896" s="386">
        <v>62050000000</v>
      </c>
      <c r="C2896" s="386">
        <v>41036021777</v>
      </c>
      <c r="D2896" s="386">
        <v>21827449360.5</v>
      </c>
      <c r="E2896" s="386">
        <v>21746355459.5</v>
      </c>
      <c r="F2896" s="203">
        <v>21013978223</v>
      </c>
      <c r="G2896" s="204">
        <v>66.133798190169216</v>
      </c>
      <c r="H2896" s="204">
        <v>35.177194779210311</v>
      </c>
      <c r="I2896" s="204">
        <v>35.046503560838033</v>
      </c>
    </row>
    <row r="2897" spans="1:9" s="2" customFormat="1" ht="22.5" x14ac:dyDescent="0.2">
      <c r="A2897" s="390" t="s">
        <v>849</v>
      </c>
      <c r="B2897" s="391">
        <v>62050000000</v>
      </c>
      <c r="C2897" s="391">
        <v>41036021777</v>
      </c>
      <c r="D2897" s="391">
        <v>21827449360.5</v>
      </c>
      <c r="E2897" s="391">
        <v>21746355459.5</v>
      </c>
      <c r="F2897" s="202">
        <v>21013978223</v>
      </c>
      <c r="G2897" s="168">
        <v>66.133798190169216</v>
      </c>
      <c r="H2897" s="168">
        <v>35.177194779210311</v>
      </c>
      <c r="I2897" s="168">
        <v>35.046503560838033</v>
      </c>
    </row>
    <row r="2898" spans="1:9" s="2" customFormat="1" x14ac:dyDescent="0.2">
      <c r="A2898" s="392" t="s">
        <v>74</v>
      </c>
      <c r="B2898" s="393">
        <v>5084420705463</v>
      </c>
      <c r="C2898" s="393">
        <v>3079541398663.5898</v>
      </c>
      <c r="D2898" s="393">
        <v>1925223296727.76</v>
      </c>
      <c r="E2898" s="393">
        <v>1912547258030.51</v>
      </c>
      <c r="F2898" s="161">
        <v>2004879306799.4102</v>
      </c>
      <c r="G2898" s="162">
        <v>60.568186172217217</v>
      </c>
      <c r="H2898" s="162">
        <v>37.86514547584914</v>
      </c>
      <c r="I2898" s="396">
        <v>37.615834110178113</v>
      </c>
    </row>
    <row r="2899" spans="1:9" s="399" customFormat="1" x14ac:dyDescent="0.2">
      <c r="A2899" s="387" t="s">
        <v>850</v>
      </c>
      <c r="B2899" s="386">
        <v>211486996979</v>
      </c>
      <c r="C2899" s="386">
        <v>135699437376.26999</v>
      </c>
      <c r="D2899" s="386">
        <v>55679204275.950005</v>
      </c>
      <c r="E2899" s="386">
        <v>55679204275.950005</v>
      </c>
      <c r="F2899" s="398">
        <v>75787559602.730011</v>
      </c>
      <c r="G2899" s="395">
        <v>64.164435315020583</v>
      </c>
      <c r="H2899" s="395">
        <v>26.327483519697797</v>
      </c>
      <c r="I2899" s="395">
        <v>26.327483519697797</v>
      </c>
    </row>
    <row r="2900" spans="1:9" s="2" customFormat="1" x14ac:dyDescent="0.2">
      <c r="A2900" s="388" t="s">
        <v>109</v>
      </c>
      <c r="B2900" s="386">
        <v>148445969000</v>
      </c>
      <c r="C2900" s="386">
        <v>82455937923.269989</v>
      </c>
      <c r="D2900" s="386">
        <v>41703009357.620003</v>
      </c>
      <c r="E2900" s="386">
        <v>41703009357.620003</v>
      </c>
      <c r="F2900" s="203">
        <v>65990031076.730011</v>
      </c>
      <c r="G2900" s="204">
        <v>55.546094298640057</v>
      </c>
      <c r="H2900" s="204">
        <v>28.09305610556525</v>
      </c>
      <c r="I2900" s="395">
        <v>28.09305610556525</v>
      </c>
    </row>
    <row r="2901" spans="1:9" s="2" customFormat="1" x14ac:dyDescent="0.2">
      <c r="A2901" s="389" t="s">
        <v>28</v>
      </c>
      <c r="B2901" s="386">
        <v>45431207836</v>
      </c>
      <c r="C2901" s="386">
        <v>25183998662</v>
      </c>
      <c r="D2901" s="386">
        <v>25105149702</v>
      </c>
      <c r="E2901" s="386">
        <v>25105149702</v>
      </c>
      <c r="F2901" s="203">
        <v>20247209174</v>
      </c>
      <c r="G2901" s="204">
        <v>55.433258021469612</v>
      </c>
      <c r="H2901" s="204">
        <v>55.259701200606223</v>
      </c>
      <c r="I2901" s="395">
        <v>55.259701200606223</v>
      </c>
    </row>
    <row r="2902" spans="1:9" s="2" customFormat="1" x14ac:dyDescent="0.2">
      <c r="A2902" s="390" t="s">
        <v>110</v>
      </c>
      <c r="B2902" s="391">
        <v>29207200000</v>
      </c>
      <c r="C2902" s="391">
        <v>16177726469</v>
      </c>
      <c r="D2902" s="391">
        <v>16124278309</v>
      </c>
      <c r="E2902" s="391">
        <v>16124278309</v>
      </c>
      <c r="F2902" s="165">
        <v>13029473531</v>
      </c>
      <c r="G2902" s="166">
        <v>55.389515150373882</v>
      </c>
      <c r="H2902" s="166">
        <v>55.206518628968205</v>
      </c>
      <c r="I2902" s="166">
        <v>55.206518628968205</v>
      </c>
    </row>
    <row r="2903" spans="1:9" s="2" customFormat="1" x14ac:dyDescent="0.2">
      <c r="A2903" s="390" t="s">
        <v>111</v>
      </c>
      <c r="B2903" s="391">
        <v>10441700000</v>
      </c>
      <c r="C2903" s="391">
        <v>6096628679</v>
      </c>
      <c r="D2903" s="391">
        <v>6096628679</v>
      </c>
      <c r="E2903" s="391">
        <v>6096628679</v>
      </c>
      <c r="F2903" s="165">
        <v>4345071321</v>
      </c>
      <c r="G2903" s="166">
        <v>58.387318913586874</v>
      </c>
      <c r="H2903" s="166">
        <v>58.387318913586874</v>
      </c>
      <c r="I2903" s="166">
        <v>58.387318913586874</v>
      </c>
    </row>
    <row r="2904" spans="1:9" s="2" customFormat="1" x14ac:dyDescent="0.2">
      <c r="A2904" s="390" t="s">
        <v>112</v>
      </c>
      <c r="B2904" s="391">
        <v>3888500000</v>
      </c>
      <c r="C2904" s="391">
        <v>2909643514</v>
      </c>
      <c r="D2904" s="391">
        <v>2884242714</v>
      </c>
      <c r="E2904" s="391">
        <v>2884242714</v>
      </c>
      <c r="F2904" s="165">
        <v>978856486</v>
      </c>
      <c r="G2904" s="166">
        <v>74.826887334447733</v>
      </c>
      <c r="H2904" s="166">
        <v>74.173658583001156</v>
      </c>
      <c r="I2904" s="166">
        <v>74.173658583001156</v>
      </c>
    </row>
    <row r="2905" spans="1:9" s="2" customFormat="1" x14ac:dyDescent="0.2">
      <c r="A2905" s="390" t="s">
        <v>633</v>
      </c>
      <c r="B2905" s="391">
        <v>1893807836</v>
      </c>
      <c r="C2905" s="391">
        <v>0</v>
      </c>
      <c r="D2905" s="391">
        <v>0</v>
      </c>
      <c r="E2905" s="391">
        <v>0</v>
      </c>
      <c r="F2905" s="202">
        <v>1893807836</v>
      </c>
      <c r="G2905" s="168">
        <v>0</v>
      </c>
      <c r="H2905" s="168">
        <v>0</v>
      </c>
      <c r="I2905" s="168">
        <v>0</v>
      </c>
    </row>
    <row r="2906" spans="1:9" s="2" customFormat="1" x14ac:dyDescent="0.2">
      <c r="A2906" s="389" t="s">
        <v>29</v>
      </c>
      <c r="B2906" s="386">
        <v>36305492164</v>
      </c>
      <c r="C2906" s="386">
        <v>20677177826.700001</v>
      </c>
      <c r="D2906" s="386">
        <v>7613416425.0500002</v>
      </c>
      <c r="E2906" s="386">
        <v>7613416425.0500002</v>
      </c>
      <c r="F2906" s="161">
        <v>15628314337.299999</v>
      </c>
      <c r="G2906" s="162">
        <v>56.9533053932903</v>
      </c>
      <c r="H2906" s="162">
        <v>20.970426156622533</v>
      </c>
      <c r="I2906" s="396">
        <v>20.970426156622533</v>
      </c>
    </row>
    <row r="2907" spans="1:9" s="2" customFormat="1" x14ac:dyDescent="0.2">
      <c r="A2907" s="390" t="s">
        <v>113</v>
      </c>
      <c r="B2907" s="391">
        <v>36305492164</v>
      </c>
      <c r="C2907" s="391">
        <v>20677177826.700001</v>
      </c>
      <c r="D2907" s="391">
        <v>7613416425.0500002</v>
      </c>
      <c r="E2907" s="391">
        <v>7613416425.0500002</v>
      </c>
      <c r="F2907" s="202">
        <v>15628314337.299999</v>
      </c>
      <c r="G2907" s="168">
        <v>56.9533053932903</v>
      </c>
      <c r="H2907" s="168">
        <v>20.970426156622533</v>
      </c>
      <c r="I2907" s="168">
        <v>20.970426156622533</v>
      </c>
    </row>
    <row r="2908" spans="1:9" s="2" customFormat="1" x14ac:dyDescent="0.2">
      <c r="A2908" s="389" t="s">
        <v>30</v>
      </c>
      <c r="B2908" s="386">
        <v>66139700000</v>
      </c>
      <c r="C2908" s="386">
        <v>36471934096.57</v>
      </c>
      <c r="D2908" s="386">
        <v>8861615892.5699997</v>
      </c>
      <c r="E2908" s="386">
        <v>8861615892.5699997</v>
      </c>
      <c r="F2908" s="203">
        <v>29667765903.43</v>
      </c>
      <c r="G2908" s="204">
        <v>55.143785194928306</v>
      </c>
      <c r="H2908" s="204">
        <v>13.398330945816204</v>
      </c>
      <c r="I2908" s="204">
        <v>13.398330945816204</v>
      </c>
    </row>
    <row r="2909" spans="1:9" s="2" customFormat="1" x14ac:dyDescent="0.2">
      <c r="A2909" s="390" t="s">
        <v>851</v>
      </c>
      <c r="B2909" s="391">
        <v>11751400000</v>
      </c>
      <c r="C2909" s="391">
        <v>10916242831</v>
      </c>
      <c r="D2909" s="391">
        <v>5060324087</v>
      </c>
      <c r="E2909" s="391">
        <v>5060324087</v>
      </c>
      <c r="F2909" s="165">
        <v>835157169</v>
      </c>
      <c r="G2909" s="166">
        <v>92.893126189220013</v>
      </c>
      <c r="H2909" s="166">
        <v>43.061457247647091</v>
      </c>
      <c r="I2909" s="166">
        <v>43.061457247647091</v>
      </c>
    </row>
    <row r="2910" spans="1:9" s="2" customFormat="1" x14ac:dyDescent="0.2">
      <c r="A2910" s="390" t="s">
        <v>115</v>
      </c>
      <c r="B2910" s="391">
        <v>0</v>
      </c>
      <c r="C2910" s="391">
        <v>0</v>
      </c>
      <c r="D2910" s="391">
        <v>0</v>
      </c>
      <c r="E2910" s="391">
        <v>0</v>
      </c>
      <c r="F2910" s="165">
        <v>0</v>
      </c>
      <c r="G2910" s="166">
        <v>0</v>
      </c>
      <c r="H2910" s="166">
        <v>0</v>
      </c>
      <c r="I2910" s="166">
        <v>0</v>
      </c>
    </row>
    <row r="2911" spans="1:9" s="2" customFormat="1" x14ac:dyDescent="0.2">
      <c r="A2911" s="390" t="s">
        <v>792</v>
      </c>
      <c r="B2911" s="391">
        <v>7392500000</v>
      </c>
      <c r="C2911" s="391">
        <v>7333010511</v>
      </c>
      <c r="D2911" s="391">
        <v>2611628733</v>
      </c>
      <c r="E2911" s="391">
        <v>2611628733</v>
      </c>
      <c r="F2911" s="202">
        <v>59489489</v>
      </c>
      <c r="G2911" s="168">
        <v>99.195272384173151</v>
      </c>
      <c r="H2911" s="168">
        <v>35.328085667906663</v>
      </c>
      <c r="I2911" s="168">
        <v>35.328085667906663</v>
      </c>
    </row>
    <row r="2912" spans="1:9" s="2" customFormat="1" x14ac:dyDescent="0.2">
      <c r="A2912" s="390" t="s">
        <v>118</v>
      </c>
      <c r="B2912" s="391">
        <v>169300000</v>
      </c>
      <c r="C2912" s="391">
        <v>21805350</v>
      </c>
      <c r="D2912" s="391">
        <v>21805350</v>
      </c>
      <c r="E2912" s="391">
        <v>21805350</v>
      </c>
      <c r="F2912" s="165">
        <v>147494650</v>
      </c>
      <c r="G2912" s="166">
        <v>12.879710572947431</v>
      </c>
      <c r="H2912" s="166">
        <v>12.879710572947431</v>
      </c>
      <c r="I2912" s="166">
        <v>12.879710572947431</v>
      </c>
    </row>
    <row r="2913" spans="1:9" s="2" customFormat="1" x14ac:dyDescent="0.2">
      <c r="A2913" s="390" t="s">
        <v>852</v>
      </c>
      <c r="B2913" s="391">
        <v>42273500000</v>
      </c>
      <c r="C2913" s="391">
        <v>17802781382</v>
      </c>
      <c r="D2913" s="391">
        <v>769763700</v>
      </c>
      <c r="E2913" s="391">
        <v>769763700</v>
      </c>
      <c r="F2913" s="202">
        <v>24470718618</v>
      </c>
      <c r="G2913" s="168">
        <v>42.113336681372495</v>
      </c>
      <c r="H2913" s="168">
        <v>1.8209131015884654</v>
      </c>
      <c r="I2913" s="168">
        <v>1.8209131015884654</v>
      </c>
    </row>
    <row r="2914" spans="1:9" s="2" customFormat="1" x14ac:dyDescent="0.2">
      <c r="A2914" s="390" t="s">
        <v>123</v>
      </c>
      <c r="B2914" s="391">
        <v>342000000</v>
      </c>
      <c r="C2914" s="391">
        <v>254955755.90000001</v>
      </c>
      <c r="D2914" s="391">
        <v>254955755.90000001</v>
      </c>
      <c r="E2914" s="391">
        <v>254955755.90000001</v>
      </c>
      <c r="F2914" s="165">
        <v>87044244.099999994</v>
      </c>
      <c r="G2914" s="166">
        <v>74.548466637426898</v>
      </c>
      <c r="H2914" s="166">
        <v>74.548466637426898</v>
      </c>
      <c r="I2914" s="166">
        <v>74.548466637426898</v>
      </c>
    </row>
    <row r="2915" spans="1:9" s="2" customFormat="1" x14ac:dyDescent="0.2">
      <c r="A2915" s="390" t="s">
        <v>124</v>
      </c>
      <c r="B2915" s="391">
        <v>4211000000</v>
      </c>
      <c r="C2915" s="391">
        <v>143138266.66999999</v>
      </c>
      <c r="D2915" s="391">
        <v>143138266.66999999</v>
      </c>
      <c r="E2915" s="391">
        <v>143138266.66999999</v>
      </c>
      <c r="F2915" s="165">
        <v>4067861733.3299999</v>
      </c>
      <c r="G2915" s="166">
        <v>3.3991514288767508</v>
      </c>
      <c r="H2915" s="166">
        <v>3.3991514288767508</v>
      </c>
      <c r="I2915" s="166">
        <v>3.3991514288767508</v>
      </c>
    </row>
    <row r="2916" spans="1:9" s="2" customFormat="1" x14ac:dyDescent="0.2">
      <c r="A2916" s="389" t="s">
        <v>127</v>
      </c>
      <c r="B2916" s="386">
        <v>569569000</v>
      </c>
      <c r="C2916" s="386">
        <v>122827338</v>
      </c>
      <c r="D2916" s="386">
        <v>122827338</v>
      </c>
      <c r="E2916" s="386">
        <v>122827338</v>
      </c>
      <c r="F2916" s="203">
        <v>446741662</v>
      </c>
      <c r="G2916" s="204">
        <v>21.564961927352087</v>
      </c>
      <c r="H2916" s="204">
        <v>21.564961927352087</v>
      </c>
      <c r="I2916" s="395">
        <v>21.564961927352087</v>
      </c>
    </row>
    <row r="2917" spans="1:9" s="2" customFormat="1" x14ac:dyDescent="0.2">
      <c r="A2917" s="390" t="s">
        <v>128</v>
      </c>
      <c r="B2917" s="391">
        <v>127466000</v>
      </c>
      <c r="C2917" s="391">
        <v>122827338</v>
      </c>
      <c r="D2917" s="391">
        <v>122827338</v>
      </c>
      <c r="E2917" s="391">
        <v>122827338</v>
      </c>
      <c r="F2917" s="165">
        <v>4638662</v>
      </c>
      <c r="G2917" s="166">
        <v>96.360863289033944</v>
      </c>
      <c r="H2917" s="166">
        <v>96.360863289033944</v>
      </c>
      <c r="I2917" s="166">
        <v>96.360863289033944</v>
      </c>
    </row>
    <row r="2918" spans="1:9" s="2" customFormat="1" x14ac:dyDescent="0.2">
      <c r="A2918" s="390" t="s">
        <v>129</v>
      </c>
      <c r="B2918" s="391">
        <v>9667000</v>
      </c>
      <c r="C2918" s="391">
        <v>0</v>
      </c>
      <c r="D2918" s="391">
        <v>0</v>
      </c>
      <c r="E2918" s="391">
        <v>0</v>
      </c>
      <c r="F2918" s="165">
        <v>9667000</v>
      </c>
      <c r="G2918" s="166">
        <v>0</v>
      </c>
      <c r="H2918" s="166">
        <v>0</v>
      </c>
      <c r="I2918" s="166">
        <v>0</v>
      </c>
    </row>
    <row r="2919" spans="1:9" s="2" customFormat="1" x14ac:dyDescent="0.2">
      <c r="A2919" s="390" t="s">
        <v>130</v>
      </c>
      <c r="B2919" s="391">
        <v>432436000</v>
      </c>
      <c r="C2919" s="391">
        <v>0</v>
      </c>
      <c r="D2919" s="391">
        <v>0</v>
      </c>
      <c r="E2919" s="391">
        <v>0</v>
      </c>
      <c r="F2919" s="165">
        <v>432436000</v>
      </c>
      <c r="G2919" s="166">
        <v>0</v>
      </c>
      <c r="H2919" s="166">
        <v>0</v>
      </c>
      <c r="I2919" s="166">
        <v>0</v>
      </c>
    </row>
    <row r="2920" spans="1:9" s="2" customFormat="1" x14ac:dyDescent="0.2">
      <c r="A2920" s="388" t="s">
        <v>131</v>
      </c>
      <c r="B2920" s="386">
        <v>63041027979</v>
      </c>
      <c r="C2920" s="386">
        <v>53243499453</v>
      </c>
      <c r="D2920" s="386">
        <v>13976194918.33</v>
      </c>
      <c r="E2920" s="386">
        <v>13976194918.33</v>
      </c>
      <c r="F2920" s="203">
        <v>9797528526</v>
      </c>
      <c r="G2920" s="204">
        <v>84.458488638123541</v>
      </c>
      <c r="H2920" s="204">
        <v>22.169998438137302</v>
      </c>
      <c r="I2920" s="395">
        <v>22.169998438137302</v>
      </c>
    </row>
    <row r="2921" spans="1:9" s="2" customFormat="1" x14ac:dyDescent="0.2">
      <c r="A2921" s="389" t="s">
        <v>1653</v>
      </c>
      <c r="B2921" s="386">
        <v>63041027979</v>
      </c>
      <c r="C2921" s="386">
        <v>53243499453</v>
      </c>
      <c r="D2921" s="386">
        <v>13976194918.33</v>
      </c>
      <c r="E2921" s="386">
        <v>13976194918.33</v>
      </c>
      <c r="F2921" s="161">
        <v>9797528526</v>
      </c>
      <c r="G2921" s="162">
        <v>84.458488638123541</v>
      </c>
      <c r="H2921" s="162">
        <v>22.169998438137302</v>
      </c>
      <c r="I2921" s="396">
        <v>22.169998438137302</v>
      </c>
    </row>
    <row r="2922" spans="1:9" s="2" customFormat="1" ht="22.5" x14ac:dyDescent="0.2">
      <c r="A2922" s="390" t="s">
        <v>853</v>
      </c>
      <c r="B2922" s="391">
        <v>1000000000</v>
      </c>
      <c r="C2922" s="391">
        <v>992607205</v>
      </c>
      <c r="D2922" s="391">
        <v>492653058</v>
      </c>
      <c r="E2922" s="391">
        <v>492653058</v>
      </c>
      <c r="F2922" s="165">
        <v>7392795</v>
      </c>
      <c r="G2922" s="166">
        <v>99.260720500000005</v>
      </c>
      <c r="H2922" s="166">
        <v>49.2653058</v>
      </c>
      <c r="I2922" s="166">
        <v>49.2653058</v>
      </c>
    </row>
    <row r="2923" spans="1:9" s="2" customFormat="1" ht="22.5" x14ac:dyDescent="0.2">
      <c r="A2923" s="390" t="s">
        <v>854</v>
      </c>
      <c r="B2923" s="391">
        <v>6405264500</v>
      </c>
      <c r="C2923" s="391">
        <v>3562202339</v>
      </c>
      <c r="D2923" s="391">
        <v>862788094</v>
      </c>
      <c r="E2923" s="391">
        <v>862788094</v>
      </c>
      <c r="F2923" s="202">
        <v>2843062161</v>
      </c>
      <c r="G2923" s="168">
        <v>55.613664962625663</v>
      </c>
      <c r="H2923" s="168">
        <v>13.469983854687031</v>
      </c>
      <c r="I2923" s="168">
        <v>13.469983854687031</v>
      </c>
    </row>
    <row r="2924" spans="1:9" s="2" customFormat="1" ht="22.5" x14ac:dyDescent="0.2">
      <c r="A2924" s="390" t="s">
        <v>855</v>
      </c>
      <c r="B2924" s="391">
        <v>9000000000</v>
      </c>
      <c r="C2924" s="391">
        <v>7709117546</v>
      </c>
      <c r="D2924" s="391">
        <v>460025533</v>
      </c>
      <c r="E2924" s="391">
        <v>460025533</v>
      </c>
      <c r="F2924" s="165">
        <v>1290882454</v>
      </c>
      <c r="G2924" s="166">
        <v>85.656861622222223</v>
      </c>
      <c r="H2924" s="166">
        <v>5.1113948111111114</v>
      </c>
      <c r="I2924" s="166">
        <v>5.1113948111111114</v>
      </c>
    </row>
    <row r="2925" spans="1:9" s="2" customFormat="1" ht="22.5" x14ac:dyDescent="0.2">
      <c r="A2925" s="390" t="s">
        <v>856</v>
      </c>
      <c r="B2925" s="391">
        <v>3040000000</v>
      </c>
      <c r="C2925" s="391">
        <v>2829779636</v>
      </c>
      <c r="D2925" s="391">
        <v>951844553</v>
      </c>
      <c r="E2925" s="391">
        <v>951844553</v>
      </c>
      <c r="F2925" s="165">
        <v>210220364</v>
      </c>
      <c r="G2925" s="166">
        <v>93.084856447368423</v>
      </c>
      <c r="H2925" s="166">
        <v>31.310676085526318</v>
      </c>
      <c r="I2925" s="166">
        <v>31.310676085526318</v>
      </c>
    </row>
    <row r="2926" spans="1:9" s="2" customFormat="1" ht="22.5" x14ac:dyDescent="0.2">
      <c r="A2926" s="390" t="s">
        <v>857</v>
      </c>
      <c r="B2926" s="391">
        <v>10886133544</v>
      </c>
      <c r="C2926" s="391">
        <v>10839439283</v>
      </c>
      <c r="D2926" s="391">
        <v>2085552313</v>
      </c>
      <c r="E2926" s="391">
        <v>2085552313</v>
      </c>
      <c r="F2926" s="165">
        <v>46694261</v>
      </c>
      <c r="G2926" s="166">
        <v>99.571066615972796</v>
      </c>
      <c r="H2926" s="166">
        <v>19.157879191638916</v>
      </c>
      <c r="I2926" s="166">
        <v>19.157879191638916</v>
      </c>
    </row>
    <row r="2927" spans="1:9" s="394" customFormat="1" ht="22.5" x14ac:dyDescent="0.2">
      <c r="A2927" s="390" t="s">
        <v>858</v>
      </c>
      <c r="B2927" s="391">
        <v>4000000000</v>
      </c>
      <c r="C2927" s="391">
        <v>2900158427</v>
      </c>
      <c r="D2927" s="391">
        <v>890194414</v>
      </c>
      <c r="E2927" s="391">
        <v>890194414</v>
      </c>
      <c r="F2927" s="165">
        <v>1099841573</v>
      </c>
      <c r="G2927" s="166">
        <v>72.503960675000002</v>
      </c>
      <c r="H2927" s="166">
        <v>22.254860350000001</v>
      </c>
      <c r="I2927" s="166">
        <v>22.254860350000001</v>
      </c>
    </row>
    <row r="2928" spans="1:9" s="2" customFormat="1" ht="22.5" x14ac:dyDescent="0.2">
      <c r="A2928" s="390" t="s">
        <v>859</v>
      </c>
      <c r="B2928" s="391">
        <v>4689000000</v>
      </c>
      <c r="C2928" s="391">
        <v>4543625922</v>
      </c>
      <c r="D2928" s="391">
        <v>940656472</v>
      </c>
      <c r="E2928" s="391">
        <v>940656472</v>
      </c>
      <c r="F2928" s="165">
        <v>145374078</v>
      </c>
      <c r="G2928" s="166">
        <v>96.899678438899556</v>
      </c>
      <c r="H2928" s="166">
        <v>20.060918575389209</v>
      </c>
      <c r="I2928" s="166">
        <v>20.060918575389209</v>
      </c>
    </row>
    <row r="2929" spans="1:9" s="2" customFormat="1" ht="22.5" x14ac:dyDescent="0.2">
      <c r="A2929" s="390" t="s">
        <v>860</v>
      </c>
      <c r="B2929" s="391">
        <v>5157723695</v>
      </c>
      <c r="C2929" s="391">
        <v>5026523404</v>
      </c>
      <c r="D2929" s="391">
        <v>1133155988</v>
      </c>
      <c r="E2929" s="391">
        <v>1133155988</v>
      </c>
      <c r="F2929" s="202">
        <v>131200291</v>
      </c>
      <c r="G2929" s="168">
        <v>97.45623653459397</v>
      </c>
      <c r="H2929" s="168">
        <v>21.970079341367278</v>
      </c>
      <c r="I2929" s="168">
        <v>21.970079341367278</v>
      </c>
    </row>
    <row r="2930" spans="1:9" s="2" customFormat="1" ht="22.5" x14ac:dyDescent="0.2">
      <c r="A2930" s="390" t="s">
        <v>861</v>
      </c>
      <c r="B2930" s="391">
        <v>1470000000</v>
      </c>
      <c r="C2930" s="391">
        <v>540883333</v>
      </c>
      <c r="D2930" s="391">
        <v>91775000</v>
      </c>
      <c r="E2930" s="391">
        <v>91775000</v>
      </c>
      <c r="F2930" s="202">
        <v>929116667</v>
      </c>
      <c r="G2930" s="168">
        <v>36.794784557823128</v>
      </c>
      <c r="H2930" s="168">
        <v>6.2431972789115644</v>
      </c>
      <c r="I2930" s="168">
        <v>6.2431972789115644</v>
      </c>
    </row>
    <row r="2931" spans="1:9" s="2" customFormat="1" ht="22.5" x14ac:dyDescent="0.2">
      <c r="A2931" s="390" t="s">
        <v>862</v>
      </c>
      <c r="B2931" s="391">
        <v>1955000000</v>
      </c>
      <c r="C2931" s="391">
        <v>1833637923</v>
      </c>
      <c r="D2931" s="391">
        <v>1288309291.3299999</v>
      </c>
      <c r="E2931" s="391">
        <v>1288309291.3299999</v>
      </c>
      <c r="F2931" s="165">
        <v>121362077</v>
      </c>
      <c r="G2931" s="166">
        <v>93.792221125319699</v>
      </c>
      <c r="H2931" s="166">
        <v>65.898173469565208</v>
      </c>
      <c r="I2931" s="166">
        <v>65.898173469565208</v>
      </c>
    </row>
    <row r="2932" spans="1:9" s="2" customFormat="1" ht="22.5" x14ac:dyDescent="0.2">
      <c r="A2932" s="390" t="s">
        <v>863</v>
      </c>
      <c r="B2932" s="391">
        <v>575000000</v>
      </c>
      <c r="C2932" s="391">
        <v>551100000</v>
      </c>
      <c r="D2932" s="391">
        <v>389100000</v>
      </c>
      <c r="E2932" s="391">
        <v>389100000</v>
      </c>
      <c r="F2932" s="165">
        <v>23900000</v>
      </c>
      <c r="G2932" s="166">
        <v>95.84347826086956</v>
      </c>
      <c r="H2932" s="166">
        <v>67.669565217391309</v>
      </c>
      <c r="I2932" s="166">
        <v>67.669565217391309</v>
      </c>
    </row>
    <row r="2933" spans="1:9" s="2" customFormat="1" ht="22.5" x14ac:dyDescent="0.2">
      <c r="A2933" s="390" t="s">
        <v>864</v>
      </c>
      <c r="B2933" s="391">
        <v>4625000000</v>
      </c>
      <c r="C2933" s="391">
        <v>3081024742</v>
      </c>
      <c r="D2933" s="391">
        <v>811129319</v>
      </c>
      <c r="E2933" s="391">
        <v>811129319</v>
      </c>
      <c r="F2933" s="165">
        <v>1543975258</v>
      </c>
      <c r="G2933" s="166">
        <v>66.616751178378379</v>
      </c>
      <c r="H2933" s="166">
        <v>17.537931221621623</v>
      </c>
      <c r="I2933" s="166">
        <v>17.537931221621623</v>
      </c>
    </row>
    <row r="2934" spans="1:9" s="2" customFormat="1" ht="22.5" x14ac:dyDescent="0.2">
      <c r="A2934" s="390" t="s">
        <v>865</v>
      </c>
      <c r="B2934" s="391">
        <v>1015000000</v>
      </c>
      <c r="C2934" s="391">
        <v>1000650001</v>
      </c>
      <c r="D2934" s="391">
        <v>400950001</v>
      </c>
      <c r="E2934" s="391">
        <v>400950001</v>
      </c>
      <c r="F2934" s="165">
        <v>14349999</v>
      </c>
      <c r="G2934" s="166">
        <v>98.586206995073894</v>
      </c>
      <c r="H2934" s="166">
        <v>39.50246315270936</v>
      </c>
      <c r="I2934" s="166">
        <v>39.50246315270936</v>
      </c>
    </row>
    <row r="2935" spans="1:9" s="2" customFormat="1" ht="22.5" x14ac:dyDescent="0.2">
      <c r="A2935" s="390" t="s">
        <v>866</v>
      </c>
      <c r="B2935" s="391">
        <v>360000000</v>
      </c>
      <c r="C2935" s="391">
        <v>345040000</v>
      </c>
      <c r="D2935" s="391">
        <v>139340000</v>
      </c>
      <c r="E2935" s="391">
        <v>139340000</v>
      </c>
      <c r="F2935" s="165">
        <v>14960000</v>
      </c>
      <c r="G2935" s="166">
        <v>95.844444444444449</v>
      </c>
      <c r="H2935" s="166">
        <v>38.705555555555556</v>
      </c>
      <c r="I2935" s="166">
        <v>38.705555555555556</v>
      </c>
    </row>
    <row r="2936" spans="1:9" s="2" customFormat="1" ht="22.5" x14ac:dyDescent="0.2">
      <c r="A2936" s="390" t="s">
        <v>867</v>
      </c>
      <c r="B2936" s="391">
        <v>3700000000</v>
      </c>
      <c r="C2936" s="391">
        <v>3041496674</v>
      </c>
      <c r="D2936" s="391">
        <v>1373580469</v>
      </c>
      <c r="E2936" s="391">
        <v>1373580469</v>
      </c>
      <c r="F2936" s="202">
        <v>658503326</v>
      </c>
      <c r="G2936" s="168">
        <v>82.20261281081082</v>
      </c>
      <c r="H2936" s="168">
        <v>37.123796459459456</v>
      </c>
      <c r="I2936" s="168">
        <v>37.123796459459456</v>
      </c>
    </row>
    <row r="2937" spans="1:9" s="2" customFormat="1" ht="22.5" x14ac:dyDescent="0.2">
      <c r="A2937" s="390" t="s">
        <v>868</v>
      </c>
      <c r="B2937" s="391">
        <v>4362906240</v>
      </c>
      <c r="C2937" s="391">
        <v>3656229416</v>
      </c>
      <c r="D2937" s="391">
        <v>1515459812</v>
      </c>
      <c r="E2937" s="391">
        <v>1515459812</v>
      </c>
      <c r="F2937" s="202">
        <v>706676824</v>
      </c>
      <c r="G2937" s="168">
        <v>83.802612636479665</v>
      </c>
      <c r="H2937" s="168">
        <v>34.735099235137355</v>
      </c>
      <c r="I2937" s="168">
        <v>34.735099235137355</v>
      </c>
    </row>
    <row r="2938" spans="1:9" s="2" customFormat="1" ht="22.5" x14ac:dyDescent="0.2">
      <c r="A2938" s="390" t="s">
        <v>869</v>
      </c>
      <c r="B2938" s="391">
        <v>800000000</v>
      </c>
      <c r="C2938" s="391">
        <v>789983602</v>
      </c>
      <c r="D2938" s="391">
        <v>149680601</v>
      </c>
      <c r="E2938" s="391">
        <v>149680601</v>
      </c>
      <c r="F2938" s="165">
        <v>10016398</v>
      </c>
      <c r="G2938" s="166">
        <v>98.747950250000002</v>
      </c>
      <c r="H2938" s="166">
        <v>18.710075124999999</v>
      </c>
      <c r="I2938" s="166">
        <v>18.710075124999999</v>
      </c>
    </row>
    <row r="2939" spans="1:9" s="399" customFormat="1" x14ac:dyDescent="0.2">
      <c r="A2939" s="387" t="s">
        <v>870</v>
      </c>
      <c r="B2939" s="386">
        <v>836122644636</v>
      </c>
      <c r="C2939" s="386">
        <v>343416082795.27002</v>
      </c>
      <c r="D2939" s="386">
        <v>258482475327.13998</v>
      </c>
      <c r="E2939" s="386">
        <v>258448652513.13998</v>
      </c>
      <c r="F2939" s="398">
        <v>492706561840.72998</v>
      </c>
      <c r="G2939" s="395">
        <v>41.072453305552294</v>
      </c>
      <c r="H2939" s="395">
        <v>30.914421106208469</v>
      </c>
      <c r="I2939" s="395">
        <v>30.91037590850727</v>
      </c>
    </row>
    <row r="2940" spans="1:9" s="2" customFormat="1" x14ac:dyDescent="0.2">
      <c r="A2940" s="388" t="s">
        <v>109</v>
      </c>
      <c r="B2940" s="386">
        <v>682283800000</v>
      </c>
      <c r="C2940" s="386">
        <v>267852640400.92999</v>
      </c>
      <c r="D2940" s="386">
        <v>221891289844.90997</v>
      </c>
      <c r="E2940" s="386">
        <v>221867192580.90997</v>
      </c>
      <c r="F2940" s="203">
        <v>414431159599.07001</v>
      </c>
      <c r="G2940" s="204">
        <v>39.258244208777931</v>
      </c>
      <c r="H2940" s="204">
        <v>32.521846458161541</v>
      </c>
      <c r="I2940" s="204">
        <v>32.518314604701146</v>
      </c>
    </row>
    <row r="2941" spans="1:9" s="2" customFormat="1" x14ac:dyDescent="0.2">
      <c r="A2941" s="389" t="s">
        <v>28</v>
      </c>
      <c r="B2941" s="386">
        <v>237227900000</v>
      </c>
      <c r="C2941" s="386">
        <v>120431654751</v>
      </c>
      <c r="D2941" s="386">
        <v>120431654751</v>
      </c>
      <c r="E2941" s="386">
        <v>120431654751</v>
      </c>
      <c r="F2941" s="161">
        <v>116796245249</v>
      </c>
      <c r="G2941" s="162">
        <v>50.766227223273489</v>
      </c>
      <c r="H2941" s="162">
        <v>50.766227223273489</v>
      </c>
      <c r="I2941" s="396">
        <v>50.766227223273489</v>
      </c>
    </row>
    <row r="2942" spans="1:9" s="2" customFormat="1" x14ac:dyDescent="0.2">
      <c r="A2942" s="390" t="s">
        <v>110</v>
      </c>
      <c r="B2942" s="391">
        <v>147392500000</v>
      </c>
      <c r="C2942" s="391">
        <v>80849356143</v>
      </c>
      <c r="D2942" s="391">
        <v>80849356143</v>
      </c>
      <c r="E2942" s="391">
        <v>80849356143</v>
      </c>
      <c r="F2942" s="165">
        <v>66543143857</v>
      </c>
      <c r="G2942" s="166">
        <v>54.853100492223149</v>
      </c>
      <c r="H2942" s="166">
        <v>54.853100492223149</v>
      </c>
      <c r="I2942" s="166">
        <v>54.853100492223149</v>
      </c>
    </row>
    <row r="2943" spans="1:9" s="2" customFormat="1" x14ac:dyDescent="0.2">
      <c r="A2943" s="390" t="s">
        <v>111</v>
      </c>
      <c r="B2943" s="391">
        <v>52193900000</v>
      </c>
      <c r="C2943" s="391">
        <v>30438581352</v>
      </c>
      <c r="D2943" s="391">
        <v>30438581352</v>
      </c>
      <c r="E2943" s="391">
        <v>30438581352</v>
      </c>
      <c r="F2943" s="202">
        <v>21755318648</v>
      </c>
      <c r="G2943" s="168">
        <v>58.318273499393605</v>
      </c>
      <c r="H2943" s="168">
        <v>58.318273499393605</v>
      </c>
      <c r="I2943" s="168">
        <v>58.318273499393605</v>
      </c>
    </row>
    <row r="2944" spans="1:9" s="2" customFormat="1" x14ac:dyDescent="0.2">
      <c r="A2944" s="390" t="s">
        <v>112</v>
      </c>
      <c r="B2944" s="391">
        <v>8654100000</v>
      </c>
      <c r="C2944" s="391">
        <v>5957569766</v>
      </c>
      <c r="D2944" s="391">
        <v>5957569766</v>
      </c>
      <c r="E2944" s="391">
        <v>5957569766</v>
      </c>
      <c r="F2944" s="165">
        <v>2696530234</v>
      </c>
      <c r="G2944" s="166">
        <v>68.841009070845033</v>
      </c>
      <c r="H2944" s="166">
        <v>68.841009070845033</v>
      </c>
      <c r="I2944" s="166">
        <v>68.841009070845033</v>
      </c>
    </row>
    <row r="2945" spans="1:9" s="2" customFormat="1" x14ac:dyDescent="0.2">
      <c r="A2945" s="390" t="s">
        <v>216</v>
      </c>
      <c r="B2945" s="391">
        <v>22531700000</v>
      </c>
      <c r="C2945" s="391">
        <v>0</v>
      </c>
      <c r="D2945" s="391">
        <v>0</v>
      </c>
      <c r="E2945" s="391">
        <v>0</v>
      </c>
      <c r="F2945" s="165">
        <v>22531700000</v>
      </c>
      <c r="G2945" s="166">
        <v>0</v>
      </c>
      <c r="H2945" s="166">
        <v>0</v>
      </c>
      <c r="I2945" s="166">
        <v>0</v>
      </c>
    </row>
    <row r="2946" spans="1:9" s="2" customFormat="1" x14ac:dyDescent="0.2">
      <c r="A2946" s="390" t="s">
        <v>149</v>
      </c>
      <c r="B2946" s="391">
        <v>3906400000</v>
      </c>
      <c r="C2946" s="391">
        <v>2159500561</v>
      </c>
      <c r="D2946" s="391">
        <v>2159500561</v>
      </c>
      <c r="E2946" s="391">
        <v>2159500561</v>
      </c>
      <c r="F2946" s="165">
        <v>1746899439</v>
      </c>
      <c r="G2946" s="166">
        <v>55.281091567683802</v>
      </c>
      <c r="H2946" s="166">
        <v>55.281091567683802</v>
      </c>
      <c r="I2946" s="166">
        <v>55.281091567683802</v>
      </c>
    </row>
    <row r="2947" spans="1:9" s="2" customFormat="1" x14ac:dyDescent="0.2">
      <c r="A2947" s="390" t="s">
        <v>150</v>
      </c>
      <c r="B2947" s="391">
        <v>402300000</v>
      </c>
      <c r="C2947" s="391">
        <v>210988081</v>
      </c>
      <c r="D2947" s="391">
        <v>210988081</v>
      </c>
      <c r="E2947" s="391">
        <v>210988081</v>
      </c>
      <c r="F2947" s="165">
        <v>191311919</v>
      </c>
      <c r="G2947" s="166">
        <v>52.445458861546115</v>
      </c>
      <c r="H2947" s="166">
        <v>52.445458861546115</v>
      </c>
      <c r="I2947" s="166">
        <v>52.445458861546115</v>
      </c>
    </row>
    <row r="2948" spans="1:9" s="2" customFormat="1" x14ac:dyDescent="0.2">
      <c r="A2948" s="390" t="s">
        <v>633</v>
      </c>
      <c r="B2948" s="391">
        <v>630300000</v>
      </c>
      <c r="C2948" s="391">
        <v>0</v>
      </c>
      <c r="D2948" s="391">
        <v>0</v>
      </c>
      <c r="E2948" s="391">
        <v>0</v>
      </c>
      <c r="F2948" s="202">
        <v>630300000</v>
      </c>
      <c r="G2948" s="168">
        <v>0</v>
      </c>
      <c r="H2948" s="168">
        <v>0</v>
      </c>
      <c r="I2948" s="168">
        <v>0</v>
      </c>
    </row>
    <row r="2949" spans="1:9" s="2" customFormat="1" x14ac:dyDescent="0.2">
      <c r="A2949" s="390" t="s">
        <v>151</v>
      </c>
      <c r="B2949" s="391">
        <v>1516700000</v>
      </c>
      <c r="C2949" s="391">
        <v>815658848</v>
      </c>
      <c r="D2949" s="391">
        <v>815658848</v>
      </c>
      <c r="E2949" s="391">
        <v>815658848</v>
      </c>
      <c r="F2949" s="167">
        <v>701041152</v>
      </c>
      <c r="G2949" s="166">
        <v>53.778522318190817</v>
      </c>
      <c r="H2949" s="166">
        <v>53.778522318190817</v>
      </c>
      <c r="I2949" s="166">
        <v>53.778522318190817</v>
      </c>
    </row>
    <row r="2950" spans="1:9" s="2" customFormat="1" x14ac:dyDescent="0.2">
      <c r="A2950" s="389" t="s">
        <v>29</v>
      </c>
      <c r="B2950" s="386">
        <v>147778300000</v>
      </c>
      <c r="C2950" s="386">
        <v>94223379935.539993</v>
      </c>
      <c r="D2950" s="386">
        <v>48291444379.919998</v>
      </c>
      <c r="E2950" s="386">
        <v>48267347115.919998</v>
      </c>
      <c r="F2950" s="161">
        <v>53554920064.460007</v>
      </c>
      <c r="G2950" s="162">
        <v>63.759956594127821</v>
      </c>
      <c r="H2950" s="162">
        <v>32.67830552924211</v>
      </c>
      <c r="I2950" s="396">
        <v>32.661999167617978</v>
      </c>
    </row>
    <row r="2951" spans="1:9" s="2" customFormat="1" x14ac:dyDescent="0.2">
      <c r="A2951" s="390" t="s">
        <v>113</v>
      </c>
      <c r="B2951" s="391">
        <v>147778300000</v>
      </c>
      <c r="C2951" s="391">
        <v>94223379935.539993</v>
      </c>
      <c r="D2951" s="391">
        <v>48291444379.919998</v>
      </c>
      <c r="E2951" s="391">
        <v>48267347115.919998</v>
      </c>
      <c r="F2951" s="202">
        <v>53554920064.460007</v>
      </c>
      <c r="G2951" s="168">
        <v>63.759956594127821</v>
      </c>
      <c r="H2951" s="168">
        <v>32.67830552924211</v>
      </c>
      <c r="I2951" s="168">
        <v>32.661999167617978</v>
      </c>
    </row>
    <row r="2952" spans="1:9" s="2" customFormat="1" x14ac:dyDescent="0.2">
      <c r="A2952" s="389" t="s">
        <v>30</v>
      </c>
      <c r="B2952" s="386">
        <v>292294300000</v>
      </c>
      <c r="C2952" s="386">
        <v>50158144443.389999</v>
      </c>
      <c r="D2952" s="386">
        <v>50128729442.989998</v>
      </c>
      <c r="E2952" s="386">
        <v>50128729442.989998</v>
      </c>
      <c r="F2952" s="203">
        <v>242136155556.60999</v>
      </c>
      <c r="G2952" s="204">
        <v>17.160151410201976</v>
      </c>
      <c r="H2952" s="204">
        <v>17.150087922682719</v>
      </c>
      <c r="I2952" s="204">
        <v>17.150087922682719</v>
      </c>
    </row>
    <row r="2953" spans="1:9" s="2" customFormat="1" x14ac:dyDescent="0.2">
      <c r="A2953" s="390" t="s">
        <v>871</v>
      </c>
      <c r="B2953" s="391">
        <v>81788000000</v>
      </c>
      <c r="C2953" s="391">
        <v>41219762535</v>
      </c>
      <c r="D2953" s="391">
        <v>41219762535</v>
      </c>
      <c r="E2953" s="391">
        <v>41219762535</v>
      </c>
      <c r="F2953" s="202">
        <v>40568237465</v>
      </c>
      <c r="G2953" s="168">
        <v>50.398301138308796</v>
      </c>
      <c r="H2953" s="168">
        <v>50.398301138308796</v>
      </c>
      <c r="I2953" s="168">
        <v>50.398301138308796</v>
      </c>
    </row>
    <row r="2954" spans="1:9" s="2" customFormat="1" x14ac:dyDescent="0.2">
      <c r="A2954" s="390" t="s">
        <v>115</v>
      </c>
      <c r="B2954" s="391">
        <v>98569000000</v>
      </c>
      <c r="C2954" s="391">
        <v>0</v>
      </c>
      <c r="D2954" s="391">
        <v>0</v>
      </c>
      <c r="E2954" s="391">
        <v>0</v>
      </c>
      <c r="F2954" s="202">
        <v>98569000000</v>
      </c>
      <c r="G2954" s="168">
        <v>0</v>
      </c>
      <c r="H2954" s="168">
        <v>0</v>
      </c>
      <c r="I2954" s="168">
        <v>0</v>
      </c>
    </row>
    <row r="2955" spans="1:9" s="2" customFormat="1" x14ac:dyDescent="0.2">
      <c r="A2955" s="390" t="s">
        <v>152</v>
      </c>
      <c r="B2955" s="391">
        <v>9684600000</v>
      </c>
      <c r="C2955" s="391">
        <v>5059463300</v>
      </c>
      <c r="D2955" s="391">
        <v>5059463300</v>
      </c>
      <c r="E2955" s="391">
        <v>5059463300</v>
      </c>
      <c r="F2955" s="202">
        <v>4625136700</v>
      </c>
      <c r="G2955" s="168">
        <v>52.242356937818798</v>
      </c>
      <c r="H2955" s="168">
        <v>52.242356937818798</v>
      </c>
      <c r="I2955" s="168">
        <v>52.242356937818798</v>
      </c>
    </row>
    <row r="2956" spans="1:9" s="2" customFormat="1" x14ac:dyDescent="0.2">
      <c r="A2956" s="390" t="s">
        <v>117</v>
      </c>
      <c r="B2956" s="391">
        <v>8893200000</v>
      </c>
      <c r="C2956" s="391">
        <v>2172655000</v>
      </c>
      <c r="D2956" s="391">
        <v>2143240000</v>
      </c>
      <c r="E2956" s="391">
        <v>2143240000</v>
      </c>
      <c r="F2956" s="165">
        <v>6720545000</v>
      </c>
      <c r="G2956" s="166">
        <v>24.430519947825307</v>
      </c>
      <c r="H2956" s="166">
        <v>24.099761615616426</v>
      </c>
      <c r="I2956" s="166">
        <v>24.099761615616426</v>
      </c>
    </row>
    <row r="2957" spans="1:9" s="2" customFormat="1" x14ac:dyDescent="0.2">
      <c r="A2957" s="390" t="s">
        <v>118</v>
      </c>
      <c r="B2957" s="391">
        <v>900000000</v>
      </c>
      <c r="C2957" s="391">
        <v>321297734</v>
      </c>
      <c r="D2957" s="391">
        <v>321297734</v>
      </c>
      <c r="E2957" s="391">
        <v>321297734</v>
      </c>
      <c r="F2957" s="165">
        <v>578702266</v>
      </c>
      <c r="G2957" s="166">
        <v>35.699748222222219</v>
      </c>
      <c r="H2957" s="166">
        <v>35.699748222222219</v>
      </c>
      <c r="I2957" s="166">
        <v>35.699748222222219</v>
      </c>
    </row>
    <row r="2958" spans="1:9" s="2" customFormat="1" x14ac:dyDescent="0.2">
      <c r="A2958" s="390" t="s">
        <v>124</v>
      </c>
      <c r="B2958" s="391">
        <v>92132500000</v>
      </c>
      <c r="C2958" s="391">
        <v>1362285849.3900001</v>
      </c>
      <c r="D2958" s="391">
        <v>1362285848.99</v>
      </c>
      <c r="E2958" s="391">
        <v>1362285848.99</v>
      </c>
      <c r="F2958" s="165">
        <v>90770214150.610001</v>
      </c>
      <c r="G2958" s="166">
        <v>1.478615960046672</v>
      </c>
      <c r="H2958" s="166">
        <v>1.4786159596125146</v>
      </c>
      <c r="I2958" s="166">
        <v>1.4786159596125146</v>
      </c>
    </row>
    <row r="2959" spans="1:9" s="2" customFormat="1" x14ac:dyDescent="0.2">
      <c r="A2959" s="390" t="s">
        <v>304</v>
      </c>
      <c r="B2959" s="391">
        <v>59000000</v>
      </c>
      <c r="C2959" s="391">
        <v>12300000</v>
      </c>
      <c r="D2959" s="391">
        <v>12300000</v>
      </c>
      <c r="E2959" s="391">
        <v>12300000</v>
      </c>
      <c r="F2959" s="202">
        <v>46700000</v>
      </c>
      <c r="G2959" s="168">
        <v>20.847457627118644</v>
      </c>
      <c r="H2959" s="168">
        <v>20.847457627118644</v>
      </c>
      <c r="I2959" s="168">
        <v>20.847457627118644</v>
      </c>
    </row>
    <row r="2960" spans="1:9" s="394" customFormat="1" x14ac:dyDescent="0.2">
      <c r="A2960" s="390" t="s">
        <v>872</v>
      </c>
      <c r="B2960" s="391">
        <v>268000000</v>
      </c>
      <c r="C2960" s="391">
        <v>10380025</v>
      </c>
      <c r="D2960" s="391">
        <v>10380025</v>
      </c>
      <c r="E2960" s="391">
        <v>10380025</v>
      </c>
      <c r="F2960" s="165">
        <v>257619975</v>
      </c>
      <c r="G2960" s="166">
        <v>3.8731436567164179</v>
      </c>
      <c r="H2960" s="166">
        <v>3.8731436567164179</v>
      </c>
      <c r="I2960" s="166">
        <v>3.8731436567164179</v>
      </c>
    </row>
    <row r="2961" spans="1:9" s="2" customFormat="1" x14ac:dyDescent="0.2">
      <c r="A2961" s="389" t="s">
        <v>127</v>
      </c>
      <c r="B2961" s="386">
        <v>4983300000</v>
      </c>
      <c r="C2961" s="386">
        <v>3039461271</v>
      </c>
      <c r="D2961" s="386">
        <v>3039461271</v>
      </c>
      <c r="E2961" s="386">
        <v>3039461271</v>
      </c>
      <c r="F2961" s="161">
        <v>1943838729</v>
      </c>
      <c r="G2961" s="162">
        <v>60.992941845764861</v>
      </c>
      <c r="H2961" s="162">
        <v>60.992941845764861</v>
      </c>
      <c r="I2961" s="162">
        <v>60.992941845764861</v>
      </c>
    </row>
    <row r="2962" spans="1:9" s="2" customFormat="1" x14ac:dyDescent="0.2">
      <c r="A2962" s="390" t="s">
        <v>128</v>
      </c>
      <c r="B2962" s="391">
        <v>3427800000</v>
      </c>
      <c r="C2962" s="391">
        <v>3039461271</v>
      </c>
      <c r="D2962" s="391">
        <v>3039461271</v>
      </c>
      <c r="E2962" s="391">
        <v>3039461271</v>
      </c>
      <c r="F2962" s="165">
        <v>388338729</v>
      </c>
      <c r="G2962" s="166">
        <v>88.670904691055483</v>
      </c>
      <c r="H2962" s="166">
        <v>88.670904691055483</v>
      </c>
      <c r="I2962" s="166">
        <v>88.670904691055483</v>
      </c>
    </row>
    <row r="2963" spans="1:9" s="2" customFormat="1" x14ac:dyDescent="0.2">
      <c r="A2963" s="390" t="s">
        <v>130</v>
      </c>
      <c r="B2963" s="391">
        <v>1555500000</v>
      </c>
      <c r="C2963" s="391">
        <v>0</v>
      </c>
      <c r="D2963" s="391">
        <v>0</v>
      </c>
      <c r="E2963" s="391">
        <v>0</v>
      </c>
      <c r="F2963" s="165">
        <v>1555500000</v>
      </c>
      <c r="G2963" s="166">
        <v>0</v>
      </c>
      <c r="H2963" s="166">
        <v>0</v>
      </c>
      <c r="I2963" s="166">
        <v>0</v>
      </c>
    </row>
    <row r="2964" spans="1:9" s="2" customFormat="1" x14ac:dyDescent="0.2">
      <c r="A2964" s="388" t="s">
        <v>131</v>
      </c>
      <c r="B2964" s="386">
        <v>153838844636</v>
      </c>
      <c r="C2964" s="386">
        <v>75563442394.339996</v>
      </c>
      <c r="D2964" s="386">
        <v>36591185482.230003</v>
      </c>
      <c r="E2964" s="386">
        <v>36581459932.230003</v>
      </c>
      <c r="F2964" s="203">
        <v>78275402241.660004</v>
      </c>
      <c r="G2964" s="204">
        <v>49.118571173055543</v>
      </c>
      <c r="H2964" s="204">
        <v>23.785400604644984</v>
      </c>
      <c r="I2964" s="395">
        <v>23.779078696791991</v>
      </c>
    </row>
    <row r="2965" spans="1:9" s="2" customFormat="1" x14ac:dyDescent="0.2">
      <c r="A2965" s="389" t="s">
        <v>1653</v>
      </c>
      <c r="B2965" s="386">
        <v>153838844636</v>
      </c>
      <c r="C2965" s="386">
        <v>75563442394.339996</v>
      </c>
      <c r="D2965" s="386">
        <v>36591185482.230003</v>
      </c>
      <c r="E2965" s="386">
        <v>36581459932.230003</v>
      </c>
      <c r="F2965" s="203">
        <v>78275402241.660004</v>
      </c>
      <c r="G2965" s="204">
        <v>49.118571173055543</v>
      </c>
      <c r="H2965" s="204">
        <v>23.785400604644984</v>
      </c>
      <c r="I2965" s="395">
        <v>23.779078696791991</v>
      </c>
    </row>
    <row r="2966" spans="1:9" s="2" customFormat="1" ht="22.5" x14ac:dyDescent="0.2">
      <c r="A2966" s="390" t="s">
        <v>873</v>
      </c>
      <c r="B2966" s="391">
        <v>15070568600</v>
      </c>
      <c r="C2966" s="391">
        <v>13504671503</v>
      </c>
      <c r="D2966" s="391">
        <v>5130939675</v>
      </c>
      <c r="E2966" s="391">
        <v>5121214125</v>
      </c>
      <c r="F2966" s="165">
        <v>1565897097</v>
      </c>
      <c r="G2966" s="166">
        <v>89.60956856664319</v>
      </c>
      <c r="H2966" s="166">
        <v>34.046092162707119</v>
      </c>
      <c r="I2966" s="166">
        <v>33.981558764809975</v>
      </c>
    </row>
    <row r="2967" spans="1:9" s="2" customFormat="1" ht="22.5" x14ac:dyDescent="0.2">
      <c r="A2967" s="390" t="s">
        <v>874</v>
      </c>
      <c r="B2967" s="391">
        <v>20186425298</v>
      </c>
      <c r="C2967" s="391">
        <v>9629851758</v>
      </c>
      <c r="D2967" s="391">
        <v>1764240868.54</v>
      </c>
      <c r="E2967" s="391">
        <v>1764240868.54</v>
      </c>
      <c r="F2967" s="202">
        <v>10556573540</v>
      </c>
      <c r="G2967" s="168">
        <v>47.70459165424446</v>
      </c>
      <c r="H2967" s="168">
        <v>8.7397389210599599</v>
      </c>
      <c r="I2967" s="168">
        <v>8.7397389210599599</v>
      </c>
    </row>
    <row r="2968" spans="1:9" s="2" customFormat="1" x14ac:dyDescent="0.2">
      <c r="A2968" s="390" t="s">
        <v>875</v>
      </c>
      <c r="B2968" s="391">
        <v>33536785131</v>
      </c>
      <c r="C2968" s="391">
        <v>4681661782</v>
      </c>
      <c r="D2968" s="391">
        <v>0</v>
      </c>
      <c r="E2968" s="391">
        <v>0</v>
      </c>
      <c r="F2968" s="165">
        <v>28855123349</v>
      </c>
      <c r="G2968" s="166">
        <v>13.959781069391974</v>
      </c>
      <c r="H2968" s="166">
        <v>0</v>
      </c>
      <c r="I2968" s="166">
        <v>0</v>
      </c>
    </row>
    <row r="2969" spans="1:9" s="2" customFormat="1" ht="22.5" x14ac:dyDescent="0.2">
      <c r="A2969" s="390" t="s">
        <v>876</v>
      </c>
      <c r="B2969" s="391">
        <v>63319764661</v>
      </c>
      <c r="C2969" s="391">
        <v>35208128305.339996</v>
      </c>
      <c r="D2969" s="391">
        <v>25598821496.34</v>
      </c>
      <c r="E2969" s="391">
        <v>25598821496.34</v>
      </c>
      <c r="F2969" s="165">
        <v>28111636355.660004</v>
      </c>
      <c r="G2969" s="166">
        <v>55.603694192226584</v>
      </c>
      <c r="H2969" s="166">
        <v>40.427853188321883</v>
      </c>
      <c r="I2969" s="166">
        <v>40.427853188321883</v>
      </c>
    </row>
    <row r="2970" spans="1:9" s="2" customFormat="1" ht="22.5" x14ac:dyDescent="0.2">
      <c r="A2970" s="390" t="s">
        <v>877</v>
      </c>
      <c r="B2970" s="391">
        <v>20225300946</v>
      </c>
      <c r="C2970" s="391">
        <v>11554416877</v>
      </c>
      <c r="D2970" s="391">
        <v>3528814781.3499999</v>
      </c>
      <c r="E2970" s="391">
        <v>3528814781.3499999</v>
      </c>
      <c r="F2970" s="165">
        <v>8670884069</v>
      </c>
      <c r="G2970" s="166">
        <v>57.128528805822988</v>
      </c>
      <c r="H2970" s="166">
        <v>17.447526693282164</v>
      </c>
      <c r="I2970" s="166">
        <v>17.447526693282164</v>
      </c>
    </row>
    <row r="2971" spans="1:9" s="2" customFormat="1" x14ac:dyDescent="0.2">
      <c r="A2971" s="390" t="s">
        <v>878</v>
      </c>
      <c r="B2971" s="391">
        <v>1500000000</v>
      </c>
      <c r="C2971" s="391">
        <v>984712169</v>
      </c>
      <c r="D2971" s="391">
        <v>568368661</v>
      </c>
      <c r="E2971" s="391">
        <v>568368661</v>
      </c>
      <c r="F2971" s="202">
        <v>515287831</v>
      </c>
      <c r="G2971" s="168">
        <v>65.647477933333334</v>
      </c>
      <c r="H2971" s="168">
        <v>37.891244066666665</v>
      </c>
      <c r="I2971" s="168">
        <v>37.891244066666665</v>
      </c>
    </row>
    <row r="2972" spans="1:9" s="399" customFormat="1" x14ac:dyDescent="0.2">
      <c r="A2972" s="387" t="s">
        <v>879</v>
      </c>
      <c r="B2972" s="386">
        <v>1936451007000</v>
      </c>
      <c r="C2972" s="386">
        <v>1060866554141.55</v>
      </c>
      <c r="D2972" s="386">
        <v>975711772872.18994</v>
      </c>
      <c r="E2972" s="386">
        <v>963367962720.44995</v>
      </c>
      <c r="F2972" s="400">
        <v>875584452858.44995</v>
      </c>
      <c r="G2972" s="396">
        <v>54.784063748923451</v>
      </c>
      <c r="H2972" s="396">
        <v>50.386597406550862</v>
      </c>
      <c r="I2972" s="396">
        <v>49.749152404992913</v>
      </c>
    </row>
    <row r="2973" spans="1:9" s="2" customFormat="1" x14ac:dyDescent="0.2">
      <c r="A2973" s="388" t="s">
        <v>109</v>
      </c>
      <c r="B2973" s="386">
        <v>1932451007000</v>
      </c>
      <c r="C2973" s="386">
        <v>1057977796793.55</v>
      </c>
      <c r="D2973" s="386">
        <v>975220519706.19995</v>
      </c>
      <c r="E2973" s="386">
        <v>962876709554.45996</v>
      </c>
      <c r="F2973" s="203">
        <v>874473210206.44995</v>
      </c>
      <c r="G2973" s="204">
        <v>54.747975134230664</v>
      </c>
      <c r="H2973" s="204">
        <v>50.465471888995729</v>
      </c>
      <c r="I2973" s="395">
        <v>49.826707433543746</v>
      </c>
    </row>
    <row r="2974" spans="1:9" s="2" customFormat="1" x14ac:dyDescent="0.2">
      <c r="A2974" s="389" t="s">
        <v>28</v>
      </c>
      <c r="B2974" s="386">
        <v>1382475700000</v>
      </c>
      <c r="C2974" s="386">
        <v>746235336291.35999</v>
      </c>
      <c r="D2974" s="386">
        <v>744400212338.10999</v>
      </c>
      <c r="E2974" s="386">
        <v>738141196544.20996</v>
      </c>
      <c r="F2974" s="203">
        <v>636240363708.64001</v>
      </c>
      <c r="G2974" s="204">
        <v>53.978188281454784</v>
      </c>
      <c r="H2974" s="204">
        <v>53.84544642181487</v>
      </c>
      <c r="I2974" s="395">
        <v>53.392706761081584</v>
      </c>
    </row>
    <row r="2975" spans="1:9" s="2" customFormat="1" x14ac:dyDescent="0.2">
      <c r="A2975" s="390" t="s">
        <v>110</v>
      </c>
      <c r="B2975" s="391">
        <v>776737000000</v>
      </c>
      <c r="C2975" s="391">
        <v>406083957595</v>
      </c>
      <c r="D2975" s="391">
        <v>404917583238.5</v>
      </c>
      <c r="E2975" s="391">
        <v>404666078895.5</v>
      </c>
      <c r="F2975" s="165">
        <v>370653042405</v>
      </c>
      <c r="G2975" s="166">
        <v>52.280753665011446</v>
      </c>
      <c r="H2975" s="166">
        <v>52.130590307723203</v>
      </c>
      <c r="I2975" s="166">
        <v>52.098210706519708</v>
      </c>
    </row>
    <row r="2976" spans="1:9" s="2" customFormat="1" x14ac:dyDescent="0.2">
      <c r="A2976" s="390" t="s">
        <v>111</v>
      </c>
      <c r="B2976" s="391">
        <v>357631400000</v>
      </c>
      <c r="C2976" s="391">
        <v>201847850541</v>
      </c>
      <c r="D2976" s="391">
        <v>201811598741</v>
      </c>
      <c r="E2976" s="391">
        <v>195963670723.10001</v>
      </c>
      <c r="F2976" s="202">
        <v>155783549459</v>
      </c>
      <c r="G2976" s="168">
        <v>56.440192483378141</v>
      </c>
      <c r="H2976" s="168">
        <v>56.430055845487836</v>
      </c>
      <c r="I2976" s="168">
        <v>54.794872800067331</v>
      </c>
    </row>
    <row r="2977" spans="1:9" s="2" customFormat="1" x14ac:dyDescent="0.2">
      <c r="A2977" s="390" t="s">
        <v>112</v>
      </c>
      <c r="B2977" s="391">
        <v>248107300000</v>
      </c>
      <c r="C2977" s="391">
        <v>138303528155.35999</v>
      </c>
      <c r="D2977" s="391">
        <v>137671030358.60999</v>
      </c>
      <c r="E2977" s="391">
        <v>137511446925.60999</v>
      </c>
      <c r="F2977" s="202">
        <v>109803771844.64001</v>
      </c>
      <c r="G2977" s="168">
        <v>55.743433649618524</v>
      </c>
      <c r="H2977" s="168">
        <v>55.488504513414149</v>
      </c>
      <c r="I2977" s="168">
        <v>55.42418418386319</v>
      </c>
    </row>
    <row r="2978" spans="1:9" s="2" customFormat="1" x14ac:dyDescent="0.2">
      <c r="A2978" s="389" t="s">
        <v>29</v>
      </c>
      <c r="B2978" s="386">
        <v>269397924000</v>
      </c>
      <c r="C2978" s="386">
        <v>152002279409.41</v>
      </c>
      <c r="D2978" s="386">
        <v>121659395333.22</v>
      </c>
      <c r="E2978" s="386">
        <v>121326563531.83</v>
      </c>
      <c r="F2978" s="161">
        <v>117395644590.59</v>
      </c>
      <c r="G2978" s="162">
        <v>56.422958704540726</v>
      </c>
      <c r="H2978" s="162">
        <v>45.15973750904628</v>
      </c>
      <c r="I2978" s="162">
        <v>45.036190973702531</v>
      </c>
    </row>
    <row r="2979" spans="1:9" s="2" customFormat="1" x14ac:dyDescent="0.2">
      <c r="A2979" s="390" t="s">
        <v>113</v>
      </c>
      <c r="B2979" s="391">
        <v>269397924000</v>
      </c>
      <c r="C2979" s="391">
        <v>152002279409.41</v>
      </c>
      <c r="D2979" s="391">
        <v>121659395333.22</v>
      </c>
      <c r="E2979" s="391">
        <v>121326563531.83</v>
      </c>
      <c r="F2979" s="202">
        <v>117395644590.59</v>
      </c>
      <c r="G2979" s="168">
        <v>56.422958704540726</v>
      </c>
      <c r="H2979" s="168">
        <v>45.15973750904628</v>
      </c>
      <c r="I2979" s="168">
        <v>45.036190973702531</v>
      </c>
    </row>
    <row r="2980" spans="1:9" s="2" customFormat="1" x14ac:dyDescent="0.2">
      <c r="A2980" s="389" t="s">
        <v>30</v>
      </c>
      <c r="B2980" s="386">
        <v>167574032000</v>
      </c>
      <c r="C2980" s="386">
        <v>77164384195.87999</v>
      </c>
      <c r="D2980" s="386">
        <v>51597664198.339996</v>
      </c>
      <c r="E2980" s="386">
        <v>51562892767.339996</v>
      </c>
      <c r="F2980" s="203">
        <v>90409647804.12001</v>
      </c>
      <c r="G2980" s="204">
        <v>46.047936708880997</v>
      </c>
      <c r="H2980" s="204">
        <v>30.790966585049407</v>
      </c>
      <c r="I2980" s="395">
        <v>30.770216692846535</v>
      </c>
    </row>
    <row r="2981" spans="1:9" s="2" customFormat="1" x14ac:dyDescent="0.2">
      <c r="A2981" s="390" t="s">
        <v>880</v>
      </c>
      <c r="B2981" s="391">
        <v>44485732000</v>
      </c>
      <c r="C2981" s="391">
        <v>26204048455.859997</v>
      </c>
      <c r="D2981" s="391">
        <v>9910772510.3700008</v>
      </c>
      <c r="E2981" s="391">
        <v>9876001079.3700008</v>
      </c>
      <c r="F2981" s="165">
        <v>18281683544.140003</v>
      </c>
      <c r="G2981" s="166">
        <v>58.904388615792577</v>
      </c>
      <c r="H2981" s="166">
        <v>22.278542051123271</v>
      </c>
      <c r="I2981" s="166">
        <v>22.200378942556235</v>
      </c>
    </row>
    <row r="2982" spans="1:9" s="2" customFormat="1" x14ac:dyDescent="0.2">
      <c r="A2982" s="390" t="s">
        <v>881</v>
      </c>
      <c r="B2982" s="391">
        <v>4229200000</v>
      </c>
      <c r="C2982" s="391">
        <v>2358099552.6399999</v>
      </c>
      <c r="D2982" s="391">
        <v>1179303890.4000001</v>
      </c>
      <c r="E2982" s="391">
        <v>1179303890.4000001</v>
      </c>
      <c r="F2982" s="165">
        <v>1871100447.3600001</v>
      </c>
      <c r="G2982" s="166">
        <v>55.757579510072816</v>
      </c>
      <c r="H2982" s="166">
        <v>27.884798316466476</v>
      </c>
      <c r="I2982" s="166">
        <v>27.884798316466476</v>
      </c>
    </row>
    <row r="2983" spans="1:9" s="2" customFormat="1" x14ac:dyDescent="0.2">
      <c r="A2983" s="390" t="s">
        <v>882</v>
      </c>
      <c r="B2983" s="391">
        <v>165500000</v>
      </c>
      <c r="C2983" s="391">
        <v>112867125</v>
      </c>
      <c r="D2983" s="391">
        <v>34582213</v>
      </c>
      <c r="E2983" s="391">
        <v>34582213</v>
      </c>
      <c r="F2983" s="202">
        <v>52632875</v>
      </c>
      <c r="G2983" s="168">
        <v>68.197658610271901</v>
      </c>
      <c r="H2983" s="168">
        <v>20.895596978851962</v>
      </c>
      <c r="I2983" s="168">
        <v>20.895596978851962</v>
      </c>
    </row>
    <row r="2984" spans="1:9" s="2" customFormat="1" x14ac:dyDescent="0.2">
      <c r="A2984" s="390" t="s">
        <v>115</v>
      </c>
      <c r="B2984" s="391">
        <v>25000000000</v>
      </c>
      <c r="C2984" s="391">
        <v>0</v>
      </c>
      <c r="D2984" s="391">
        <v>0</v>
      </c>
      <c r="E2984" s="391">
        <v>0</v>
      </c>
      <c r="F2984" s="165">
        <v>25000000000</v>
      </c>
      <c r="G2984" s="166">
        <v>0</v>
      </c>
      <c r="H2984" s="166">
        <v>0</v>
      </c>
      <c r="I2984" s="166">
        <v>0</v>
      </c>
    </row>
    <row r="2985" spans="1:9" s="2" customFormat="1" x14ac:dyDescent="0.2">
      <c r="A2985" s="390" t="s">
        <v>118</v>
      </c>
      <c r="B2985" s="391">
        <v>3393600000</v>
      </c>
      <c r="C2985" s="391">
        <v>3124821917</v>
      </c>
      <c r="D2985" s="391">
        <v>2269179793</v>
      </c>
      <c r="E2985" s="391">
        <v>2269179793</v>
      </c>
      <c r="F2985" s="202">
        <v>268778083</v>
      </c>
      <c r="G2985" s="168">
        <v>92.079853754125423</v>
      </c>
      <c r="H2985" s="168">
        <v>66.866448402876003</v>
      </c>
      <c r="I2985" s="168">
        <v>66.866448402876003</v>
      </c>
    </row>
    <row r="2986" spans="1:9" s="2" customFormat="1" x14ac:dyDescent="0.2">
      <c r="A2986" s="390" t="s">
        <v>375</v>
      </c>
      <c r="B2986" s="391">
        <v>300000000</v>
      </c>
      <c r="C2986" s="391">
        <v>199204871</v>
      </c>
      <c r="D2986" s="391">
        <v>181813607</v>
      </c>
      <c r="E2986" s="391">
        <v>181813607</v>
      </c>
      <c r="F2986" s="165">
        <v>100795129</v>
      </c>
      <c r="G2986" s="166">
        <v>66.401623666666666</v>
      </c>
      <c r="H2986" s="166">
        <v>60.604535666666671</v>
      </c>
      <c r="I2986" s="166">
        <v>60.604535666666671</v>
      </c>
    </row>
    <row r="2987" spans="1:9" s="2" customFormat="1" x14ac:dyDescent="0.2">
      <c r="A2987" s="390" t="s">
        <v>124</v>
      </c>
      <c r="B2987" s="391">
        <v>90000000000</v>
      </c>
      <c r="C2987" s="391">
        <v>45165342274.379997</v>
      </c>
      <c r="D2987" s="391">
        <v>38022012184.57</v>
      </c>
      <c r="E2987" s="391">
        <v>38022012184.57</v>
      </c>
      <c r="F2987" s="165">
        <v>44834657725.620003</v>
      </c>
      <c r="G2987" s="166">
        <v>50.183713638200004</v>
      </c>
      <c r="H2987" s="166">
        <v>42.24668020507778</v>
      </c>
      <c r="I2987" s="166">
        <v>42.24668020507778</v>
      </c>
    </row>
    <row r="2988" spans="1:9" s="2" customFormat="1" x14ac:dyDescent="0.2">
      <c r="A2988" s="389" t="s">
        <v>31</v>
      </c>
      <c r="B2988" s="386">
        <v>96251351000</v>
      </c>
      <c r="C2988" s="386">
        <v>70521610637.479996</v>
      </c>
      <c r="D2988" s="386">
        <v>45529411346.010002</v>
      </c>
      <c r="E2988" s="386">
        <v>39812220220.559998</v>
      </c>
      <c r="F2988" s="203">
        <v>25729740362.520004</v>
      </c>
      <c r="G2988" s="204">
        <v>73.268177438340572</v>
      </c>
      <c r="H2988" s="204">
        <v>47.302620558551958</v>
      </c>
      <c r="I2988" s="395">
        <v>41.36276510088674</v>
      </c>
    </row>
    <row r="2989" spans="1:9" s="2" customFormat="1" ht="10.5" customHeight="1" x14ac:dyDescent="0.2">
      <c r="A2989" s="390" t="s">
        <v>427</v>
      </c>
      <c r="B2989" s="391">
        <v>96251351000</v>
      </c>
      <c r="C2989" s="391">
        <v>70521610637.479996</v>
      </c>
      <c r="D2989" s="391">
        <v>45529411346.010002</v>
      </c>
      <c r="E2989" s="391">
        <v>39812220220.559998</v>
      </c>
      <c r="F2989" s="165">
        <v>25729740362.520004</v>
      </c>
      <c r="G2989" s="166">
        <v>73.268177438340572</v>
      </c>
      <c r="H2989" s="166">
        <v>47.302620558551958</v>
      </c>
      <c r="I2989" s="166">
        <v>41.36276510088674</v>
      </c>
    </row>
    <row r="2990" spans="1:9" s="394" customFormat="1" x14ac:dyDescent="0.2">
      <c r="A2990" s="389" t="s">
        <v>127</v>
      </c>
      <c r="B2990" s="386">
        <v>16752000000</v>
      </c>
      <c r="C2990" s="386">
        <v>12054186259.42</v>
      </c>
      <c r="D2990" s="386">
        <v>12033836490.52</v>
      </c>
      <c r="E2990" s="386">
        <v>12033836490.52</v>
      </c>
      <c r="F2990" s="203">
        <v>4697813740.5799999</v>
      </c>
      <c r="G2990" s="204">
        <v>71.95669925632761</v>
      </c>
      <c r="H2990" s="204">
        <v>71.835222603390648</v>
      </c>
      <c r="I2990" s="204">
        <v>71.835222603390648</v>
      </c>
    </row>
    <row r="2991" spans="1:9" s="2" customFormat="1" x14ac:dyDescent="0.2">
      <c r="A2991" s="390" t="s">
        <v>128</v>
      </c>
      <c r="B2991" s="391">
        <v>10986000000</v>
      </c>
      <c r="C2991" s="391">
        <v>10948517702</v>
      </c>
      <c r="D2991" s="391">
        <v>10946055562</v>
      </c>
      <c r="E2991" s="391">
        <v>10946055562</v>
      </c>
      <c r="F2991" s="165">
        <v>37482298</v>
      </c>
      <c r="G2991" s="166">
        <v>99.658817604223557</v>
      </c>
      <c r="H2991" s="166">
        <v>99.636405989441101</v>
      </c>
      <c r="I2991" s="166">
        <v>99.636405989441101</v>
      </c>
    </row>
    <row r="2992" spans="1:9" s="2" customFormat="1" x14ac:dyDescent="0.2">
      <c r="A2992" s="390" t="s">
        <v>129</v>
      </c>
      <c r="B2992" s="391">
        <v>362500000</v>
      </c>
      <c r="C2992" s="391">
        <v>37182557.420000002</v>
      </c>
      <c r="D2992" s="391">
        <v>19294928.52</v>
      </c>
      <c r="E2992" s="391">
        <v>19294928.52</v>
      </c>
      <c r="F2992" s="165">
        <v>325317442.57999998</v>
      </c>
      <c r="G2992" s="166">
        <v>10.257257219310345</v>
      </c>
      <c r="H2992" s="166">
        <v>5.3227389020689655</v>
      </c>
      <c r="I2992" s="166">
        <v>5.3227389020689655</v>
      </c>
    </row>
    <row r="2993" spans="1:9" s="2" customFormat="1" x14ac:dyDescent="0.2">
      <c r="A2993" s="390" t="s">
        <v>130</v>
      </c>
      <c r="B2993" s="391">
        <v>3991000000</v>
      </c>
      <c r="C2993" s="391">
        <v>0</v>
      </c>
      <c r="D2993" s="391">
        <v>0</v>
      </c>
      <c r="E2993" s="391">
        <v>0</v>
      </c>
      <c r="F2993" s="165">
        <v>3991000000</v>
      </c>
      <c r="G2993" s="166">
        <v>0</v>
      </c>
      <c r="H2993" s="166">
        <v>0</v>
      </c>
      <c r="I2993" s="166">
        <v>0</v>
      </c>
    </row>
    <row r="2994" spans="1:9" s="2" customFormat="1" x14ac:dyDescent="0.2">
      <c r="A2994" s="390" t="s">
        <v>348</v>
      </c>
      <c r="B2994" s="391">
        <v>50000000</v>
      </c>
      <c r="C2994" s="391">
        <v>0</v>
      </c>
      <c r="D2994" s="391">
        <v>0</v>
      </c>
      <c r="E2994" s="391">
        <v>0</v>
      </c>
      <c r="F2994" s="202">
        <v>50000000</v>
      </c>
      <c r="G2994" s="168">
        <v>0</v>
      </c>
      <c r="H2994" s="168">
        <v>0</v>
      </c>
      <c r="I2994" s="168">
        <v>0</v>
      </c>
    </row>
    <row r="2995" spans="1:9" s="2" customFormat="1" x14ac:dyDescent="0.2">
      <c r="A2995" s="390" t="s">
        <v>188</v>
      </c>
      <c r="B2995" s="391">
        <v>1362500000</v>
      </c>
      <c r="C2995" s="391">
        <v>1068486000</v>
      </c>
      <c r="D2995" s="391">
        <v>1068486000</v>
      </c>
      <c r="E2995" s="391">
        <v>1068486000</v>
      </c>
      <c r="F2995" s="165">
        <v>294014000</v>
      </c>
      <c r="G2995" s="166">
        <v>78.420990825688079</v>
      </c>
      <c r="H2995" s="166">
        <v>78.420990825688079</v>
      </c>
      <c r="I2995" s="166">
        <v>78.420990825688079</v>
      </c>
    </row>
    <row r="2996" spans="1:9" s="2" customFormat="1" x14ac:dyDescent="0.2">
      <c r="A2996" s="388" t="s">
        <v>131</v>
      </c>
      <c r="B2996" s="386">
        <v>4000000000</v>
      </c>
      <c r="C2996" s="386">
        <v>2888757348</v>
      </c>
      <c r="D2996" s="386">
        <v>491253165.99000001</v>
      </c>
      <c r="E2996" s="386">
        <v>491253165.99000001</v>
      </c>
      <c r="F2996" s="203">
        <v>1111242652</v>
      </c>
      <c r="G2996" s="204">
        <v>72.218933699999994</v>
      </c>
      <c r="H2996" s="204">
        <v>12.28132914975</v>
      </c>
      <c r="I2996" s="204">
        <v>12.28132914975</v>
      </c>
    </row>
    <row r="2997" spans="1:9" s="2" customFormat="1" x14ac:dyDescent="0.2">
      <c r="A2997" s="389" t="s">
        <v>1653</v>
      </c>
      <c r="B2997" s="386">
        <v>4000000000</v>
      </c>
      <c r="C2997" s="386">
        <v>2888757348</v>
      </c>
      <c r="D2997" s="386">
        <v>491253165.99000001</v>
      </c>
      <c r="E2997" s="386">
        <v>491253165.99000001</v>
      </c>
      <c r="F2997" s="161">
        <v>1111242652</v>
      </c>
      <c r="G2997" s="162">
        <v>72.218933699999994</v>
      </c>
      <c r="H2997" s="162">
        <v>12.28132914975</v>
      </c>
      <c r="I2997" s="396">
        <v>12.28132914975</v>
      </c>
    </row>
    <row r="2998" spans="1:9" s="2" customFormat="1" ht="22.5" x14ac:dyDescent="0.2">
      <c r="A2998" s="390" t="s">
        <v>883</v>
      </c>
      <c r="B2998" s="391">
        <v>700000000</v>
      </c>
      <c r="C2998" s="391">
        <v>697500000</v>
      </c>
      <c r="D2998" s="391">
        <v>0</v>
      </c>
      <c r="E2998" s="391">
        <v>0</v>
      </c>
      <c r="F2998" s="202">
        <v>2500000</v>
      </c>
      <c r="G2998" s="168">
        <v>99.642857142857139</v>
      </c>
      <c r="H2998" s="168">
        <v>0</v>
      </c>
      <c r="I2998" s="168">
        <v>0</v>
      </c>
    </row>
    <row r="2999" spans="1:9" s="2" customFormat="1" ht="22.5" x14ac:dyDescent="0.2">
      <c r="A2999" s="390" t="s">
        <v>884</v>
      </c>
      <c r="B2999" s="391">
        <v>1000000000</v>
      </c>
      <c r="C2999" s="391">
        <v>400000000</v>
      </c>
      <c r="D2999" s="391">
        <v>0</v>
      </c>
      <c r="E2999" s="391">
        <v>0</v>
      </c>
      <c r="F2999" s="165">
        <v>600000000</v>
      </c>
      <c r="G2999" s="166">
        <v>40</v>
      </c>
      <c r="H2999" s="166">
        <v>0</v>
      </c>
      <c r="I2999" s="166">
        <v>0</v>
      </c>
    </row>
    <row r="3000" spans="1:9" s="2" customFormat="1" ht="22.5" x14ac:dyDescent="0.2">
      <c r="A3000" s="390" t="s">
        <v>885</v>
      </c>
      <c r="B3000" s="391">
        <v>500000000</v>
      </c>
      <c r="C3000" s="391">
        <v>0</v>
      </c>
      <c r="D3000" s="391">
        <v>0</v>
      </c>
      <c r="E3000" s="391">
        <v>0</v>
      </c>
      <c r="F3000" s="202">
        <v>500000000</v>
      </c>
      <c r="G3000" s="168">
        <v>0</v>
      </c>
      <c r="H3000" s="168">
        <v>0</v>
      </c>
      <c r="I3000" s="168">
        <v>0</v>
      </c>
    </row>
    <row r="3001" spans="1:9" s="2" customFormat="1" ht="22.5" x14ac:dyDescent="0.2">
      <c r="A3001" s="390" t="s">
        <v>886</v>
      </c>
      <c r="B3001" s="391">
        <v>1800000000</v>
      </c>
      <c r="C3001" s="391">
        <v>1791257348</v>
      </c>
      <c r="D3001" s="391">
        <v>491253165.99000001</v>
      </c>
      <c r="E3001" s="391">
        <v>491253165.99000001</v>
      </c>
      <c r="F3001" s="202">
        <v>8742652</v>
      </c>
      <c r="G3001" s="168">
        <v>99.514297111111119</v>
      </c>
      <c r="H3001" s="168">
        <v>27.291842555000002</v>
      </c>
      <c r="I3001" s="168">
        <v>27.291842555000002</v>
      </c>
    </row>
    <row r="3002" spans="1:9" s="399" customFormat="1" x14ac:dyDescent="0.2">
      <c r="A3002" s="387" t="s">
        <v>887</v>
      </c>
      <c r="B3002" s="386">
        <v>142564456848</v>
      </c>
      <c r="C3002" s="386">
        <v>73820036988.26001</v>
      </c>
      <c r="D3002" s="386">
        <v>43425560866.300003</v>
      </c>
      <c r="E3002" s="386">
        <v>43127155134.790001</v>
      </c>
      <c r="F3002" s="398">
        <v>68744419859.73999</v>
      </c>
      <c r="G3002" s="395">
        <v>51.780113094363891</v>
      </c>
      <c r="H3002" s="395">
        <v>30.460299731369687</v>
      </c>
      <c r="I3002" s="395">
        <v>30.250986878708137</v>
      </c>
    </row>
    <row r="3003" spans="1:9" s="2" customFormat="1" x14ac:dyDescent="0.2">
      <c r="A3003" s="388" t="s">
        <v>109</v>
      </c>
      <c r="B3003" s="386">
        <v>127087456848</v>
      </c>
      <c r="C3003" s="386">
        <v>61946985156.690002</v>
      </c>
      <c r="D3003" s="386">
        <v>40466271729.470001</v>
      </c>
      <c r="E3003" s="386">
        <v>40279314984.959999</v>
      </c>
      <c r="F3003" s="203">
        <v>65140471691.309998</v>
      </c>
      <c r="G3003" s="204">
        <v>48.743587048704775</v>
      </c>
      <c r="H3003" s="204">
        <v>31.841279016125679</v>
      </c>
      <c r="I3003" s="204">
        <v>31.694170285534266</v>
      </c>
    </row>
    <row r="3004" spans="1:9" s="2" customFormat="1" x14ac:dyDescent="0.2">
      <c r="A3004" s="389" t="s">
        <v>28</v>
      </c>
      <c r="B3004" s="386">
        <v>52657500000</v>
      </c>
      <c r="C3004" s="386">
        <v>25274624531</v>
      </c>
      <c r="D3004" s="386">
        <v>25194593134</v>
      </c>
      <c r="E3004" s="386">
        <v>25194593134</v>
      </c>
      <c r="F3004" s="203">
        <v>27382875469</v>
      </c>
      <c r="G3004" s="204">
        <v>47.998147521245791</v>
      </c>
      <c r="H3004" s="204">
        <v>47.846162719460665</v>
      </c>
      <c r="I3004" s="395">
        <v>47.846162719460665</v>
      </c>
    </row>
    <row r="3005" spans="1:9" s="2" customFormat="1" x14ac:dyDescent="0.2">
      <c r="A3005" s="390" t="s">
        <v>110</v>
      </c>
      <c r="B3005" s="391">
        <v>36079686000</v>
      </c>
      <c r="C3005" s="391">
        <v>16896432282</v>
      </c>
      <c r="D3005" s="391">
        <v>16896432282</v>
      </c>
      <c r="E3005" s="391">
        <v>16896432282</v>
      </c>
      <c r="F3005" s="165">
        <v>19183253718</v>
      </c>
      <c r="G3005" s="166">
        <v>46.830873977118316</v>
      </c>
      <c r="H3005" s="166">
        <v>46.830873977118316</v>
      </c>
      <c r="I3005" s="166">
        <v>46.830873977118316</v>
      </c>
    </row>
    <row r="3006" spans="1:9" s="2" customFormat="1" x14ac:dyDescent="0.2">
      <c r="A3006" s="390" t="s">
        <v>111</v>
      </c>
      <c r="B3006" s="391">
        <v>12554242000</v>
      </c>
      <c r="C3006" s="391">
        <v>6358273280</v>
      </c>
      <c r="D3006" s="391">
        <v>6282741883</v>
      </c>
      <c r="E3006" s="391">
        <v>6282741883</v>
      </c>
      <c r="F3006" s="165">
        <v>6195968720</v>
      </c>
      <c r="G3006" s="166">
        <v>50.646413220328235</v>
      </c>
      <c r="H3006" s="166">
        <v>50.044772778794609</v>
      </c>
      <c r="I3006" s="166">
        <v>50.044772778794609</v>
      </c>
    </row>
    <row r="3007" spans="1:9" s="2" customFormat="1" x14ac:dyDescent="0.2">
      <c r="A3007" s="390" t="s">
        <v>112</v>
      </c>
      <c r="B3007" s="391">
        <v>4023572000</v>
      </c>
      <c r="C3007" s="391">
        <v>2019918969</v>
      </c>
      <c r="D3007" s="391">
        <v>2015418969</v>
      </c>
      <c r="E3007" s="391">
        <v>2015418969</v>
      </c>
      <c r="F3007" s="165">
        <v>2003653031</v>
      </c>
      <c r="G3007" s="166">
        <v>50.202133054907428</v>
      </c>
      <c r="H3007" s="166">
        <v>50.090292133457538</v>
      </c>
      <c r="I3007" s="166">
        <v>50.090292133457538</v>
      </c>
    </row>
    <row r="3008" spans="1:9" s="394" customFormat="1" x14ac:dyDescent="0.2">
      <c r="A3008" s="389" t="s">
        <v>29</v>
      </c>
      <c r="B3008" s="386">
        <v>18831900000</v>
      </c>
      <c r="C3008" s="386">
        <v>14544944110.6</v>
      </c>
      <c r="D3008" s="386">
        <v>6835203159.6999998</v>
      </c>
      <c r="E3008" s="386">
        <v>6648246415.1899996</v>
      </c>
      <c r="F3008" s="203">
        <v>4286955889.3999996</v>
      </c>
      <c r="G3008" s="204">
        <v>77.235669850625797</v>
      </c>
      <c r="H3008" s="204">
        <v>36.295876463341457</v>
      </c>
      <c r="I3008" s="204">
        <v>35.303110228866977</v>
      </c>
    </row>
    <row r="3009" spans="1:9" s="2" customFormat="1" x14ac:dyDescent="0.2">
      <c r="A3009" s="390" t="s">
        <v>113</v>
      </c>
      <c r="B3009" s="391">
        <v>18831900000</v>
      </c>
      <c r="C3009" s="391">
        <v>14544944110.6</v>
      </c>
      <c r="D3009" s="391">
        <v>6835203159.6999998</v>
      </c>
      <c r="E3009" s="391">
        <v>6648246415.1899996</v>
      </c>
      <c r="F3009" s="165">
        <v>4286955889.3999996</v>
      </c>
      <c r="G3009" s="166">
        <v>77.235669850625797</v>
      </c>
      <c r="H3009" s="166">
        <v>36.295876463341457</v>
      </c>
      <c r="I3009" s="166">
        <v>35.303110228866977</v>
      </c>
    </row>
    <row r="3010" spans="1:9" s="2" customFormat="1" x14ac:dyDescent="0.2">
      <c r="A3010" s="389" t="s">
        <v>30</v>
      </c>
      <c r="B3010" s="386">
        <v>55308256848</v>
      </c>
      <c r="C3010" s="386">
        <v>22127416515.09</v>
      </c>
      <c r="D3010" s="386">
        <v>8436475435.7700005</v>
      </c>
      <c r="E3010" s="386">
        <v>8436475435.7700005</v>
      </c>
      <c r="F3010" s="203">
        <v>33180840332.91</v>
      </c>
      <c r="G3010" s="204">
        <v>40.007437905521606</v>
      </c>
      <c r="H3010" s="204">
        <v>15.253555104720448</v>
      </c>
      <c r="I3010" s="204">
        <v>15.253555104720448</v>
      </c>
    </row>
    <row r="3011" spans="1:9" s="2" customFormat="1" x14ac:dyDescent="0.2">
      <c r="A3011" s="390" t="s">
        <v>888</v>
      </c>
      <c r="B3011" s="391">
        <v>44229800000</v>
      </c>
      <c r="C3011" s="391">
        <v>16108944142</v>
      </c>
      <c r="D3011" s="391">
        <v>2418003062.6799998</v>
      </c>
      <c r="E3011" s="391">
        <v>2418003062.6799998</v>
      </c>
      <c r="F3011" s="165">
        <v>28120855858</v>
      </c>
      <c r="G3011" s="166">
        <v>36.421019633821537</v>
      </c>
      <c r="H3011" s="166">
        <v>5.4669093296374838</v>
      </c>
      <c r="I3011" s="166">
        <v>5.4669093296374838</v>
      </c>
    </row>
    <row r="3012" spans="1:9" s="2" customFormat="1" x14ac:dyDescent="0.2">
      <c r="A3012" s="390" t="s">
        <v>115</v>
      </c>
      <c r="B3012" s="391">
        <v>4754000000</v>
      </c>
      <c r="C3012" s="391">
        <v>0</v>
      </c>
      <c r="D3012" s="391">
        <v>0</v>
      </c>
      <c r="E3012" s="391">
        <v>0</v>
      </c>
      <c r="F3012" s="165">
        <v>4754000000</v>
      </c>
      <c r="G3012" s="166">
        <v>0</v>
      </c>
      <c r="H3012" s="166">
        <v>0</v>
      </c>
      <c r="I3012" s="166">
        <v>0</v>
      </c>
    </row>
    <row r="3013" spans="1:9" s="2" customFormat="1" x14ac:dyDescent="0.2">
      <c r="A3013" s="390" t="s">
        <v>118</v>
      </c>
      <c r="B3013" s="391">
        <v>262700000</v>
      </c>
      <c r="C3013" s="391">
        <v>17218333</v>
      </c>
      <c r="D3013" s="391">
        <v>17218333</v>
      </c>
      <c r="E3013" s="391">
        <v>17218333</v>
      </c>
      <c r="F3013" s="165">
        <v>245481667</v>
      </c>
      <c r="G3013" s="166">
        <v>6.5543711457936809</v>
      </c>
      <c r="H3013" s="166">
        <v>6.5543711457936809</v>
      </c>
      <c r="I3013" s="166">
        <v>6.5543711457936809</v>
      </c>
    </row>
    <row r="3014" spans="1:9" s="2" customFormat="1" x14ac:dyDescent="0.2">
      <c r="A3014" s="390" t="s">
        <v>124</v>
      </c>
      <c r="B3014" s="391">
        <v>6061756848</v>
      </c>
      <c r="C3014" s="391">
        <v>6001254040.0900002</v>
      </c>
      <c r="D3014" s="391">
        <v>6001254040.0900002</v>
      </c>
      <c r="E3014" s="391">
        <v>6001254040.0900002</v>
      </c>
      <c r="F3014" s="165">
        <v>60502807.909999847</v>
      </c>
      <c r="G3014" s="166">
        <v>99.00189318992625</v>
      </c>
      <c r="H3014" s="166">
        <v>99.00189318992625</v>
      </c>
      <c r="I3014" s="166">
        <v>99.00189318992625</v>
      </c>
    </row>
    <row r="3015" spans="1:9" s="2" customFormat="1" x14ac:dyDescent="0.2">
      <c r="A3015" s="389" t="s">
        <v>127</v>
      </c>
      <c r="B3015" s="386">
        <v>289800000</v>
      </c>
      <c r="C3015" s="386">
        <v>0</v>
      </c>
      <c r="D3015" s="386">
        <v>0</v>
      </c>
      <c r="E3015" s="386">
        <v>0</v>
      </c>
      <c r="F3015" s="203">
        <v>289800000</v>
      </c>
      <c r="G3015" s="204">
        <v>0</v>
      </c>
      <c r="H3015" s="204">
        <v>0</v>
      </c>
      <c r="I3015" s="395">
        <v>0</v>
      </c>
    </row>
    <row r="3016" spans="1:9" s="2" customFormat="1" x14ac:dyDescent="0.2">
      <c r="A3016" s="390" t="s">
        <v>130</v>
      </c>
      <c r="B3016" s="391">
        <v>289800000</v>
      </c>
      <c r="C3016" s="391">
        <v>0</v>
      </c>
      <c r="D3016" s="391">
        <v>0</v>
      </c>
      <c r="E3016" s="391">
        <v>0</v>
      </c>
      <c r="F3016" s="165">
        <v>289800000</v>
      </c>
      <c r="G3016" s="166">
        <v>0</v>
      </c>
      <c r="H3016" s="166">
        <v>0</v>
      </c>
      <c r="I3016" s="166">
        <v>0</v>
      </c>
    </row>
    <row r="3017" spans="1:9" s="2" customFormat="1" x14ac:dyDescent="0.2">
      <c r="A3017" s="388" t="s">
        <v>131</v>
      </c>
      <c r="B3017" s="386">
        <v>15477000000</v>
      </c>
      <c r="C3017" s="386">
        <v>11873051831.57</v>
      </c>
      <c r="D3017" s="386">
        <v>2959289136.8299999</v>
      </c>
      <c r="E3017" s="386">
        <v>2847840149.8299999</v>
      </c>
      <c r="F3017" s="203">
        <v>3603948168.4300003</v>
      </c>
      <c r="G3017" s="204">
        <v>76.714168324416875</v>
      </c>
      <c r="H3017" s="204">
        <v>19.120560424048588</v>
      </c>
      <c r="I3017" s="395">
        <v>18.400466174517025</v>
      </c>
    </row>
    <row r="3018" spans="1:9" s="2" customFormat="1" x14ac:dyDescent="0.2">
      <c r="A3018" s="389" t="s">
        <v>1653</v>
      </c>
      <c r="B3018" s="386">
        <v>15477000000</v>
      </c>
      <c r="C3018" s="386">
        <v>11873051831.57</v>
      </c>
      <c r="D3018" s="386">
        <v>2959289136.8299999</v>
      </c>
      <c r="E3018" s="386">
        <v>2847840149.8299999</v>
      </c>
      <c r="F3018" s="203">
        <v>3603948168.4300003</v>
      </c>
      <c r="G3018" s="204">
        <v>76.714168324416875</v>
      </c>
      <c r="H3018" s="204">
        <v>19.120560424048588</v>
      </c>
      <c r="I3018" s="395">
        <v>18.400466174517025</v>
      </c>
    </row>
    <row r="3019" spans="1:9" s="2" customFormat="1" x14ac:dyDescent="0.2">
      <c r="A3019" s="390" t="s">
        <v>889</v>
      </c>
      <c r="B3019" s="391">
        <v>15477000000</v>
      </c>
      <c r="C3019" s="391">
        <v>11873051831.57</v>
      </c>
      <c r="D3019" s="391">
        <v>2959289136.8299999</v>
      </c>
      <c r="E3019" s="391">
        <v>2847840149.8299999</v>
      </c>
      <c r="F3019" s="165">
        <v>3603948168.4300003</v>
      </c>
      <c r="G3019" s="166">
        <v>76.714168324416875</v>
      </c>
      <c r="H3019" s="166">
        <v>19.120560424048588</v>
      </c>
      <c r="I3019" s="166">
        <v>18.400466174517025</v>
      </c>
    </row>
    <row r="3020" spans="1:9" s="399" customFormat="1" x14ac:dyDescent="0.2">
      <c r="A3020" s="387" t="s">
        <v>890</v>
      </c>
      <c r="B3020" s="386">
        <v>1957795600000</v>
      </c>
      <c r="C3020" s="386">
        <v>1465739287362.24</v>
      </c>
      <c r="D3020" s="386">
        <v>591924283386.18005</v>
      </c>
      <c r="E3020" s="386">
        <v>591924283386.18005</v>
      </c>
      <c r="F3020" s="398">
        <v>492056312637.76001</v>
      </c>
      <c r="G3020" s="395">
        <v>74.866818955065582</v>
      </c>
      <c r="H3020" s="395">
        <v>30.234222785370445</v>
      </c>
      <c r="I3020" s="395">
        <v>30.234222785370445</v>
      </c>
    </row>
    <row r="3021" spans="1:9" s="2" customFormat="1" x14ac:dyDescent="0.2">
      <c r="A3021" s="388" t="s">
        <v>109</v>
      </c>
      <c r="B3021" s="386">
        <v>1438909600000</v>
      </c>
      <c r="C3021" s="386">
        <v>1218814256909.6101</v>
      </c>
      <c r="D3021" s="386">
        <v>537054842506.99005</v>
      </c>
      <c r="E3021" s="386">
        <v>537054842506.99005</v>
      </c>
      <c r="F3021" s="203">
        <v>220095343090.38989</v>
      </c>
      <c r="G3021" s="204">
        <v>84.70401871734056</v>
      </c>
      <c r="H3021" s="204">
        <v>37.32373753757637</v>
      </c>
      <c r="I3021" s="395">
        <v>37.32373753757637</v>
      </c>
    </row>
    <row r="3022" spans="1:9" s="2" customFormat="1" x14ac:dyDescent="0.2">
      <c r="A3022" s="389" t="s">
        <v>28</v>
      </c>
      <c r="B3022" s="386">
        <v>36247800000</v>
      </c>
      <c r="C3022" s="386">
        <v>15113823844</v>
      </c>
      <c r="D3022" s="386">
        <v>15101929366</v>
      </c>
      <c r="E3022" s="386">
        <v>15101929366</v>
      </c>
      <c r="F3022" s="203">
        <v>21133976156</v>
      </c>
      <c r="G3022" s="204">
        <v>41.695837661871892</v>
      </c>
      <c r="H3022" s="204">
        <v>41.663023317277187</v>
      </c>
      <c r="I3022" s="204">
        <v>41.663023317277187</v>
      </c>
    </row>
    <row r="3023" spans="1:9" s="2" customFormat="1" x14ac:dyDescent="0.2">
      <c r="A3023" s="390" t="s">
        <v>110</v>
      </c>
      <c r="B3023" s="391">
        <v>24097600000</v>
      </c>
      <c r="C3023" s="391">
        <v>9971852128</v>
      </c>
      <c r="D3023" s="391">
        <v>9962831344</v>
      </c>
      <c r="E3023" s="391">
        <v>9962831344</v>
      </c>
      <c r="F3023" s="165">
        <v>14125747872</v>
      </c>
      <c r="G3023" s="166">
        <v>41.381100723723527</v>
      </c>
      <c r="H3023" s="166">
        <v>41.343666356815618</v>
      </c>
      <c r="I3023" s="166">
        <v>41.343666356815618</v>
      </c>
    </row>
    <row r="3024" spans="1:9" s="2" customFormat="1" x14ac:dyDescent="0.2">
      <c r="A3024" s="390" t="s">
        <v>111</v>
      </c>
      <c r="B3024" s="391">
        <v>9765700000</v>
      </c>
      <c r="C3024" s="391">
        <v>3861186484</v>
      </c>
      <c r="D3024" s="391">
        <v>3861186484</v>
      </c>
      <c r="E3024" s="391">
        <v>3861186484</v>
      </c>
      <c r="F3024" s="165">
        <v>5904513516</v>
      </c>
      <c r="G3024" s="166">
        <v>39.538245942431161</v>
      </c>
      <c r="H3024" s="166">
        <v>39.538245942431161</v>
      </c>
      <c r="I3024" s="166">
        <v>39.538245942431161</v>
      </c>
    </row>
    <row r="3025" spans="1:9" s="2" customFormat="1" x14ac:dyDescent="0.2">
      <c r="A3025" s="390" t="s">
        <v>112</v>
      </c>
      <c r="B3025" s="391">
        <v>2384500000</v>
      </c>
      <c r="C3025" s="391">
        <v>1280785232</v>
      </c>
      <c r="D3025" s="391">
        <v>1277911538</v>
      </c>
      <c r="E3025" s="391">
        <v>1277911538</v>
      </c>
      <c r="F3025" s="165">
        <v>1103714768</v>
      </c>
      <c r="G3025" s="166">
        <v>53.712947452296078</v>
      </c>
      <c r="H3025" s="166">
        <v>53.592431872509962</v>
      </c>
      <c r="I3025" s="166">
        <v>53.592431872509962</v>
      </c>
    </row>
    <row r="3026" spans="1:9" s="2" customFormat="1" x14ac:dyDescent="0.2">
      <c r="A3026" s="389" t="s">
        <v>29</v>
      </c>
      <c r="B3026" s="386">
        <v>120804600000</v>
      </c>
      <c r="C3026" s="386">
        <v>99687732317.899994</v>
      </c>
      <c r="D3026" s="386">
        <v>33152917343.16</v>
      </c>
      <c r="E3026" s="386">
        <v>33152917343.16</v>
      </c>
      <c r="F3026" s="203">
        <v>21116867682.100006</v>
      </c>
      <c r="G3026" s="204">
        <v>82.519814905972126</v>
      </c>
      <c r="H3026" s="204">
        <v>27.443422968297565</v>
      </c>
      <c r="I3026" s="204">
        <v>27.443422968297565</v>
      </c>
    </row>
    <row r="3027" spans="1:9" s="2" customFormat="1" x14ac:dyDescent="0.2">
      <c r="A3027" s="390" t="s">
        <v>113</v>
      </c>
      <c r="B3027" s="391">
        <v>120804600000</v>
      </c>
      <c r="C3027" s="391">
        <v>99687732317.899994</v>
      </c>
      <c r="D3027" s="391">
        <v>33152917343.16</v>
      </c>
      <c r="E3027" s="391">
        <v>33152917343.16</v>
      </c>
      <c r="F3027" s="165">
        <v>21116867682.100006</v>
      </c>
      <c r="G3027" s="166">
        <v>82.519814905972126</v>
      </c>
      <c r="H3027" s="166">
        <v>27.443422968297565</v>
      </c>
      <c r="I3027" s="166">
        <v>27.443422968297565</v>
      </c>
    </row>
    <row r="3028" spans="1:9" s="2" customFormat="1" x14ac:dyDescent="0.2">
      <c r="A3028" s="389" t="s">
        <v>30</v>
      </c>
      <c r="B3028" s="386">
        <v>1278360800000</v>
      </c>
      <c r="C3028" s="386">
        <v>1104011700747.71</v>
      </c>
      <c r="D3028" s="386">
        <v>488799046797.83002</v>
      </c>
      <c r="E3028" s="386">
        <v>488799046797.83002</v>
      </c>
      <c r="F3028" s="203">
        <v>174349099252.29004</v>
      </c>
      <c r="G3028" s="204">
        <v>86.361510830722438</v>
      </c>
      <c r="H3028" s="204">
        <v>38.236392010599047</v>
      </c>
      <c r="I3028" s="395">
        <v>38.236392010599047</v>
      </c>
    </row>
    <row r="3029" spans="1:9" s="2" customFormat="1" x14ac:dyDescent="0.2">
      <c r="A3029" s="390" t="s">
        <v>115</v>
      </c>
      <c r="B3029" s="391">
        <v>160921516152</v>
      </c>
      <c r="C3029" s="391">
        <v>0</v>
      </c>
      <c r="D3029" s="391">
        <v>0</v>
      </c>
      <c r="E3029" s="391">
        <v>0</v>
      </c>
      <c r="F3029" s="165">
        <v>160921516152</v>
      </c>
      <c r="G3029" s="166">
        <v>0</v>
      </c>
      <c r="H3029" s="166">
        <v>0</v>
      </c>
      <c r="I3029" s="166">
        <v>0</v>
      </c>
    </row>
    <row r="3030" spans="1:9" s="2" customFormat="1" x14ac:dyDescent="0.2">
      <c r="A3030" s="390" t="s">
        <v>891</v>
      </c>
      <c r="B3030" s="391">
        <v>330168400000</v>
      </c>
      <c r="C3030" s="391">
        <v>326961959185.59998</v>
      </c>
      <c r="D3030" s="391">
        <v>164914578261.31</v>
      </c>
      <c r="E3030" s="391">
        <v>164914578261.31</v>
      </c>
      <c r="F3030" s="165">
        <v>3206440814.4000244</v>
      </c>
      <c r="G3030" s="166">
        <v>99.028846850758583</v>
      </c>
      <c r="H3030" s="166">
        <v>49.948625689590529</v>
      </c>
      <c r="I3030" s="166">
        <v>49.948625689590529</v>
      </c>
    </row>
    <row r="3031" spans="1:9" s="2" customFormat="1" x14ac:dyDescent="0.2">
      <c r="A3031" s="390" t="s">
        <v>892</v>
      </c>
      <c r="B3031" s="391">
        <v>765127083848</v>
      </c>
      <c r="C3031" s="391">
        <v>762559489105.80005</v>
      </c>
      <c r="D3031" s="391">
        <v>309462459963.21002</v>
      </c>
      <c r="E3031" s="391">
        <v>309462459963.21002</v>
      </c>
      <c r="F3031" s="202">
        <v>2567594742.1999512</v>
      </c>
      <c r="G3031" s="168">
        <v>99.664422447407446</v>
      </c>
      <c r="H3031" s="168">
        <v>40.445890165964613</v>
      </c>
      <c r="I3031" s="168">
        <v>40.445890165964613</v>
      </c>
    </row>
    <row r="3032" spans="1:9" s="394" customFormat="1" x14ac:dyDescent="0.2">
      <c r="A3032" s="390" t="s">
        <v>118</v>
      </c>
      <c r="B3032" s="391">
        <v>148100000</v>
      </c>
      <c r="C3032" s="391">
        <v>100515473</v>
      </c>
      <c r="D3032" s="391">
        <v>32271590</v>
      </c>
      <c r="E3032" s="391">
        <v>32271590</v>
      </c>
      <c r="F3032" s="165">
        <v>47584527</v>
      </c>
      <c r="G3032" s="166">
        <v>67.870002025658337</v>
      </c>
      <c r="H3032" s="166">
        <v>21.790405131667793</v>
      </c>
      <c r="I3032" s="166">
        <v>21.790405131667793</v>
      </c>
    </row>
    <row r="3033" spans="1:9" s="2" customFormat="1" x14ac:dyDescent="0.2">
      <c r="A3033" s="390" t="s">
        <v>124</v>
      </c>
      <c r="B3033" s="391">
        <v>21995700000</v>
      </c>
      <c r="C3033" s="391">
        <v>14389736983.309999</v>
      </c>
      <c r="D3033" s="391">
        <v>14389736983.309999</v>
      </c>
      <c r="E3033" s="391">
        <v>14389736983.309999</v>
      </c>
      <c r="F3033" s="165">
        <v>7605963016.6900005</v>
      </c>
      <c r="G3033" s="166">
        <v>65.420682148374453</v>
      </c>
      <c r="H3033" s="166">
        <v>65.420682148374453</v>
      </c>
      <c r="I3033" s="166">
        <v>65.420682148374453</v>
      </c>
    </row>
    <row r="3034" spans="1:9" s="2" customFormat="1" x14ac:dyDescent="0.2">
      <c r="A3034" s="389" t="s">
        <v>127</v>
      </c>
      <c r="B3034" s="386">
        <v>3496400000</v>
      </c>
      <c r="C3034" s="386">
        <v>1000000</v>
      </c>
      <c r="D3034" s="386">
        <v>949000</v>
      </c>
      <c r="E3034" s="386">
        <v>949000</v>
      </c>
      <c r="F3034" s="203">
        <v>3495400000</v>
      </c>
      <c r="G3034" s="204">
        <v>2.8600846585058921E-2</v>
      </c>
      <c r="H3034" s="204">
        <v>2.7142203409220914E-2</v>
      </c>
      <c r="I3034" s="204">
        <v>2.7142203409220914E-2</v>
      </c>
    </row>
    <row r="3035" spans="1:9" s="2" customFormat="1" x14ac:dyDescent="0.2">
      <c r="A3035" s="390" t="s">
        <v>128</v>
      </c>
      <c r="B3035" s="391">
        <v>8500000</v>
      </c>
      <c r="C3035" s="391">
        <v>1000000</v>
      </c>
      <c r="D3035" s="391">
        <v>949000</v>
      </c>
      <c r="E3035" s="391">
        <v>949000</v>
      </c>
      <c r="F3035" s="165">
        <v>7500000</v>
      </c>
      <c r="G3035" s="166">
        <v>11.76470588235294</v>
      </c>
      <c r="H3035" s="166">
        <v>11.164705882352942</v>
      </c>
      <c r="I3035" s="166">
        <v>11.164705882352942</v>
      </c>
    </row>
    <row r="3036" spans="1:9" s="2" customFormat="1" x14ac:dyDescent="0.2">
      <c r="A3036" s="390" t="s">
        <v>130</v>
      </c>
      <c r="B3036" s="391">
        <v>3474200000</v>
      </c>
      <c r="C3036" s="391">
        <v>0</v>
      </c>
      <c r="D3036" s="391">
        <v>0</v>
      </c>
      <c r="E3036" s="391">
        <v>0</v>
      </c>
      <c r="F3036" s="165">
        <v>3474200000</v>
      </c>
      <c r="G3036" s="166">
        <v>0</v>
      </c>
      <c r="H3036" s="166">
        <v>0</v>
      </c>
      <c r="I3036" s="166">
        <v>0</v>
      </c>
    </row>
    <row r="3037" spans="1:9" s="2" customFormat="1" x14ac:dyDescent="0.2">
      <c r="A3037" s="390" t="s">
        <v>188</v>
      </c>
      <c r="B3037" s="391">
        <v>13700000</v>
      </c>
      <c r="C3037" s="391">
        <v>0</v>
      </c>
      <c r="D3037" s="391">
        <v>0</v>
      </c>
      <c r="E3037" s="391">
        <v>0</v>
      </c>
      <c r="F3037" s="165">
        <v>13700000</v>
      </c>
      <c r="G3037" s="166">
        <v>0</v>
      </c>
      <c r="H3037" s="166">
        <v>0</v>
      </c>
      <c r="I3037" s="166">
        <v>0</v>
      </c>
    </row>
    <row r="3038" spans="1:9" s="2" customFormat="1" x14ac:dyDescent="0.2">
      <c r="A3038" s="388" t="s">
        <v>131</v>
      </c>
      <c r="B3038" s="386">
        <v>518886000000</v>
      </c>
      <c r="C3038" s="386">
        <v>246925030452.63</v>
      </c>
      <c r="D3038" s="386">
        <v>54869440879.190002</v>
      </c>
      <c r="E3038" s="386">
        <v>54869440879.190002</v>
      </c>
      <c r="F3038" s="203">
        <v>271960969547.37</v>
      </c>
      <c r="G3038" s="204">
        <v>47.587529910737622</v>
      </c>
      <c r="H3038" s="204">
        <v>10.574469320658103</v>
      </c>
      <c r="I3038" s="204">
        <v>10.574469320658103</v>
      </c>
    </row>
    <row r="3039" spans="1:9" s="2" customFormat="1" x14ac:dyDescent="0.2">
      <c r="A3039" s="389" t="s">
        <v>1653</v>
      </c>
      <c r="B3039" s="386">
        <v>518886000000</v>
      </c>
      <c r="C3039" s="386">
        <v>246925030452.63</v>
      </c>
      <c r="D3039" s="386">
        <v>54869440879.190002</v>
      </c>
      <c r="E3039" s="386">
        <v>54869440879.190002</v>
      </c>
      <c r="F3039" s="203">
        <v>271960969547.37</v>
      </c>
      <c r="G3039" s="204">
        <v>47.587529910737622</v>
      </c>
      <c r="H3039" s="204">
        <v>10.574469320658103</v>
      </c>
      <c r="I3039" s="395">
        <v>10.574469320658103</v>
      </c>
    </row>
    <row r="3040" spans="1:9" s="2" customFormat="1" ht="22.5" x14ac:dyDescent="0.2">
      <c r="A3040" s="390" t="s">
        <v>893</v>
      </c>
      <c r="B3040" s="391">
        <v>324912355109</v>
      </c>
      <c r="C3040" s="391">
        <v>211058616261.70001</v>
      </c>
      <c r="D3040" s="391">
        <v>53015626458.160004</v>
      </c>
      <c r="E3040" s="391">
        <v>53015626458.160004</v>
      </c>
      <c r="F3040" s="165">
        <v>113853738847.29999</v>
      </c>
      <c r="G3040" s="166">
        <v>64.958630517726874</v>
      </c>
      <c r="H3040" s="166">
        <v>16.316900734776485</v>
      </c>
      <c r="I3040" s="166">
        <v>16.316900734776485</v>
      </c>
    </row>
    <row r="3041" spans="1:9" s="2" customFormat="1" ht="22.5" x14ac:dyDescent="0.2">
      <c r="A3041" s="390" t="s">
        <v>894</v>
      </c>
      <c r="B3041" s="391">
        <v>150229806255</v>
      </c>
      <c r="C3041" s="391">
        <v>35800515980.93</v>
      </c>
      <c r="D3041" s="391">
        <v>1825153930.03</v>
      </c>
      <c r="E3041" s="391">
        <v>1825153930.03</v>
      </c>
      <c r="F3041" s="165">
        <v>114429290274.07001</v>
      </c>
      <c r="G3041" s="166">
        <v>23.830501332180528</v>
      </c>
      <c r="H3041" s="166">
        <v>1.2149079969736396</v>
      </c>
      <c r="I3041" s="166">
        <v>1.2149079969736396</v>
      </c>
    </row>
    <row r="3042" spans="1:9" s="2" customFormat="1" ht="22.5" x14ac:dyDescent="0.2">
      <c r="A3042" s="390" t="s">
        <v>895</v>
      </c>
      <c r="B3042" s="391">
        <v>43743838636</v>
      </c>
      <c r="C3042" s="391">
        <v>65898210</v>
      </c>
      <c r="D3042" s="391">
        <v>28660491</v>
      </c>
      <c r="E3042" s="391">
        <v>28660491</v>
      </c>
      <c r="F3042" s="165">
        <v>43677940426</v>
      </c>
      <c r="G3042" s="166">
        <v>0.15064569561064436</v>
      </c>
      <c r="H3042" s="166">
        <v>6.5518920821030072E-2</v>
      </c>
      <c r="I3042" s="166">
        <v>6.5518920821030072E-2</v>
      </c>
    </row>
    <row r="3043" spans="1:9" s="2" customFormat="1" x14ac:dyDescent="0.2">
      <c r="A3043" s="392" t="s">
        <v>68</v>
      </c>
      <c r="B3043" s="393">
        <v>12583394147436</v>
      </c>
      <c r="C3043" s="393">
        <v>8352547930861.7881</v>
      </c>
      <c r="D3043" s="393">
        <v>7057043858185.9414</v>
      </c>
      <c r="E3043" s="393">
        <v>7050181233798.0313</v>
      </c>
      <c r="F3043" s="161">
        <v>4230846216574.2119</v>
      </c>
      <c r="G3043" s="162">
        <v>66.377543554603733</v>
      </c>
      <c r="H3043" s="162">
        <v>56.082196707029865</v>
      </c>
      <c r="I3043" s="396">
        <v>56.027659558248679</v>
      </c>
    </row>
    <row r="3044" spans="1:9" s="399" customFormat="1" x14ac:dyDescent="0.2">
      <c r="A3044" s="387" t="s">
        <v>896</v>
      </c>
      <c r="B3044" s="386">
        <v>7352076008846</v>
      </c>
      <c r="C3044" s="386">
        <v>4479308348147.6494</v>
      </c>
      <c r="D3044" s="386">
        <v>3393365369500.1606</v>
      </c>
      <c r="E3044" s="386">
        <v>3392998186488.0605</v>
      </c>
      <c r="F3044" s="400">
        <v>2872767660698.3506</v>
      </c>
      <c r="G3044" s="396">
        <v>60.925762230398007</v>
      </c>
      <c r="H3044" s="396">
        <v>46.155199775101231</v>
      </c>
      <c r="I3044" s="396">
        <v>46.150205498496113</v>
      </c>
    </row>
    <row r="3045" spans="1:9" s="2" customFormat="1" x14ac:dyDescent="0.2">
      <c r="A3045" s="388" t="s">
        <v>109</v>
      </c>
      <c r="B3045" s="386">
        <v>179649800000</v>
      </c>
      <c r="C3045" s="386">
        <v>76953566751.630005</v>
      </c>
      <c r="D3045" s="386">
        <v>74478841701.209991</v>
      </c>
      <c r="E3045" s="386">
        <v>74449224012.110001</v>
      </c>
      <c r="F3045" s="161">
        <v>102696233248.37</v>
      </c>
      <c r="G3045" s="162">
        <v>42.835320023529114</v>
      </c>
      <c r="H3045" s="162">
        <v>41.457792717392387</v>
      </c>
      <c r="I3045" s="396">
        <v>41.441306370566515</v>
      </c>
    </row>
    <row r="3046" spans="1:9" s="2" customFormat="1" x14ac:dyDescent="0.2">
      <c r="A3046" s="389" t="s">
        <v>28</v>
      </c>
      <c r="B3046" s="386">
        <v>37780200000</v>
      </c>
      <c r="C3046" s="386">
        <v>22281361651.829998</v>
      </c>
      <c r="D3046" s="386">
        <v>22259742651.829998</v>
      </c>
      <c r="E3046" s="386">
        <v>22259742651.829998</v>
      </c>
      <c r="F3046" s="203">
        <v>15498838348.170002</v>
      </c>
      <c r="G3046" s="204">
        <v>58.976293539552458</v>
      </c>
      <c r="H3046" s="204">
        <v>58.919070443856825</v>
      </c>
      <c r="I3046" s="395">
        <v>58.919070443856825</v>
      </c>
    </row>
    <row r="3047" spans="1:9" s="2" customFormat="1" x14ac:dyDescent="0.2">
      <c r="A3047" s="390" t="s">
        <v>110</v>
      </c>
      <c r="B3047" s="391">
        <v>24716400000</v>
      </c>
      <c r="C3047" s="391">
        <v>14249388140.629999</v>
      </c>
      <c r="D3047" s="391">
        <v>14249388140.629999</v>
      </c>
      <c r="E3047" s="391">
        <v>14249388140.629999</v>
      </c>
      <c r="F3047" s="202">
        <v>10467011859.370001</v>
      </c>
      <c r="G3047" s="166">
        <v>57.651551765750675</v>
      </c>
      <c r="H3047" s="166">
        <v>57.651551765750675</v>
      </c>
      <c r="I3047" s="166">
        <v>57.651551765750675</v>
      </c>
    </row>
    <row r="3048" spans="1:9" s="2" customFormat="1" x14ac:dyDescent="0.2">
      <c r="A3048" s="390" t="s">
        <v>111</v>
      </c>
      <c r="B3048" s="391">
        <v>8740000000</v>
      </c>
      <c r="C3048" s="391">
        <v>5496622366</v>
      </c>
      <c r="D3048" s="391">
        <v>5496622366</v>
      </c>
      <c r="E3048" s="391">
        <v>5496622366</v>
      </c>
      <c r="F3048" s="165">
        <v>3243377634</v>
      </c>
      <c r="G3048" s="166">
        <v>62.890416086956527</v>
      </c>
      <c r="H3048" s="166">
        <v>62.890416086956527</v>
      </c>
      <c r="I3048" s="166">
        <v>62.890416086956527</v>
      </c>
    </row>
    <row r="3049" spans="1:9" s="2" customFormat="1" x14ac:dyDescent="0.2">
      <c r="A3049" s="390" t="s">
        <v>112</v>
      </c>
      <c r="B3049" s="391">
        <v>4323800000</v>
      </c>
      <c r="C3049" s="391">
        <v>2535351145.1999998</v>
      </c>
      <c r="D3049" s="391">
        <v>2513732145.1999998</v>
      </c>
      <c r="E3049" s="391">
        <v>2513732145.1999998</v>
      </c>
      <c r="F3049" s="165">
        <v>1788448854.8000002</v>
      </c>
      <c r="G3049" s="166">
        <v>58.637104981729024</v>
      </c>
      <c r="H3049" s="166">
        <v>58.137104981729024</v>
      </c>
      <c r="I3049" s="166">
        <v>58.137104981729024</v>
      </c>
    </row>
    <row r="3050" spans="1:9" s="2" customFormat="1" x14ac:dyDescent="0.2">
      <c r="A3050" s="389" t="s">
        <v>29</v>
      </c>
      <c r="B3050" s="386">
        <v>15491067925</v>
      </c>
      <c r="C3050" s="386">
        <v>5141343577.2700005</v>
      </c>
      <c r="D3050" s="386">
        <v>2688237526.8499999</v>
      </c>
      <c r="E3050" s="386">
        <v>2658619837.75</v>
      </c>
      <c r="F3050" s="161">
        <v>10349724347.73</v>
      </c>
      <c r="G3050" s="162">
        <v>33.189084201049361</v>
      </c>
      <c r="H3050" s="162">
        <v>17.353468075055257</v>
      </c>
      <c r="I3050" s="396">
        <v>17.162276033012745</v>
      </c>
    </row>
    <row r="3051" spans="1:9" s="2" customFormat="1" x14ac:dyDescent="0.2">
      <c r="A3051" s="390" t="s">
        <v>113</v>
      </c>
      <c r="B3051" s="391">
        <v>15491067925</v>
      </c>
      <c r="C3051" s="391">
        <v>5141343577.2700005</v>
      </c>
      <c r="D3051" s="391">
        <v>2688237526.8499999</v>
      </c>
      <c r="E3051" s="391">
        <v>2658619837.75</v>
      </c>
      <c r="F3051" s="165">
        <v>10349724347.73</v>
      </c>
      <c r="G3051" s="166">
        <v>33.189084201049361</v>
      </c>
      <c r="H3051" s="166">
        <v>17.353468075055257</v>
      </c>
      <c r="I3051" s="166">
        <v>17.162276033012745</v>
      </c>
    </row>
    <row r="3052" spans="1:9" s="2" customFormat="1" x14ac:dyDescent="0.2">
      <c r="A3052" s="389" t="s">
        <v>30</v>
      </c>
      <c r="B3052" s="386">
        <v>113515432075</v>
      </c>
      <c r="C3052" s="386">
        <v>49433341956.529999</v>
      </c>
      <c r="D3052" s="386">
        <v>49433341956.529999</v>
      </c>
      <c r="E3052" s="386">
        <v>49433341956.529999</v>
      </c>
      <c r="F3052" s="161">
        <v>64082090118.470001</v>
      </c>
      <c r="G3052" s="162">
        <v>43.547684268927625</v>
      </c>
      <c r="H3052" s="162">
        <v>43.547684268927625</v>
      </c>
      <c r="I3052" s="162">
        <v>43.547684268927625</v>
      </c>
    </row>
    <row r="3053" spans="1:9" s="2" customFormat="1" x14ac:dyDescent="0.2">
      <c r="A3053" s="390" t="s">
        <v>897</v>
      </c>
      <c r="B3053" s="391">
        <v>11327300000</v>
      </c>
      <c r="C3053" s="391">
        <v>11327300000</v>
      </c>
      <c r="D3053" s="391">
        <v>11327300000</v>
      </c>
      <c r="E3053" s="391">
        <v>11327300000</v>
      </c>
      <c r="F3053" s="165">
        <v>0</v>
      </c>
      <c r="G3053" s="166">
        <v>100</v>
      </c>
      <c r="H3053" s="166">
        <v>100</v>
      </c>
      <c r="I3053" s="166">
        <v>100</v>
      </c>
    </row>
    <row r="3054" spans="1:9" s="2" customFormat="1" x14ac:dyDescent="0.2">
      <c r="A3054" s="390" t="s">
        <v>115</v>
      </c>
      <c r="B3054" s="391">
        <v>2473003803</v>
      </c>
      <c r="C3054" s="391">
        <v>0</v>
      </c>
      <c r="D3054" s="391">
        <v>0</v>
      </c>
      <c r="E3054" s="391">
        <v>0</v>
      </c>
      <c r="F3054" s="165">
        <v>2473003803</v>
      </c>
      <c r="G3054" s="166">
        <v>0</v>
      </c>
      <c r="H3054" s="166">
        <v>0</v>
      </c>
      <c r="I3054" s="166">
        <v>0</v>
      </c>
    </row>
    <row r="3055" spans="1:9" s="2" customFormat="1" x14ac:dyDescent="0.2">
      <c r="A3055" s="390" t="s">
        <v>898</v>
      </c>
      <c r="B3055" s="391">
        <v>94321300000</v>
      </c>
      <c r="C3055" s="391">
        <v>37935558424.529999</v>
      </c>
      <c r="D3055" s="391">
        <v>37935558424.529999</v>
      </c>
      <c r="E3055" s="391">
        <v>37935558424.529999</v>
      </c>
      <c r="F3055" s="202">
        <v>56385741575.470001</v>
      </c>
      <c r="G3055" s="168">
        <v>40.21950336194476</v>
      </c>
      <c r="H3055" s="168">
        <v>40.21950336194476</v>
      </c>
      <c r="I3055" s="168">
        <v>40.21950336194476</v>
      </c>
    </row>
    <row r="3056" spans="1:9" s="2" customFormat="1" x14ac:dyDescent="0.2">
      <c r="A3056" s="390" t="s">
        <v>152</v>
      </c>
      <c r="B3056" s="391">
        <v>96148272</v>
      </c>
      <c r="C3056" s="391">
        <v>52520240</v>
      </c>
      <c r="D3056" s="391">
        <v>52520240</v>
      </c>
      <c r="E3056" s="391">
        <v>52520240</v>
      </c>
      <c r="F3056" s="165">
        <v>43628032</v>
      </c>
      <c r="G3056" s="166">
        <v>54.624216231363988</v>
      </c>
      <c r="H3056" s="166">
        <v>54.624216231363988</v>
      </c>
      <c r="I3056" s="166">
        <v>54.624216231363988</v>
      </c>
    </row>
    <row r="3057" spans="1:9" s="2" customFormat="1" x14ac:dyDescent="0.2">
      <c r="A3057" s="390" t="s">
        <v>899</v>
      </c>
      <c r="B3057" s="391">
        <v>39100000</v>
      </c>
      <c r="C3057" s="391">
        <v>4059800</v>
      </c>
      <c r="D3057" s="391">
        <v>4059800</v>
      </c>
      <c r="E3057" s="391">
        <v>4059800</v>
      </c>
      <c r="F3057" s="165">
        <v>35040200</v>
      </c>
      <c r="G3057" s="166">
        <v>10.383120204603582</v>
      </c>
      <c r="H3057" s="166">
        <v>10.383120204603582</v>
      </c>
      <c r="I3057" s="166">
        <v>10.383120204603582</v>
      </c>
    </row>
    <row r="3058" spans="1:9" s="2" customFormat="1" x14ac:dyDescent="0.2">
      <c r="A3058" s="390" t="s">
        <v>118</v>
      </c>
      <c r="B3058" s="391">
        <v>169680000</v>
      </c>
      <c r="C3058" s="391">
        <v>39936740.299999997</v>
      </c>
      <c r="D3058" s="391">
        <v>39936740.299999997</v>
      </c>
      <c r="E3058" s="391">
        <v>39936740.299999997</v>
      </c>
      <c r="F3058" s="202">
        <v>129743259.7</v>
      </c>
      <c r="G3058" s="168">
        <v>23.536504184347002</v>
      </c>
      <c r="H3058" s="168">
        <v>23.536504184347002</v>
      </c>
      <c r="I3058" s="168">
        <v>23.536504184347002</v>
      </c>
    </row>
    <row r="3059" spans="1:9" s="2" customFormat="1" x14ac:dyDescent="0.2">
      <c r="A3059" s="390" t="s">
        <v>123</v>
      </c>
      <c r="B3059" s="391">
        <v>88900000</v>
      </c>
      <c r="C3059" s="391">
        <v>0</v>
      </c>
      <c r="D3059" s="391">
        <v>0</v>
      </c>
      <c r="E3059" s="391">
        <v>0</v>
      </c>
      <c r="F3059" s="202">
        <v>88900000</v>
      </c>
      <c r="G3059" s="168">
        <v>0</v>
      </c>
      <c r="H3059" s="168">
        <v>0</v>
      </c>
      <c r="I3059" s="168">
        <v>0</v>
      </c>
    </row>
    <row r="3060" spans="1:9" s="2" customFormat="1" x14ac:dyDescent="0.2">
      <c r="A3060" s="390" t="s">
        <v>124</v>
      </c>
      <c r="B3060" s="391">
        <v>5000000000</v>
      </c>
      <c r="C3060" s="391">
        <v>73966751.700000003</v>
      </c>
      <c r="D3060" s="391">
        <v>73966751.700000003</v>
      </c>
      <c r="E3060" s="391">
        <v>73966751.700000003</v>
      </c>
      <c r="F3060" s="165">
        <v>4926033248.3000002</v>
      </c>
      <c r="G3060" s="166">
        <v>1.479335034</v>
      </c>
      <c r="H3060" s="166">
        <v>1.479335034</v>
      </c>
      <c r="I3060" s="166">
        <v>1.479335034</v>
      </c>
    </row>
    <row r="3061" spans="1:9" s="2" customFormat="1" x14ac:dyDescent="0.2">
      <c r="A3061" s="389" t="s">
        <v>127</v>
      </c>
      <c r="B3061" s="386">
        <v>12863100000</v>
      </c>
      <c r="C3061" s="386">
        <v>97519566</v>
      </c>
      <c r="D3061" s="386">
        <v>97519566</v>
      </c>
      <c r="E3061" s="386">
        <v>97519566</v>
      </c>
      <c r="F3061" s="203">
        <v>12765580434</v>
      </c>
      <c r="G3061" s="204">
        <v>0.75813424446673039</v>
      </c>
      <c r="H3061" s="204">
        <v>0.75813424446673039</v>
      </c>
      <c r="I3061" s="395">
        <v>0.75813424446673039</v>
      </c>
    </row>
    <row r="3062" spans="1:9" s="2" customFormat="1" x14ac:dyDescent="0.2">
      <c r="A3062" s="390" t="s">
        <v>128</v>
      </c>
      <c r="B3062" s="391">
        <v>102500000</v>
      </c>
      <c r="C3062" s="391">
        <v>97519566</v>
      </c>
      <c r="D3062" s="391">
        <v>97519566</v>
      </c>
      <c r="E3062" s="391">
        <v>97519566</v>
      </c>
      <c r="F3062" s="165">
        <v>4980434</v>
      </c>
      <c r="G3062" s="166">
        <v>95.141040000000004</v>
      </c>
      <c r="H3062" s="166">
        <v>95.141040000000004</v>
      </c>
      <c r="I3062" s="166">
        <v>95.141040000000004</v>
      </c>
    </row>
    <row r="3063" spans="1:9" s="2" customFormat="1" x14ac:dyDescent="0.2">
      <c r="A3063" s="390" t="s">
        <v>130</v>
      </c>
      <c r="B3063" s="391">
        <v>12760600000</v>
      </c>
      <c r="C3063" s="391">
        <v>0</v>
      </c>
      <c r="D3063" s="391">
        <v>0</v>
      </c>
      <c r="E3063" s="391">
        <v>0</v>
      </c>
      <c r="F3063" s="202">
        <v>12760600000</v>
      </c>
      <c r="G3063" s="168">
        <v>0</v>
      </c>
      <c r="H3063" s="168">
        <v>0</v>
      </c>
      <c r="I3063" s="168">
        <v>0</v>
      </c>
    </row>
    <row r="3064" spans="1:9" s="2" customFormat="1" x14ac:dyDescent="0.2">
      <c r="A3064" s="388" t="s">
        <v>330</v>
      </c>
      <c r="B3064" s="386">
        <v>3459701283</v>
      </c>
      <c r="C3064" s="386">
        <v>0</v>
      </c>
      <c r="D3064" s="386">
        <v>0</v>
      </c>
      <c r="E3064" s="386">
        <v>0</v>
      </c>
      <c r="F3064" s="161">
        <v>3459701283</v>
      </c>
      <c r="G3064" s="162">
        <v>0</v>
      </c>
      <c r="H3064" s="162">
        <v>0</v>
      </c>
      <c r="I3064" s="396">
        <v>0</v>
      </c>
    </row>
    <row r="3065" spans="1:9" s="2" customFormat="1" x14ac:dyDescent="0.2">
      <c r="A3065" s="389" t="s">
        <v>41</v>
      </c>
      <c r="B3065" s="386">
        <v>3459701283</v>
      </c>
      <c r="C3065" s="386">
        <v>0</v>
      </c>
      <c r="D3065" s="386">
        <v>0</v>
      </c>
      <c r="E3065" s="386">
        <v>0</v>
      </c>
      <c r="F3065" s="161">
        <v>3459701283</v>
      </c>
      <c r="G3065" s="162">
        <v>0</v>
      </c>
      <c r="H3065" s="162">
        <v>0</v>
      </c>
      <c r="I3065" s="396">
        <v>0</v>
      </c>
    </row>
    <row r="3066" spans="1:9" s="2" customFormat="1" x14ac:dyDescent="0.2">
      <c r="A3066" s="390" t="s">
        <v>331</v>
      </c>
      <c r="B3066" s="391">
        <v>3459701283</v>
      </c>
      <c r="C3066" s="391">
        <v>0</v>
      </c>
      <c r="D3066" s="391">
        <v>0</v>
      </c>
      <c r="E3066" s="391">
        <v>0</v>
      </c>
      <c r="F3066" s="165">
        <v>3459701283</v>
      </c>
      <c r="G3066" s="166">
        <v>0</v>
      </c>
      <c r="H3066" s="166">
        <v>0</v>
      </c>
      <c r="I3066" s="166">
        <v>0</v>
      </c>
    </row>
    <row r="3067" spans="1:9" s="2" customFormat="1" x14ac:dyDescent="0.2">
      <c r="A3067" s="388" t="s">
        <v>131</v>
      </c>
      <c r="B3067" s="386">
        <v>7168966507563</v>
      </c>
      <c r="C3067" s="386">
        <v>4402354781396.0195</v>
      </c>
      <c r="D3067" s="386">
        <v>3318886527798.9507</v>
      </c>
      <c r="E3067" s="386">
        <v>3318548962475.9507</v>
      </c>
      <c r="F3067" s="203">
        <v>2766611726166.9805</v>
      </c>
      <c r="G3067" s="204">
        <v>61.408499771224967</v>
      </c>
      <c r="H3067" s="204">
        <v>46.29518807624008</v>
      </c>
      <c r="I3067" s="395">
        <v>46.290479373491308</v>
      </c>
    </row>
    <row r="3068" spans="1:9" s="2" customFormat="1" x14ac:dyDescent="0.2">
      <c r="A3068" s="389" t="s">
        <v>1653</v>
      </c>
      <c r="B3068" s="386">
        <v>7168966507563</v>
      </c>
      <c r="C3068" s="386">
        <v>4402354781396.0195</v>
      </c>
      <c r="D3068" s="386">
        <v>3318886527798.9507</v>
      </c>
      <c r="E3068" s="386">
        <v>3318548962475.9507</v>
      </c>
      <c r="F3068" s="203">
        <v>2766611726166.9805</v>
      </c>
      <c r="G3068" s="204">
        <v>61.408499771224967</v>
      </c>
      <c r="H3068" s="204">
        <v>46.29518807624008</v>
      </c>
      <c r="I3068" s="395">
        <v>46.290479373491308</v>
      </c>
    </row>
    <row r="3069" spans="1:9" s="2" customFormat="1" x14ac:dyDescent="0.2">
      <c r="A3069" s="390" t="s">
        <v>900</v>
      </c>
      <c r="B3069" s="391">
        <v>1207581825092</v>
      </c>
      <c r="C3069" s="391">
        <v>690015674857</v>
      </c>
      <c r="D3069" s="391">
        <v>468048325761</v>
      </c>
      <c r="E3069" s="391">
        <v>468048325761</v>
      </c>
      <c r="F3069" s="202">
        <v>517566150235</v>
      </c>
      <c r="G3069" s="168">
        <v>57.140283210575063</v>
      </c>
      <c r="H3069" s="168">
        <v>38.759139632243276</v>
      </c>
      <c r="I3069" s="168">
        <v>38.759139632243276</v>
      </c>
    </row>
    <row r="3070" spans="1:9" s="2" customFormat="1" x14ac:dyDescent="0.2">
      <c r="A3070" s="390" t="s">
        <v>901</v>
      </c>
      <c r="B3070" s="391">
        <v>34778222229</v>
      </c>
      <c r="C3070" s="391">
        <v>28928164819</v>
      </c>
      <c r="D3070" s="391">
        <v>205162720</v>
      </c>
      <c r="E3070" s="391">
        <v>205162720</v>
      </c>
      <c r="F3070" s="165">
        <v>5850057410</v>
      </c>
      <c r="G3070" s="166">
        <v>83.178963629941094</v>
      </c>
      <c r="H3070" s="166">
        <v>0.58991721500049543</v>
      </c>
      <c r="I3070" s="166">
        <v>0.58991721500049543</v>
      </c>
    </row>
    <row r="3071" spans="1:9" s="2" customFormat="1" x14ac:dyDescent="0.2">
      <c r="A3071" s="390" t="s">
        <v>902</v>
      </c>
      <c r="B3071" s="391">
        <v>99861441936</v>
      </c>
      <c r="C3071" s="391">
        <v>27694235727</v>
      </c>
      <c r="D3071" s="391">
        <v>27374341750</v>
      </c>
      <c r="E3071" s="391">
        <v>27374341750</v>
      </c>
      <c r="F3071" s="202">
        <v>72167206209</v>
      </c>
      <c r="G3071" s="168">
        <v>27.732661565961468</v>
      </c>
      <c r="H3071" s="168">
        <v>27.412323735064721</v>
      </c>
      <c r="I3071" s="168">
        <v>27.412323735064721</v>
      </c>
    </row>
    <row r="3072" spans="1:9" s="2" customFormat="1" x14ac:dyDescent="0.2">
      <c r="A3072" s="390" t="s">
        <v>903</v>
      </c>
      <c r="B3072" s="391">
        <v>10908748252</v>
      </c>
      <c r="C3072" s="391">
        <v>1202750962</v>
      </c>
      <c r="D3072" s="391">
        <v>754455353</v>
      </c>
      <c r="E3072" s="391">
        <v>754455353</v>
      </c>
      <c r="F3072" s="165">
        <v>9705997290</v>
      </c>
      <c r="G3072" s="166">
        <v>11.025563467187803</v>
      </c>
      <c r="H3072" s="166">
        <v>6.9160579708279437</v>
      </c>
      <c r="I3072" s="166">
        <v>6.9160579708279437</v>
      </c>
    </row>
    <row r="3073" spans="1:9" s="2" customFormat="1" x14ac:dyDescent="0.2">
      <c r="A3073" s="390" t="s">
        <v>904</v>
      </c>
      <c r="B3073" s="391">
        <v>197997000000</v>
      </c>
      <c r="C3073" s="391">
        <v>66073119206</v>
      </c>
      <c r="D3073" s="391">
        <v>49566656904</v>
      </c>
      <c r="E3073" s="391">
        <v>49566656904</v>
      </c>
      <c r="F3073" s="165">
        <v>131923880794</v>
      </c>
      <c r="G3073" s="166">
        <v>33.37076784294711</v>
      </c>
      <c r="H3073" s="166">
        <v>25.034044406733436</v>
      </c>
      <c r="I3073" s="166">
        <v>25.034044406733436</v>
      </c>
    </row>
    <row r="3074" spans="1:9" s="2" customFormat="1" x14ac:dyDescent="0.2">
      <c r="A3074" s="390" t="s">
        <v>905</v>
      </c>
      <c r="B3074" s="391">
        <v>159314000000</v>
      </c>
      <c r="C3074" s="391">
        <v>35787256209</v>
      </c>
      <c r="D3074" s="391">
        <v>436407886</v>
      </c>
      <c r="E3074" s="391">
        <v>436407886</v>
      </c>
      <c r="F3074" s="202">
        <v>123526743791</v>
      </c>
      <c r="G3074" s="168">
        <v>22.463346729728713</v>
      </c>
      <c r="H3074" s="168">
        <v>0.27392940105703206</v>
      </c>
      <c r="I3074" s="168">
        <v>0.27392940105703206</v>
      </c>
    </row>
    <row r="3075" spans="1:9" s="2" customFormat="1" x14ac:dyDescent="0.2">
      <c r="A3075" s="390" t="s">
        <v>906</v>
      </c>
      <c r="B3075" s="391">
        <v>176084000000</v>
      </c>
      <c r="C3075" s="391">
        <v>86784283142</v>
      </c>
      <c r="D3075" s="391">
        <v>19685917448</v>
      </c>
      <c r="E3075" s="391">
        <v>19679917448</v>
      </c>
      <c r="F3075" s="165">
        <v>89299716858</v>
      </c>
      <c r="G3075" s="166">
        <v>49.28572905090752</v>
      </c>
      <c r="H3075" s="166">
        <v>11.179844533290929</v>
      </c>
      <c r="I3075" s="166">
        <v>11.17643706867177</v>
      </c>
    </row>
    <row r="3076" spans="1:9" s="2" customFormat="1" x14ac:dyDescent="0.2">
      <c r="A3076" s="390" t="s">
        <v>907</v>
      </c>
      <c r="B3076" s="391">
        <v>795491366</v>
      </c>
      <c r="C3076" s="391">
        <v>662932786</v>
      </c>
      <c r="D3076" s="391">
        <v>324179362</v>
      </c>
      <c r="E3076" s="391">
        <v>324179362</v>
      </c>
      <c r="F3076" s="202">
        <v>132558580</v>
      </c>
      <c r="G3076" s="168">
        <v>83.336264142431943</v>
      </c>
      <c r="H3076" s="168">
        <v>40.752090576429964</v>
      </c>
      <c r="I3076" s="168">
        <v>40.752090576429964</v>
      </c>
    </row>
    <row r="3077" spans="1:9" s="2" customFormat="1" ht="22.5" x14ac:dyDescent="0.2">
      <c r="A3077" s="390" t="s">
        <v>908</v>
      </c>
      <c r="B3077" s="391">
        <v>500664143653</v>
      </c>
      <c r="C3077" s="391">
        <v>381449841.50999999</v>
      </c>
      <c r="D3077" s="391">
        <v>0</v>
      </c>
      <c r="E3077" s="391">
        <v>0</v>
      </c>
      <c r="F3077" s="165">
        <v>500282693811.48999</v>
      </c>
      <c r="G3077" s="166">
        <v>7.6188767728965837E-2</v>
      </c>
      <c r="H3077" s="166">
        <v>0</v>
      </c>
      <c r="I3077" s="166">
        <v>0</v>
      </c>
    </row>
    <row r="3078" spans="1:9" s="2" customFormat="1" ht="22.5" x14ac:dyDescent="0.2">
      <c r="A3078" s="390" t="s">
        <v>909</v>
      </c>
      <c r="B3078" s="391">
        <v>139302189434</v>
      </c>
      <c r="C3078" s="391">
        <v>381449841.5</v>
      </c>
      <c r="D3078" s="391">
        <v>0</v>
      </c>
      <c r="E3078" s="391">
        <v>0</v>
      </c>
      <c r="F3078" s="165">
        <v>138920739592.5</v>
      </c>
      <c r="G3078" s="166">
        <v>0.27382903531514641</v>
      </c>
      <c r="H3078" s="166">
        <v>0</v>
      </c>
      <c r="I3078" s="166">
        <v>0</v>
      </c>
    </row>
    <row r="3079" spans="1:9" s="2" customFormat="1" x14ac:dyDescent="0.2">
      <c r="A3079" s="390" t="s">
        <v>910</v>
      </c>
      <c r="B3079" s="391">
        <v>144570000000</v>
      </c>
      <c r="C3079" s="391">
        <v>4860275219</v>
      </c>
      <c r="D3079" s="391">
        <v>1682621821</v>
      </c>
      <c r="E3079" s="391">
        <v>1661221821</v>
      </c>
      <c r="F3079" s="165">
        <v>139709724781</v>
      </c>
      <c r="G3079" s="166">
        <v>3.3618836681192503</v>
      </c>
      <c r="H3079" s="166">
        <v>1.163880349311752</v>
      </c>
      <c r="I3079" s="166">
        <v>1.1490778315003112</v>
      </c>
    </row>
    <row r="3080" spans="1:9" s="2" customFormat="1" x14ac:dyDescent="0.2">
      <c r="A3080" s="390" t="s">
        <v>911</v>
      </c>
      <c r="B3080" s="391">
        <v>650000000</v>
      </c>
      <c r="C3080" s="391">
        <v>428577600</v>
      </c>
      <c r="D3080" s="391">
        <v>72343211</v>
      </c>
      <c r="E3080" s="391">
        <v>72343211</v>
      </c>
      <c r="F3080" s="202">
        <v>221422400</v>
      </c>
      <c r="G3080" s="168">
        <v>65.935015384615383</v>
      </c>
      <c r="H3080" s="168">
        <v>11.129724769230769</v>
      </c>
      <c r="I3080" s="168">
        <v>11.129724769230769</v>
      </c>
    </row>
    <row r="3081" spans="1:9" s="2" customFormat="1" x14ac:dyDescent="0.2">
      <c r="A3081" s="390" t="s">
        <v>912</v>
      </c>
      <c r="B3081" s="391">
        <v>4222960208885</v>
      </c>
      <c r="C3081" s="391">
        <v>3343667926958</v>
      </c>
      <c r="D3081" s="391">
        <v>2685470943146</v>
      </c>
      <c r="E3081" s="391">
        <v>2685222400883</v>
      </c>
      <c r="F3081" s="202">
        <v>879292281927</v>
      </c>
      <c r="G3081" s="168">
        <v>79.178295829617539</v>
      </c>
      <c r="H3081" s="168">
        <v>63.592144143244298</v>
      </c>
      <c r="I3081" s="168">
        <v>63.586258644667339</v>
      </c>
    </row>
    <row r="3082" spans="1:9" s="2" customFormat="1" ht="22.5" x14ac:dyDescent="0.2">
      <c r="A3082" s="390" t="s">
        <v>913</v>
      </c>
      <c r="B3082" s="391">
        <v>68146875666</v>
      </c>
      <c r="C3082" s="391">
        <v>24517912597.150002</v>
      </c>
      <c r="D3082" s="391">
        <v>23752074079.34</v>
      </c>
      <c r="E3082" s="391">
        <v>23752074079.34</v>
      </c>
      <c r="F3082" s="165">
        <v>43628963068.849998</v>
      </c>
      <c r="G3082" s="166">
        <v>35.978043538366549</v>
      </c>
      <c r="H3082" s="166">
        <v>34.854237772767682</v>
      </c>
      <c r="I3082" s="166">
        <v>34.854237772767682</v>
      </c>
    </row>
    <row r="3083" spans="1:9" s="2" customFormat="1" ht="22.5" x14ac:dyDescent="0.2">
      <c r="A3083" s="390" t="s">
        <v>914</v>
      </c>
      <c r="B3083" s="391">
        <v>7576676250</v>
      </c>
      <c r="C3083" s="391">
        <v>1305577456</v>
      </c>
      <c r="D3083" s="391">
        <v>355993512</v>
      </c>
      <c r="E3083" s="391">
        <v>354072881</v>
      </c>
      <c r="F3083" s="165">
        <v>6271098794</v>
      </c>
      <c r="G3083" s="166">
        <v>17.231532837370477</v>
      </c>
      <c r="H3083" s="166">
        <v>4.6985445893903677</v>
      </c>
      <c r="I3083" s="166">
        <v>4.6731953341678016</v>
      </c>
    </row>
    <row r="3084" spans="1:9" s="2" customFormat="1" ht="22.5" x14ac:dyDescent="0.2">
      <c r="A3084" s="390" t="s">
        <v>915</v>
      </c>
      <c r="B3084" s="391">
        <v>4850000000</v>
      </c>
      <c r="C3084" s="391">
        <v>954511764</v>
      </c>
      <c r="D3084" s="391">
        <v>297399211</v>
      </c>
      <c r="E3084" s="391">
        <v>297399211</v>
      </c>
      <c r="F3084" s="165">
        <v>3895488236</v>
      </c>
      <c r="G3084" s="166">
        <v>19.68065492783505</v>
      </c>
      <c r="H3084" s="166">
        <v>6.1319424948453616</v>
      </c>
      <c r="I3084" s="166">
        <v>6.1319424948453616</v>
      </c>
    </row>
    <row r="3085" spans="1:9" s="2" customFormat="1" ht="22.5" x14ac:dyDescent="0.2">
      <c r="A3085" s="390" t="s">
        <v>916</v>
      </c>
      <c r="B3085" s="391">
        <v>9165561697</v>
      </c>
      <c r="C3085" s="391">
        <v>6879110885</v>
      </c>
      <c r="D3085" s="391">
        <v>5424891913.3299999</v>
      </c>
      <c r="E3085" s="391">
        <v>5424891913.3299999</v>
      </c>
      <c r="F3085" s="165">
        <v>2286450812</v>
      </c>
      <c r="G3085" s="166">
        <v>75.053893175489904</v>
      </c>
      <c r="H3085" s="166">
        <v>59.187773675732636</v>
      </c>
      <c r="I3085" s="166">
        <v>59.187773675732636</v>
      </c>
    </row>
    <row r="3086" spans="1:9" s="2" customFormat="1" ht="22.5" x14ac:dyDescent="0.2">
      <c r="A3086" s="390" t="s">
        <v>917</v>
      </c>
      <c r="B3086" s="391">
        <v>10210889479</v>
      </c>
      <c r="C3086" s="391">
        <v>8466068804</v>
      </c>
      <c r="D3086" s="391">
        <v>6885564768</v>
      </c>
      <c r="E3086" s="391">
        <v>6885564768</v>
      </c>
      <c r="F3086" s="165">
        <v>1744820675</v>
      </c>
      <c r="G3086" s="166">
        <v>82.912157862559894</v>
      </c>
      <c r="H3086" s="166">
        <v>67.433545159420689</v>
      </c>
      <c r="I3086" s="166">
        <v>67.433545159420689</v>
      </c>
    </row>
    <row r="3087" spans="1:9" s="2" customFormat="1" ht="22.5" x14ac:dyDescent="0.2">
      <c r="A3087" s="390" t="s">
        <v>918</v>
      </c>
      <c r="B3087" s="391">
        <v>8833692000</v>
      </c>
      <c r="C3087" s="391">
        <v>4606052836.6800003</v>
      </c>
      <c r="D3087" s="391">
        <v>962893177.67999995</v>
      </c>
      <c r="E3087" s="391">
        <v>950826392.67999995</v>
      </c>
      <c r="F3087" s="165">
        <v>4227639163.3199997</v>
      </c>
      <c r="G3087" s="166">
        <v>52.141877220532486</v>
      </c>
      <c r="H3087" s="166">
        <v>10.900234892500213</v>
      </c>
      <c r="I3087" s="166">
        <v>10.763635325750547</v>
      </c>
    </row>
    <row r="3088" spans="1:9" s="2" customFormat="1" ht="22.5" x14ac:dyDescent="0.2">
      <c r="A3088" s="390" t="s">
        <v>919</v>
      </c>
      <c r="B3088" s="391">
        <v>7140000000</v>
      </c>
      <c r="C3088" s="391">
        <v>2277938405</v>
      </c>
      <c r="D3088" s="391">
        <v>453924580</v>
      </c>
      <c r="E3088" s="391">
        <v>453924580</v>
      </c>
      <c r="F3088" s="165">
        <v>4862061595</v>
      </c>
      <c r="G3088" s="166">
        <v>31.903899229691881</v>
      </c>
      <c r="H3088" s="166">
        <v>6.3574871148459389</v>
      </c>
      <c r="I3088" s="166">
        <v>6.3574871148459389</v>
      </c>
    </row>
    <row r="3089" spans="1:9" s="2" customFormat="1" ht="22.5" x14ac:dyDescent="0.2">
      <c r="A3089" s="390" t="s">
        <v>920</v>
      </c>
      <c r="B3089" s="391">
        <v>7803710400</v>
      </c>
      <c r="C3089" s="391">
        <v>1523647871</v>
      </c>
      <c r="D3089" s="391">
        <v>274956808</v>
      </c>
      <c r="E3089" s="391">
        <v>274237066</v>
      </c>
      <c r="F3089" s="165">
        <v>6280062529</v>
      </c>
      <c r="G3089" s="166">
        <v>19.52465933384714</v>
      </c>
      <c r="H3089" s="166">
        <v>3.5234112224359326</v>
      </c>
      <c r="I3089" s="166">
        <v>3.5141881482429178</v>
      </c>
    </row>
    <row r="3090" spans="1:9" s="2" customFormat="1" ht="22.5" x14ac:dyDescent="0.2">
      <c r="A3090" s="390" t="s">
        <v>921</v>
      </c>
      <c r="B3090" s="391">
        <v>14700000000</v>
      </c>
      <c r="C3090" s="391">
        <v>6951229786</v>
      </c>
      <c r="D3090" s="391">
        <v>5672149391</v>
      </c>
      <c r="E3090" s="391">
        <v>5672149391</v>
      </c>
      <c r="F3090" s="165">
        <v>7748770214</v>
      </c>
      <c r="G3090" s="166">
        <v>47.287277455782309</v>
      </c>
      <c r="H3090" s="166">
        <v>38.586050278911564</v>
      </c>
      <c r="I3090" s="166">
        <v>38.586050278911564</v>
      </c>
    </row>
    <row r="3091" spans="1:9" s="2" customFormat="1" x14ac:dyDescent="0.2">
      <c r="A3091" s="390" t="s">
        <v>922</v>
      </c>
      <c r="B3091" s="391">
        <v>16799016950</v>
      </c>
      <c r="C3091" s="391">
        <v>6173860962</v>
      </c>
      <c r="D3091" s="391">
        <v>3056688773</v>
      </c>
      <c r="E3091" s="391">
        <v>3056242245</v>
      </c>
      <c r="F3091" s="165">
        <v>10625155988</v>
      </c>
      <c r="G3091" s="166">
        <v>36.751322892141019</v>
      </c>
      <c r="H3091" s="166">
        <v>18.19564074551398</v>
      </c>
      <c r="I3091" s="166">
        <v>18.192982685215995</v>
      </c>
    </row>
    <row r="3092" spans="1:9" s="2" customFormat="1" ht="22.5" x14ac:dyDescent="0.2">
      <c r="A3092" s="390" t="s">
        <v>923</v>
      </c>
      <c r="B3092" s="391">
        <v>11655000000</v>
      </c>
      <c r="C3092" s="391">
        <v>1310380425</v>
      </c>
      <c r="D3092" s="391">
        <v>587393353</v>
      </c>
      <c r="E3092" s="391">
        <v>585015044</v>
      </c>
      <c r="F3092" s="165">
        <v>10344619575</v>
      </c>
      <c r="G3092" s="166">
        <v>11.243075289575289</v>
      </c>
      <c r="H3092" s="166">
        <v>5.0398400085800086</v>
      </c>
      <c r="I3092" s="166">
        <v>5.0194340969540976</v>
      </c>
    </row>
    <row r="3093" spans="1:9" s="2" customFormat="1" ht="22.5" x14ac:dyDescent="0.2">
      <c r="A3093" s="390" t="s">
        <v>924</v>
      </c>
      <c r="B3093" s="391">
        <v>3573537653</v>
      </c>
      <c r="C3093" s="391">
        <v>1491752530</v>
      </c>
      <c r="D3093" s="391">
        <v>914334979</v>
      </c>
      <c r="E3093" s="391">
        <v>914334979</v>
      </c>
      <c r="F3093" s="165">
        <v>2081785123</v>
      </c>
      <c r="G3093" s="166">
        <v>41.744418972265969</v>
      </c>
      <c r="H3093" s="166">
        <v>25.586269623671431</v>
      </c>
      <c r="I3093" s="166">
        <v>25.586269623671431</v>
      </c>
    </row>
    <row r="3094" spans="1:9" s="2" customFormat="1" x14ac:dyDescent="0.2">
      <c r="A3094" s="390" t="s">
        <v>925</v>
      </c>
      <c r="B3094" s="391">
        <v>18065551020</v>
      </c>
      <c r="C3094" s="391">
        <v>4649841520</v>
      </c>
      <c r="D3094" s="391">
        <v>1572223752</v>
      </c>
      <c r="E3094" s="391">
        <v>1572223752</v>
      </c>
      <c r="F3094" s="202">
        <v>13415709500</v>
      </c>
      <c r="G3094" s="168">
        <v>25.738719593176295</v>
      </c>
      <c r="H3094" s="168">
        <v>8.7028829082457744</v>
      </c>
      <c r="I3094" s="168">
        <v>8.7028829082457744</v>
      </c>
    </row>
    <row r="3095" spans="1:9" s="2" customFormat="1" x14ac:dyDescent="0.2">
      <c r="A3095" s="390" t="s">
        <v>926</v>
      </c>
      <c r="B3095" s="391">
        <v>23332933427</v>
      </c>
      <c r="C3095" s="391">
        <v>16331891724</v>
      </c>
      <c r="D3095" s="391">
        <v>3281667823.3099999</v>
      </c>
      <c r="E3095" s="391">
        <v>3281667823.3099999</v>
      </c>
      <c r="F3095" s="202">
        <v>7001041703</v>
      </c>
      <c r="G3095" s="168">
        <v>69.995021307956691</v>
      </c>
      <c r="H3095" s="168">
        <v>14.064531721127599</v>
      </c>
      <c r="I3095" s="168">
        <v>14.064531721127599</v>
      </c>
    </row>
    <row r="3096" spans="1:9" s="2" customFormat="1" x14ac:dyDescent="0.2">
      <c r="A3096" s="390" t="s">
        <v>927</v>
      </c>
      <c r="B3096" s="391">
        <v>3900000000</v>
      </c>
      <c r="C3096" s="391">
        <v>781952255</v>
      </c>
      <c r="D3096" s="391">
        <v>325579631</v>
      </c>
      <c r="E3096" s="391">
        <v>325579631</v>
      </c>
      <c r="F3096" s="202">
        <v>3118047745</v>
      </c>
      <c r="G3096" s="168">
        <v>20.050057820512819</v>
      </c>
      <c r="H3096" s="168">
        <v>8.3481956666666655</v>
      </c>
      <c r="I3096" s="168">
        <v>8.3481956666666655</v>
      </c>
    </row>
    <row r="3097" spans="1:9" s="2" customFormat="1" ht="22.5" x14ac:dyDescent="0.2">
      <c r="A3097" s="390" t="s">
        <v>928</v>
      </c>
      <c r="B3097" s="391">
        <v>1980000000</v>
      </c>
      <c r="C3097" s="391">
        <v>1294525016</v>
      </c>
      <c r="D3097" s="391">
        <v>579511983</v>
      </c>
      <c r="E3097" s="391">
        <v>579511983</v>
      </c>
      <c r="F3097" s="165">
        <v>685474984</v>
      </c>
      <c r="G3097" s="166">
        <v>65.380051313131318</v>
      </c>
      <c r="H3097" s="166">
        <v>29.268281969696968</v>
      </c>
      <c r="I3097" s="166">
        <v>29.268281969696968</v>
      </c>
    </row>
    <row r="3098" spans="1:9" s="394" customFormat="1" ht="22.5" x14ac:dyDescent="0.2">
      <c r="A3098" s="390" t="s">
        <v>929</v>
      </c>
      <c r="B3098" s="391">
        <v>2528000000</v>
      </c>
      <c r="C3098" s="391">
        <v>1553983990</v>
      </c>
      <c r="D3098" s="391">
        <v>617918660</v>
      </c>
      <c r="E3098" s="391">
        <v>617918660</v>
      </c>
      <c r="F3098" s="165">
        <v>974016010</v>
      </c>
      <c r="G3098" s="166">
        <v>61.470885680379752</v>
      </c>
      <c r="H3098" s="166">
        <v>24.44298496835443</v>
      </c>
      <c r="I3098" s="166">
        <v>24.44298496835443</v>
      </c>
    </row>
    <row r="3099" spans="1:9" s="2" customFormat="1" x14ac:dyDescent="0.2">
      <c r="A3099" s="390" t="s">
        <v>930</v>
      </c>
      <c r="B3099" s="391">
        <v>1837039000</v>
      </c>
      <c r="C3099" s="391">
        <v>659818024</v>
      </c>
      <c r="D3099" s="391">
        <v>235984175</v>
      </c>
      <c r="E3099" s="391">
        <v>235984175</v>
      </c>
      <c r="F3099" s="165">
        <v>1177220976</v>
      </c>
      <c r="G3099" s="166">
        <v>35.917475023665801</v>
      </c>
      <c r="H3099" s="166">
        <v>12.845899025551443</v>
      </c>
      <c r="I3099" s="166">
        <v>12.845899025551443</v>
      </c>
    </row>
    <row r="3100" spans="1:9" s="2" customFormat="1" ht="22.5" x14ac:dyDescent="0.2">
      <c r="A3100" s="390" t="s">
        <v>931</v>
      </c>
      <c r="B3100" s="391">
        <v>950000000</v>
      </c>
      <c r="C3100" s="391">
        <v>801781006</v>
      </c>
      <c r="D3100" s="391">
        <v>342681072</v>
      </c>
      <c r="E3100" s="391">
        <v>342681072</v>
      </c>
      <c r="F3100" s="165">
        <v>148218994</v>
      </c>
      <c r="G3100" s="166">
        <v>84.398000631578952</v>
      </c>
      <c r="H3100" s="166">
        <v>36.071691789473689</v>
      </c>
      <c r="I3100" s="166">
        <v>36.071691789473689</v>
      </c>
    </row>
    <row r="3101" spans="1:9" s="2" customFormat="1" x14ac:dyDescent="0.2">
      <c r="A3101" s="390" t="s">
        <v>932</v>
      </c>
      <c r="B3101" s="391">
        <v>1009538716</v>
      </c>
      <c r="C3101" s="391">
        <v>473929999</v>
      </c>
      <c r="D3101" s="391">
        <v>184413332</v>
      </c>
      <c r="E3101" s="391">
        <v>184413332</v>
      </c>
      <c r="F3101" s="202">
        <v>535608717</v>
      </c>
      <c r="G3101" s="168">
        <v>46.945202941577925</v>
      </c>
      <c r="H3101" s="168">
        <v>18.267088629417159</v>
      </c>
      <c r="I3101" s="168">
        <v>18.267088629417159</v>
      </c>
    </row>
    <row r="3102" spans="1:9" s="2" customFormat="1" x14ac:dyDescent="0.2">
      <c r="A3102" s="390" t="s">
        <v>933</v>
      </c>
      <c r="B3102" s="391">
        <v>9294764375</v>
      </c>
      <c r="C3102" s="391">
        <v>3868902515.1799998</v>
      </c>
      <c r="D3102" s="391">
        <v>2174699727.7399998</v>
      </c>
      <c r="E3102" s="391">
        <v>2174699727.7399998</v>
      </c>
      <c r="F3102" s="165">
        <v>5425861859.8199997</v>
      </c>
      <c r="G3102" s="166">
        <v>41.624535696527538</v>
      </c>
      <c r="H3102" s="166">
        <v>23.397039881820564</v>
      </c>
      <c r="I3102" s="166">
        <v>23.397039881820564</v>
      </c>
    </row>
    <row r="3103" spans="1:9" s="2" customFormat="1" x14ac:dyDescent="0.2">
      <c r="A3103" s="390" t="s">
        <v>934</v>
      </c>
      <c r="B3103" s="391">
        <v>1609226910</v>
      </c>
      <c r="C3103" s="391">
        <v>704249999</v>
      </c>
      <c r="D3103" s="391">
        <v>311363333</v>
      </c>
      <c r="E3103" s="391">
        <v>311363333</v>
      </c>
      <c r="F3103" s="202">
        <v>904976911</v>
      </c>
      <c r="G3103" s="168">
        <v>43.763250205653101</v>
      </c>
      <c r="H3103" s="168">
        <v>19.348628280147267</v>
      </c>
      <c r="I3103" s="168">
        <v>19.348628280147267</v>
      </c>
    </row>
    <row r="3104" spans="1:9" s="2" customFormat="1" x14ac:dyDescent="0.2">
      <c r="A3104" s="390" t="s">
        <v>935</v>
      </c>
      <c r="B3104" s="391">
        <v>3874675000</v>
      </c>
      <c r="C3104" s="391">
        <v>302442064</v>
      </c>
      <c r="D3104" s="391">
        <v>115469261</v>
      </c>
      <c r="E3104" s="391">
        <v>115469261</v>
      </c>
      <c r="F3104" s="165">
        <v>3572232936</v>
      </c>
      <c r="G3104" s="166">
        <v>7.8056111544839242</v>
      </c>
      <c r="H3104" s="166">
        <v>2.9801018407995512</v>
      </c>
      <c r="I3104" s="166">
        <v>2.9801018407995512</v>
      </c>
    </row>
    <row r="3105" spans="1:9" s="2" customFormat="1" ht="22.5" x14ac:dyDescent="0.2">
      <c r="A3105" s="390" t="s">
        <v>936</v>
      </c>
      <c r="B3105" s="391">
        <v>3100000000</v>
      </c>
      <c r="C3105" s="391">
        <v>2350855781</v>
      </c>
      <c r="D3105" s="391">
        <v>1106135016.6199999</v>
      </c>
      <c r="E3105" s="391">
        <v>1106135016.6199999</v>
      </c>
      <c r="F3105" s="165">
        <v>749144219</v>
      </c>
      <c r="G3105" s="166">
        <v>75.834057451612907</v>
      </c>
      <c r="H3105" s="166">
        <v>35.681774729677414</v>
      </c>
      <c r="I3105" s="166">
        <v>35.681774729677414</v>
      </c>
    </row>
    <row r="3106" spans="1:9" s="2" customFormat="1" x14ac:dyDescent="0.2">
      <c r="A3106" s="390" t="s">
        <v>937</v>
      </c>
      <c r="B3106" s="391">
        <v>2090000000</v>
      </c>
      <c r="C3106" s="391">
        <v>1745672239</v>
      </c>
      <c r="D3106" s="391">
        <v>696935698.92999995</v>
      </c>
      <c r="E3106" s="391">
        <v>687935698.92999995</v>
      </c>
      <c r="F3106" s="165">
        <v>344327761</v>
      </c>
      <c r="G3106" s="166">
        <v>83.524987511961726</v>
      </c>
      <c r="H3106" s="166">
        <v>33.346205690430622</v>
      </c>
      <c r="I3106" s="166">
        <v>32.915583680861246</v>
      </c>
    </row>
    <row r="3107" spans="1:9" s="2" customFormat="1" ht="22.5" x14ac:dyDescent="0.2">
      <c r="A3107" s="390" t="s">
        <v>938</v>
      </c>
      <c r="B3107" s="391">
        <v>2162961000</v>
      </c>
      <c r="C3107" s="391">
        <v>2016369578</v>
      </c>
      <c r="D3107" s="391">
        <v>840205663</v>
      </c>
      <c r="E3107" s="391">
        <v>840205663</v>
      </c>
      <c r="F3107" s="202">
        <v>146591422</v>
      </c>
      <c r="G3107" s="168">
        <v>93.222650708912454</v>
      </c>
      <c r="H3107" s="168">
        <v>38.845160083792543</v>
      </c>
      <c r="I3107" s="168">
        <v>38.845160083792543</v>
      </c>
    </row>
    <row r="3108" spans="1:9" s="2" customFormat="1" ht="22.5" x14ac:dyDescent="0.2">
      <c r="A3108" s="390" t="s">
        <v>939</v>
      </c>
      <c r="B3108" s="391">
        <v>6191000000</v>
      </c>
      <c r="C3108" s="391">
        <v>1852582016</v>
      </c>
      <c r="D3108" s="391">
        <v>310452614</v>
      </c>
      <c r="E3108" s="391">
        <v>310452614</v>
      </c>
      <c r="F3108" s="165">
        <v>4338417984</v>
      </c>
      <c r="G3108" s="166">
        <v>29.923792860604102</v>
      </c>
      <c r="H3108" s="166">
        <v>5.0145794540461957</v>
      </c>
      <c r="I3108" s="166">
        <v>5.0145794540461957</v>
      </c>
    </row>
    <row r="3109" spans="1:9" s="2" customFormat="1" x14ac:dyDescent="0.2">
      <c r="A3109" s="390" t="s">
        <v>940</v>
      </c>
      <c r="B3109" s="391">
        <v>21118587173</v>
      </c>
      <c r="C3109" s="391">
        <v>9639842180</v>
      </c>
      <c r="D3109" s="391">
        <v>3931666149</v>
      </c>
      <c r="E3109" s="391">
        <v>3896575084</v>
      </c>
      <c r="F3109" s="202">
        <v>11478744993</v>
      </c>
      <c r="G3109" s="168">
        <v>45.646245655696546</v>
      </c>
      <c r="H3109" s="168">
        <v>18.617088902739734</v>
      </c>
      <c r="I3109" s="168">
        <v>18.450926911350159</v>
      </c>
    </row>
    <row r="3110" spans="1:9" s="394" customFormat="1" x14ac:dyDescent="0.2">
      <c r="A3110" s="387" t="s">
        <v>941</v>
      </c>
      <c r="B3110" s="386">
        <v>47734288982</v>
      </c>
      <c r="C3110" s="386">
        <v>25543621600.360001</v>
      </c>
      <c r="D3110" s="386">
        <v>17741857283.34</v>
      </c>
      <c r="E3110" s="386">
        <v>17618041987.34</v>
      </c>
      <c r="F3110" s="203">
        <v>22190667381.639999</v>
      </c>
      <c r="G3110" s="204">
        <v>53.512102400838479</v>
      </c>
      <c r="H3110" s="204">
        <v>37.167951302323218</v>
      </c>
      <c r="I3110" s="204">
        <v>36.908566908755134</v>
      </c>
    </row>
    <row r="3111" spans="1:9" s="2" customFormat="1" x14ac:dyDescent="0.2">
      <c r="A3111" s="388" t="s">
        <v>109</v>
      </c>
      <c r="B3111" s="386">
        <v>32963587648</v>
      </c>
      <c r="C3111" s="386">
        <v>16889339549.09</v>
      </c>
      <c r="D3111" s="386">
        <v>14480972964.209999</v>
      </c>
      <c r="E3111" s="386">
        <v>14382561304.209999</v>
      </c>
      <c r="F3111" s="203">
        <v>16074248098.91</v>
      </c>
      <c r="G3111" s="204">
        <v>51.236351241381726</v>
      </c>
      <c r="H3111" s="204">
        <v>43.930209050193</v>
      </c>
      <c r="I3111" s="395">
        <v>43.631662481018303</v>
      </c>
    </row>
    <row r="3112" spans="1:9" s="2" customFormat="1" x14ac:dyDescent="0.2">
      <c r="A3112" s="389" t="s">
        <v>28</v>
      </c>
      <c r="B3112" s="386">
        <v>26395103000</v>
      </c>
      <c r="C3112" s="386">
        <v>11029016299</v>
      </c>
      <c r="D3112" s="386">
        <v>10800106099</v>
      </c>
      <c r="E3112" s="386">
        <v>10707734699</v>
      </c>
      <c r="F3112" s="161">
        <v>15366086701</v>
      </c>
      <c r="G3112" s="162">
        <v>41.784327566367139</v>
      </c>
      <c r="H3112" s="162">
        <v>40.917082608088329</v>
      </c>
      <c r="I3112" s="396">
        <v>40.567126027127074</v>
      </c>
    </row>
    <row r="3113" spans="1:9" s="2" customFormat="1" x14ac:dyDescent="0.2">
      <c r="A3113" s="390" t="s">
        <v>110</v>
      </c>
      <c r="B3113" s="391">
        <v>15258200000</v>
      </c>
      <c r="C3113" s="391">
        <v>6503244503</v>
      </c>
      <c r="D3113" s="391">
        <v>6503244503</v>
      </c>
      <c r="E3113" s="391">
        <v>6503244503</v>
      </c>
      <c r="F3113" s="202">
        <v>8754955497</v>
      </c>
      <c r="G3113" s="168">
        <v>42.621308561953576</v>
      </c>
      <c r="H3113" s="168">
        <v>42.621308561953576</v>
      </c>
      <c r="I3113" s="168">
        <v>42.621308561953576</v>
      </c>
    </row>
    <row r="3114" spans="1:9" s="2" customFormat="1" x14ac:dyDescent="0.2">
      <c r="A3114" s="390" t="s">
        <v>111</v>
      </c>
      <c r="B3114" s="391">
        <v>4919500000</v>
      </c>
      <c r="C3114" s="391">
        <v>2324537442</v>
      </c>
      <c r="D3114" s="391">
        <v>2095627242</v>
      </c>
      <c r="E3114" s="391">
        <v>2003255842</v>
      </c>
      <c r="F3114" s="165">
        <v>2594962558</v>
      </c>
      <c r="G3114" s="166">
        <v>47.251497957109464</v>
      </c>
      <c r="H3114" s="166">
        <v>42.598378737676597</v>
      </c>
      <c r="I3114" s="166">
        <v>40.720720439069012</v>
      </c>
    </row>
    <row r="3115" spans="1:9" s="2" customFormat="1" x14ac:dyDescent="0.2">
      <c r="A3115" s="390" t="s">
        <v>112</v>
      </c>
      <c r="B3115" s="391">
        <v>4409500000</v>
      </c>
      <c r="C3115" s="391">
        <v>2201234354</v>
      </c>
      <c r="D3115" s="391">
        <v>2201234354</v>
      </c>
      <c r="E3115" s="391">
        <v>2201234354</v>
      </c>
      <c r="F3115" s="165">
        <v>2208265646</v>
      </c>
      <c r="G3115" s="166">
        <v>49.920271096496201</v>
      </c>
      <c r="H3115" s="166">
        <v>49.920271096496201</v>
      </c>
      <c r="I3115" s="166">
        <v>49.920271096496201</v>
      </c>
    </row>
    <row r="3116" spans="1:9" s="2" customFormat="1" x14ac:dyDescent="0.2">
      <c r="A3116" s="390" t="s">
        <v>216</v>
      </c>
      <c r="B3116" s="391">
        <v>1807903000</v>
      </c>
      <c r="C3116" s="391">
        <v>0</v>
      </c>
      <c r="D3116" s="391">
        <v>0</v>
      </c>
      <c r="E3116" s="391">
        <v>0</v>
      </c>
      <c r="F3116" s="165">
        <v>1807903000</v>
      </c>
      <c r="G3116" s="166">
        <v>0</v>
      </c>
      <c r="H3116" s="166">
        <v>0</v>
      </c>
      <c r="I3116" s="166">
        <v>0</v>
      </c>
    </row>
    <row r="3117" spans="1:9" s="2" customFormat="1" x14ac:dyDescent="0.2">
      <c r="A3117" s="389" t="s">
        <v>29</v>
      </c>
      <c r="B3117" s="386">
        <v>4055700000</v>
      </c>
      <c r="C3117" s="386">
        <v>3562045999.0900002</v>
      </c>
      <c r="D3117" s="386">
        <v>1382589614.21</v>
      </c>
      <c r="E3117" s="386">
        <v>1376549354.21</v>
      </c>
      <c r="F3117" s="203">
        <v>493654000.90999985</v>
      </c>
      <c r="G3117" s="204">
        <v>87.828143084794235</v>
      </c>
      <c r="H3117" s="204">
        <v>34.090036595655498</v>
      </c>
      <c r="I3117" s="395">
        <v>33.941103982296525</v>
      </c>
    </row>
    <row r="3118" spans="1:9" s="394" customFormat="1" x14ac:dyDescent="0.2">
      <c r="A3118" s="390" t="s">
        <v>113</v>
      </c>
      <c r="B3118" s="391">
        <v>4055700000</v>
      </c>
      <c r="C3118" s="391">
        <v>3562045999.0900002</v>
      </c>
      <c r="D3118" s="391">
        <v>1382589614.21</v>
      </c>
      <c r="E3118" s="391">
        <v>1376549354.21</v>
      </c>
      <c r="F3118" s="165">
        <v>493654000.90999985</v>
      </c>
      <c r="G3118" s="166">
        <v>87.828143084794235</v>
      </c>
      <c r="H3118" s="166">
        <v>34.090036595655498</v>
      </c>
      <c r="I3118" s="166">
        <v>33.941103982296525</v>
      </c>
    </row>
    <row r="3119" spans="1:9" s="2" customFormat="1" x14ac:dyDescent="0.2">
      <c r="A3119" s="389" t="s">
        <v>30</v>
      </c>
      <c r="B3119" s="386">
        <v>2313984648</v>
      </c>
      <c r="C3119" s="386">
        <v>2220159251</v>
      </c>
      <c r="D3119" s="386">
        <v>2220159251</v>
      </c>
      <c r="E3119" s="386">
        <v>2220159251</v>
      </c>
      <c r="F3119" s="203">
        <v>93825397</v>
      </c>
      <c r="G3119" s="204">
        <v>95.945288700117601</v>
      </c>
      <c r="H3119" s="204">
        <v>95.945288700117601</v>
      </c>
      <c r="I3119" s="204">
        <v>95.945288700117601</v>
      </c>
    </row>
    <row r="3120" spans="1:9" s="2" customFormat="1" x14ac:dyDescent="0.2">
      <c r="A3120" s="390" t="s">
        <v>118</v>
      </c>
      <c r="B3120" s="391">
        <v>107391648</v>
      </c>
      <c r="C3120" s="391">
        <v>13566251</v>
      </c>
      <c r="D3120" s="391">
        <v>13566251</v>
      </c>
      <c r="E3120" s="391">
        <v>13566251</v>
      </c>
      <c r="F3120" s="165">
        <v>93825397</v>
      </c>
      <c r="G3120" s="166">
        <v>12.632500993000869</v>
      </c>
      <c r="H3120" s="166">
        <v>12.632500993000869</v>
      </c>
      <c r="I3120" s="166">
        <v>12.632500993000869</v>
      </c>
    </row>
    <row r="3121" spans="1:9" s="2" customFormat="1" x14ac:dyDescent="0.2">
      <c r="A3121" s="390" t="s">
        <v>942</v>
      </c>
      <c r="B3121" s="391">
        <v>2206593000</v>
      </c>
      <c r="C3121" s="391">
        <v>2206593000</v>
      </c>
      <c r="D3121" s="391">
        <v>2206593000</v>
      </c>
      <c r="E3121" s="391">
        <v>2206593000</v>
      </c>
      <c r="F3121" s="165">
        <v>0</v>
      </c>
      <c r="G3121" s="166">
        <v>100</v>
      </c>
      <c r="H3121" s="166">
        <v>100</v>
      </c>
      <c r="I3121" s="166">
        <v>100</v>
      </c>
    </row>
    <row r="3122" spans="1:9" s="2" customFormat="1" x14ac:dyDescent="0.2">
      <c r="A3122" s="389" t="s">
        <v>127</v>
      </c>
      <c r="B3122" s="386">
        <v>198800000</v>
      </c>
      <c r="C3122" s="386">
        <v>78118000</v>
      </c>
      <c r="D3122" s="386">
        <v>78118000</v>
      </c>
      <c r="E3122" s="386">
        <v>78118000</v>
      </c>
      <c r="F3122" s="203">
        <v>120682000</v>
      </c>
      <c r="G3122" s="204">
        <v>39.294768611670023</v>
      </c>
      <c r="H3122" s="204">
        <v>39.294768611670023</v>
      </c>
      <c r="I3122" s="395">
        <v>39.294768611670023</v>
      </c>
    </row>
    <row r="3123" spans="1:9" s="2" customFormat="1" x14ac:dyDescent="0.2">
      <c r="A3123" s="390" t="s">
        <v>128</v>
      </c>
      <c r="B3123" s="391">
        <v>86000000</v>
      </c>
      <c r="C3123" s="391">
        <v>78118000</v>
      </c>
      <c r="D3123" s="391">
        <v>78118000</v>
      </c>
      <c r="E3123" s="391">
        <v>78118000</v>
      </c>
      <c r="F3123" s="202">
        <v>7882000</v>
      </c>
      <c r="G3123" s="168">
        <v>90.834883720930236</v>
      </c>
      <c r="H3123" s="168">
        <v>90.834883720930236</v>
      </c>
      <c r="I3123" s="168">
        <v>90.834883720930236</v>
      </c>
    </row>
    <row r="3124" spans="1:9" s="2" customFormat="1" x14ac:dyDescent="0.2">
      <c r="A3124" s="390" t="s">
        <v>130</v>
      </c>
      <c r="B3124" s="391">
        <v>112800000</v>
      </c>
      <c r="C3124" s="391">
        <v>0</v>
      </c>
      <c r="D3124" s="391">
        <v>0</v>
      </c>
      <c r="E3124" s="391">
        <v>0</v>
      </c>
      <c r="F3124" s="202">
        <v>112800000</v>
      </c>
      <c r="G3124" s="168">
        <v>0</v>
      </c>
      <c r="H3124" s="168">
        <v>0</v>
      </c>
      <c r="I3124" s="168">
        <v>0</v>
      </c>
    </row>
    <row r="3125" spans="1:9" s="2" customFormat="1" x14ac:dyDescent="0.2">
      <c r="A3125" s="388" t="s">
        <v>131</v>
      </c>
      <c r="B3125" s="386">
        <v>14770701334</v>
      </c>
      <c r="C3125" s="386">
        <v>8654282051.2700005</v>
      </c>
      <c r="D3125" s="386">
        <v>3260884319.1300001</v>
      </c>
      <c r="E3125" s="386">
        <v>3235480683.1300001</v>
      </c>
      <c r="F3125" s="161">
        <v>6116419282.7299995</v>
      </c>
      <c r="G3125" s="162">
        <v>58.590867526033485</v>
      </c>
      <c r="H3125" s="162">
        <v>22.076706077753531</v>
      </c>
      <c r="I3125" s="396">
        <v>21.904719416960898</v>
      </c>
    </row>
    <row r="3126" spans="1:9" s="2" customFormat="1" x14ac:dyDescent="0.2">
      <c r="A3126" s="389" t="s">
        <v>1653</v>
      </c>
      <c r="B3126" s="386">
        <v>14770701334</v>
      </c>
      <c r="C3126" s="386">
        <v>8654282051.2700005</v>
      </c>
      <c r="D3126" s="386">
        <v>3260884319.1300001</v>
      </c>
      <c r="E3126" s="386">
        <v>3235480683.1300001</v>
      </c>
      <c r="F3126" s="203">
        <v>6116419282.7299995</v>
      </c>
      <c r="G3126" s="204">
        <v>58.590867526033485</v>
      </c>
      <c r="H3126" s="204">
        <v>22.076706077753531</v>
      </c>
      <c r="I3126" s="204">
        <v>21.904719416960898</v>
      </c>
    </row>
    <row r="3127" spans="1:9" s="2" customFormat="1" ht="22.5" x14ac:dyDescent="0.2">
      <c r="A3127" s="390" t="s">
        <v>943</v>
      </c>
      <c r="B3127" s="391">
        <v>9576701334</v>
      </c>
      <c r="C3127" s="391">
        <v>5077338480</v>
      </c>
      <c r="D3127" s="391">
        <v>2077099727.9300001</v>
      </c>
      <c r="E3127" s="391">
        <v>2051696091.9300001</v>
      </c>
      <c r="F3127" s="165">
        <v>4499362854</v>
      </c>
      <c r="G3127" s="166">
        <v>53.017613298370406</v>
      </c>
      <c r="H3127" s="166">
        <v>21.689093723281399</v>
      </c>
      <c r="I3127" s="166">
        <v>21.423828731568545</v>
      </c>
    </row>
    <row r="3128" spans="1:9" s="2" customFormat="1" x14ac:dyDescent="0.2">
      <c r="A3128" s="390" t="s">
        <v>944</v>
      </c>
      <c r="B3128" s="391">
        <v>4700000000</v>
      </c>
      <c r="C3128" s="391">
        <v>3423157693.27</v>
      </c>
      <c r="D3128" s="391">
        <v>1183784591.2</v>
      </c>
      <c r="E3128" s="391">
        <v>1183784591.2</v>
      </c>
      <c r="F3128" s="165">
        <v>1276842306.73</v>
      </c>
      <c r="G3128" s="166">
        <v>72.833142409999994</v>
      </c>
      <c r="H3128" s="166">
        <v>25.18690619574468</v>
      </c>
      <c r="I3128" s="166">
        <v>25.18690619574468</v>
      </c>
    </row>
    <row r="3129" spans="1:9" s="2" customFormat="1" x14ac:dyDescent="0.2">
      <c r="A3129" s="390" t="s">
        <v>945</v>
      </c>
      <c r="B3129" s="391">
        <v>494000000</v>
      </c>
      <c r="C3129" s="391">
        <v>153785878</v>
      </c>
      <c r="D3129" s="391">
        <v>0</v>
      </c>
      <c r="E3129" s="391">
        <v>0</v>
      </c>
      <c r="F3129" s="165">
        <v>340214122</v>
      </c>
      <c r="G3129" s="166">
        <v>31.130744534412958</v>
      </c>
      <c r="H3129" s="166">
        <v>0</v>
      </c>
      <c r="I3129" s="166">
        <v>0</v>
      </c>
    </row>
    <row r="3130" spans="1:9" s="399" customFormat="1" x14ac:dyDescent="0.2">
      <c r="A3130" s="387" t="s">
        <v>946</v>
      </c>
      <c r="B3130" s="386">
        <v>135930954034</v>
      </c>
      <c r="C3130" s="386">
        <v>72920667617.809998</v>
      </c>
      <c r="D3130" s="386">
        <v>44143733069.299995</v>
      </c>
      <c r="E3130" s="386">
        <v>43905369831.139999</v>
      </c>
      <c r="F3130" s="398">
        <v>63010286416.190002</v>
      </c>
      <c r="G3130" s="395">
        <v>53.645373223504755</v>
      </c>
      <c r="H3130" s="395">
        <v>32.475114577845495</v>
      </c>
      <c r="I3130" s="395">
        <v>32.299758464255376</v>
      </c>
    </row>
    <row r="3131" spans="1:9" s="2" customFormat="1" x14ac:dyDescent="0.2">
      <c r="A3131" s="388" t="s">
        <v>109</v>
      </c>
      <c r="B3131" s="386">
        <v>74509646000</v>
      </c>
      <c r="C3131" s="386">
        <v>48157303508.230003</v>
      </c>
      <c r="D3131" s="386">
        <v>35976737277.879997</v>
      </c>
      <c r="E3131" s="386">
        <v>35802635202.720001</v>
      </c>
      <c r="F3131" s="161">
        <v>26352342491.769997</v>
      </c>
      <c r="G3131" s="162">
        <v>64.632307484362499</v>
      </c>
      <c r="H3131" s="162">
        <v>48.284670789980666</v>
      </c>
      <c r="I3131" s="162">
        <v>48.051006983337437</v>
      </c>
    </row>
    <row r="3132" spans="1:9" s="2" customFormat="1" x14ac:dyDescent="0.2">
      <c r="A3132" s="389" t="s">
        <v>28</v>
      </c>
      <c r="B3132" s="386">
        <v>38608834000</v>
      </c>
      <c r="C3132" s="386">
        <v>19880462435</v>
      </c>
      <c r="D3132" s="386">
        <v>19868337759</v>
      </c>
      <c r="E3132" s="386">
        <v>19868337759</v>
      </c>
      <c r="F3132" s="203">
        <v>18728371565</v>
      </c>
      <c r="G3132" s="204">
        <v>51.49200422628666</v>
      </c>
      <c r="H3132" s="204">
        <v>51.460600335664111</v>
      </c>
      <c r="I3132" s="395">
        <v>51.460600335664111</v>
      </c>
    </row>
    <row r="3133" spans="1:9" s="2" customFormat="1" x14ac:dyDescent="0.2">
      <c r="A3133" s="390" t="s">
        <v>110</v>
      </c>
      <c r="B3133" s="391">
        <v>25017000000</v>
      </c>
      <c r="C3133" s="391">
        <v>13829899212</v>
      </c>
      <c r="D3133" s="391">
        <v>13819514015</v>
      </c>
      <c r="E3133" s="391">
        <v>13819514015</v>
      </c>
      <c r="F3133" s="202">
        <v>11187100788</v>
      </c>
      <c r="G3133" s="168">
        <v>55.282005084542504</v>
      </c>
      <c r="H3133" s="168">
        <v>55.240492525082942</v>
      </c>
      <c r="I3133" s="168">
        <v>55.240492525082942</v>
      </c>
    </row>
    <row r="3134" spans="1:9" s="2" customFormat="1" x14ac:dyDescent="0.2">
      <c r="A3134" s="390" t="s">
        <v>111</v>
      </c>
      <c r="B3134" s="391">
        <v>10574634000</v>
      </c>
      <c r="C3134" s="391">
        <v>4581411730</v>
      </c>
      <c r="D3134" s="391">
        <v>4581411730</v>
      </c>
      <c r="E3134" s="391">
        <v>4581411730</v>
      </c>
      <c r="F3134" s="165">
        <v>5993222270</v>
      </c>
      <c r="G3134" s="166">
        <v>43.324541823386035</v>
      </c>
      <c r="H3134" s="166">
        <v>43.324541823386035</v>
      </c>
      <c r="I3134" s="166">
        <v>43.324541823386035</v>
      </c>
    </row>
    <row r="3135" spans="1:9" s="2" customFormat="1" x14ac:dyDescent="0.2">
      <c r="A3135" s="390" t="s">
        <v>112</v>
      </c>
      <c r="B3135" s="391">
        <v>3017200000</v>
      </c>
      <c r="C3135" s="391">
        <v>1469151493</v>
      </c>
      <c r="D3135" s="391">
        <v>1467412014</v>
      </c>
      <c r="E3135" s="391">
        <v>1467412014</v>
      </c>
      <c r="F3135" s="165">
        <v>1548048507</v>
      </c>
      <c r="G3135" s="166">
        <v>48.692545837200051</v>
      </c>
      <c r="H3135" s="166">
        <v>48.634893742542758</v>
      </c>
      <c r="I3135" s="166">
        <v>48.634893742542758</v>
      </c>
    </row>
    <row r="3136" spans="1:9" s="2" customFormat="1" x14ac:dyDescent="0.2">
      <c r="A3136" s="389" t="s">
        <v>29</v>
      </c>
      <c r="B3136" s="386">
        <v>18139913000</v>
      </c>
      <c r="C3136" s="386">
        <v>14185579678.310001</v>
      </c>
      <c r="D3136" s="386">
        <v>9679873464.6000004</v>
      </c>
      <c r="E3136" s="386">
        <v>9636394967.4400005</v>
      </c>
      <c r="F3136" s="203">
        <v>3954333321.6899986</v>
      </c>
      <c r="G3136" s="204">
        <v>78.200924548590734</v>
      </c>
      <c r="H3136" s="204">
        <v>53.362292667004532</v>
      </c>
      <c r="I3136" s="204">
        <v>53.122608512179745</v>
      </c>
    </row>
    <row r="3137" spans="1:9" s="2" customFormat="1" x14ac:dyDescent="0.2">
      <c r="A3137" s="390" t="s">
        <v>113</v>
      </c>
      <c r="B3137" s="391">
        <v>18139913000</v>
      </c>
      <c r="C3137" s="391">
        <v>14185579678.310001</v>
      </c>
      <c r="D3137" s="391">
        <v>9679873464.6000004</v>
      </c>
      <c r="E3137" s="391">
        <v>9636394967.4400005</v>
      </c>
      <c r="F3137" s="165">
        <v>3954333321.6899986</v>
      </c>
      <c r="G3137" s="166">
        <v>78.200924548590734</v>
      </c>
      <c r="H3137" s="166">
        <v>53.362292667004532</v>
      </c>
      <c r="I3137" s="166">
        <v>53.122608512179745</v>
      </c>
    </row>
    <row r="3138" spans="1:9" s="2" customFormat="1" x14ac:dyDescent="0.2">
      <c r="A3138" s="389" t="s">
        <v>30</v>
      </c>
      <c r="B3138" s="386">
        <v>171978000</v>
      </c>
      <c r="C3138" s="386">
        <v>81289171</v>
      </c>
      <c r="D3138" s="386">
        <v>68666458</v>
      </c>
      <c r="E3138" s="386">
        <v>68666458</v>
      </c>
      <c r="F3138" s="161">
        <v>90688829</v>
      </c>
      <c r="G3138" s="162">
        <v>47.267191733826422</v>
      </c>
      <c r="H3138" s="162">
        <v>39.927466303829561</v>
      </c>
      <c r="I3138" s="396">
        <v>39.927466303829561</v>
      </c>
    </row>
    <row r="3139" spans="1:9" s="2" customFormat="1" x14ac:dyDescent="0.2">
      <c r="A3139" s="390" t="s">
        <v>118</v>
      </c>
      <c r="B3139" s="391">
        <v>145000000</v>
      </c>
      <c r="C3139" s="391">
        <v>80890971</v>
      </c>
      <c r="D3139" s="391">
        <v>68268258</v>
      </c>
      <c r="E3139" s="391">
        <v>68268258</v>
      </c>
      <c r="F3139" s="165">
        <v>64109029</v>
      </c>
      <c r="G3139" s="166">
        <v>55.786876551724141</v>
      </c>
      <c r="H3139" s="166">
        <v>47.081557241379315</v>
      </c>
      <c r="I3139" s="166">
        <v>47.081557241379315</v>
      </c>
    </row>
    <row r="3140" spans="1:9" s="2" customFormat="1" x14ac:dyDescent="0.2">
      <c r="A3140" s="390" t="s">
        <v>124</v>
      </c>
      <c r="B3140" s="391">
        <v>26978000</v>
      </c>
      <c r="C3140" s="391">
        <v>398200</v>
      </c>
      <c r="D3140" s="391">
        <v>398200</v>
      </c>
      <c r="E3140" s="391">
        <v>398200</v>
      </c>
      <c r="F3140" s="202">
        <v>26579800</v>
      </c>
      <c r="G3140" s="168">
        <v>1.4760174957372674</v>
      </c>
      <c r="H3140" s="168">
        <v>1.4760174957372674</v>
      </c>
      <c r="I3140" s="168">
        <v>1.4760174957372674</v>
      </c>
    </row>
    <row r="3141" spans="1:9" s="2" customFormat="1" x14ac:dyDescent="0.2">
      <c r="A3141" s="389" t="s">
        <v>31</v>
      </c>
      <c r="B3141" s="386">
        <v>16464693000</v>
      </c>
      <c r="C3141" s="386">
        <v>13546032555.92</v>
      </c>
      <c r="D3141" s="386">
        <v>5895919928.2799997</v>
      </c>
      <c r="E3141" s="386">
        <v>5765296350.2799997</v>
      </c>
      <c r="F3141" s="203">
        <v>2918660444.0799999</v>
      </c>
      <c r="G3141" s="204">
        <v>82.273216730612589</v>
      </c>
      <c r="H3141" s="204">
        <v>35.809473813328921</v>
      </c>
      <c r="I3141" s="395">
        <v>35.016118127923797</v>
      </c>
    </row>
    <row r="3142" spans="1:9" s="2" customFormat="1" x14ac:dyDescent="0.2">
      <c r="A3142" s="390" t="s">
        <v>427</v>
      </c>
      <c r="B3142" s="391">
        <v>16464693000</v>
      </c>
      <c r="C3142" s="391">
        <v>13546032555.92</v>
      </c>
      <c r="D3142" s="391">
        <v>5895919928.2799997</v>
      </c>
      <c r="E3142" s="391">
        <v>5765296350.2799997</v>
      </c>
      <c r="F3142" s="165">
        <v>2918660444.0799999</v>
      </c>
      <c r="G3142" s="166">
        <v>82.273216730612589</v>
      </c>
      <c r="H3142" s="166">
        <v>35.809473813328921</v>
      </c>
      <c r="I3142" s="166">
        <v>35.016118127923797</v>
      </c>
    </row>
    <row r="3143" spans="1:9" s="2" customFormat="1" x14ac:dyDescent="0.2">
      <c r="A3143" s="389" t="s">
        <v>127</v>
      </c>
      <c r="B3143" s="386">
        <v>1124228000</v>
      </c>
      <c r="C3143" s="386">
        <v>463939668</v>
      </c>
      <c r="D3143" s="386">
        <v>463939668</v>
      </c>
      <c r="E3143" s="386">
        <v>463939668</v>
      </c>
      <c r="F3143" s="203">
        <v>660288332</v>
      </c>
      <c r="G3143" s="204">
        <v>41.267400207075433</v>
      </c>
      <c r="H3143" s="204">
        <v>41.267400207075433</v>
      </c>
      <c r="I3143" s="395">
        <v>41.267400207075433</v>
      </c>
    </row>
    <row r="3144" spans="1:9" s="2" customFormat="1" x14ac:dyDescent="0.2">
      <c r="A3144" s="390" t="s">
        <v>128</v>
      </c>
      <c r="B3144" s="391">
        <v>526119000</v>
      </c>
      <c r="C3144" s="391">
        <v>463720820</v>
      </c>
      <c r="D3144" s="391">
        <v>463720820</v>
      </c>
      <c r="E3144" s="391">
        <v>463720820</v>
      </c>
      <c r="F3144" s="202">
        <v>62398180</v>
      </c>
      <c r="G3144" s="168">
        <v>88.139911312839871</v>
      </c>
      <c r="H3144" s="168">
        <v>88.139911312839871</v>
      </c>
      <c r="I3144" s="168">
        <v>88.139911312839871</v>
      </c>
    </row>
    <row r="3145" spans="1:9" s="2" customFormat="1" x14ac:dyDescent="0.2">
      <c r="A3145" s="390" t="s">
        <v>129</v>
      </c>
      <c r="B3145" s="391">
        <v>3109000</v>
      </c>
      <c r="C3145" s="391">
        <v>218848</v>
      </c>
      <c r="D3145" s="391">
        <v>218848</v>
      </c>
      <c r="E3145" s="391">
        <v>218848</v>
      </c>
      <c r="F3145" s="202">
        <v>2890152</v>
      </c>
      <c r="G3145" s="168">
        <v>7.0391765841106473</v>
      </c>
      <c r="H3145" s="168">
        <v>7.0391765841106473</v>
      </c>
      <c r="I3145" s="168">
        <v>7.0391765841106473</v>
      </c>
    </row>
    <row r="3146" spans="1:9" s="2" customFormat="1" x14ac:dyDescent="0.2">
      <c r="A3146" s="390" t="s">
        <v>130</v>
      </c>
      <c r="B3146" s="391">
        <v>595000000</v>
      </c>
      <c r="C3146" s="391">
        <v>0</v>
      </c>
      <c r="D3146" s="391">
        <v>0</v>
      </c>
      <c r="E3146" s="391">
        <v>0</v>
      </c>
      <c r="F3146" s="165">
        <v>595000000</v>
      </c>
      <c r="G3146" s="166">
        <v>0</v>
      </c>
      <c r="H3146" s="166">
        <v>0</v>
      </c>
      <c r="I3146" s="166">
        <v>0</v>
      </c>
    </row>
    <row r="3147" spans="1:9" s="2" customFormat="1" x14ac:dyDescent="0.2">
      <c r="A3147" s="388" t="s">
        <v>131</v>
      </c>
      <c r="B3147" s="386">
        <v>61421308034</v>
      </c>
      <c r="C3147" s="386">
        <v>24763364109.580002</v>
      </c>
      <c r="D3147" s="386">
        <v>8166995791.4200001</v>
      </c>
      <c r="E3147" s="386">
        <v>8102734628.4200001</v>
      </c>
      <c r="F3147" s="203">
        <v>36657943924.419998</v>
      </c>
      <c r="G3147" s="204">
        <v>40.31722036247119</v>
      </c>
      <c r="H3147" s="204">
        <v>13.296681644909173</v>
      </c>
      <c r="I3147" s="395">
        <v>13.192058078500542</v>
      </c>
    </row>
    <row r="3148" spans="1:9" s="2" customFormat="1" x14ac:dyDescent="0.2">
      <c r="A3148" s="389" t="s">
        <v>1653</v>
      </c>
      <c r="B3148" s="386">
        <v>61421308034</v>
      </c>
      <c r="C3148" s="386">
        <v>24763364109.580002</v>
      </c>
      <c r="D3148" s="386">
        <v>8166995791.4200001</v>
      </c>
      <c r="E3148" s="386">
        <v>8102734628.4200001</v>
      </c>
      <c r="F3148" s="203">
        <v>36657943924.419998</v>
      </c>
      <c r="G3148" s="204">
        <v>40.31722036247119</v>
      </c>
      <c r="H3148" s="204">
        <v>13.296681644909173</v>
      </c>
      <c r="I3148" s="395">
        <v>13.192058078500542</v>
      </c>
    </row>
    <row r="3149" spans="1:9" s="394" customFormat="1" x14ac:dyDescent="0.2">
      <c r="A3149" s="390" t="s">
        <v>945</v>
      </c>
      <c r="B3149" s="391">
        <v>3000000000</v>
      </c>
      <c r="C3149" s="391">
        <v>0</v>
      </c>
      <c r="D3149" s="391">
        <v>0</v>
      </c>
      <c r="E3149" s="391">
        <v>0</v>
      </c>
      <c r="F3149" s="165">
        <v>3000000000</v>
      </c>
      <c r="G3149" s="166">
        <v>0</v>
      </c>
      <c r="H3149" s="166">
        <v>0</v>
      </c>
      <c r="I3149" s="166">
        <v>0</v>
      </c>
    </row>
    <row r="3150" spans="1:9" s="2" customFormat="1" x14ac:dyDescent="0.2">
      <c r="A3150" s="390" t="s">
        <v>947</v>
      </c>
      <c r="B3150" s="391">
        <v>500000000</v>
      </c>
      <c r="C3150" s="391">
        <v>487584072</v>
      </c>
      <c r="D3150" s="391">
        <v>210172572</v>
      </c>
      <c r="E3150" s="391">
        <v>210172572</v>
      </c>
      <c r="F3150" s="202">
        <v>12415928</v>
      </c>
      <c r="G3150" s="168">
        <v>97.516814400000001</v>
      </c>
      <c r="H3150" s="168">
        <v>42.034514399999999</v>
      </c>
      <c r="I3150" s="168">
        <v>42.034514399999999</v>
      </c>
    </row>
    <row r="3151" spans="1:9" s="2" customFormat="1" x14ac:dyDescent="0.2">
      <c r="A3151" s="390" t="s">
        <v>948</v>
      </c>
      <c r="B3151" s="391">
        <v>6481004096</v>
      </c>
      <c r="C3151" s="391">
        <v>17017000</v>
      </c>
      <c r="D3151" s="391">
        <v>17017000</v>
      </c>
      <c r="E3151" s="391">
        <v>0</v>
      </c>
      <c r="F3151" s="202">
        <v>6463987096</v>
      </c>
      <c r="G3151" s="168">
        <v>0.26256733907177582</v>
      </c>
      <c r="H3151" s="168">
        <v>0.26256733907177582</v>
      </c>
      <c r="I3151" s="168">
        <v>0</v>
      </c>
    </row>
    <row r="3152" spans="1:9" s="2" customFormat="1" ht="22.5" x14ac:dyDescent="0.2">
      <c r="A3152" s="390" t="s">
        <v>949</v>
      </c>
      <c r="B3152" s="391">
        <v>9309800000</v>
      </c>
      <c r="C3152" s="391">
        <v>1728127095.74</v>
      </c>
      <c r="D3152" s="391">
        <v>1179600369.46</v>
      </c>
      <c r="E3152" s="391">
        <v>1167158555.46</v>
      </c>
      <c r="F3152" s="202">
        <v>7581672904.2600002</v>
      </c>
      <c r="G3152" s="168">
        <v>18.56245134954564</v>
      </c>
      <c r="H3152" s="168">
        <v>12.670523206298739</v>
      </c>
      <c r="I3152" s="168">
        <v>12.536881087241403</v>
      </c>
    </row>
    <row r="3153" spans="1:9" s="2" customFormat="1" ht="22.5" x14ac:dyDescent="0.2">
      <c r="A3153" s="390" t="s">
        <v>950</v>
      </c>
      <c r="B3153" s="391">
        <v>3491503938</v>
      </c>
      <c r="C3153" s="391">
        <v>2094584696.8699999</v>
      </c>
      <c r="D3153" s="391">
        <v>696898354</v>
      </c>
      <c r="E3153" s="391">
        <v>696898354</v>
      </c>
      <c r="F3153" s="165">
        <v>1396919241.1300001</v>
      </c>
      <c r="G3153" s="166">
        <v>59.99090174504623</v>
      </c>
      <c r="H3153" s="166">
        <v>19.959832965252122</v>
      </c>
      <c r="I3153" s="166">
        <v>19.959832965252122</v>
      </c>
    </row>
    <row r="3154" spans="1:9" s="2" customFormat="1" ht="22.5" x14ac:dyDescent="0.2">
      <c r="A3154" s="390" t="s">
        <v>951</v>
      </c>
      <c r="B3154" s="391">
        <v>9000000000</v>
      </c>
      <c r="C3154" s="391">
        <v>7895166372</v>
      </c>
      <c r="D3154" s="391">
        <v>3158697942</v>
      </c>
      <c r="E3154" s="391">
        <v>3158697942</v>
      </c>
      <c r="F3154" s="165">
        <v>1104833628</v>
      </c>
      <c r="G3154" s="166">
        <v>87.724070799999993</v>
      </c>
      <c r="H3154" s="166">
        <v>35.096643800000002</v>
      </c>
      <c r="I3154" s="166">
        <v>35.096643800000002</v>
      </c>
    </row>
    <row r="3155" spans="1:9" s="2" customFormat="1" ht="22.5" x14ac:dyDescent="0.2">
      <c r="A3155" s="390" t="s">
        <v>952</v>
      </c>
      <c r="B3155" s="391">
        <v>5400000000</v>
      </c>
      <c r="C3155" s="391">
        <v>2508470823.0999999</v>
      </c>
      <c r="D3155" s="391">
        <v>316418825.94999999</v>
      </c>
      <c r="E3155" s="391">
        <v>314169645.94999999</v>
      </c>
      <c r="F3155" s="165">
        <v>2891529176.9000001</v>
      </c>
      <c r="G3155" s="166">
        <v>46.453163390740734</v>
      </c>
      <c r="H3155" s="166">
        <v>5.8596078879629632</v>
      </c>
      <c r="I3155" s="166">
        <v>5.817956406481481</v>
      </c>
    </row>
    <row r="3156" spans="1:9" s="2" customFormat="1" ht="22.5" x14ac:dyDescent="0.2">
      <c r="A3156" s="390" t="s">
        <v>953</v>
      </c>
      <c r="B3156" s="391">
        <v>4000000000</v>
      </c>
      <c r="C3156" s="391">
        <v>3592559949</v>
      </c>
      <c r="D3156" s="391">
        <v>1177974331.75</v>
      </c>
      <c r="E3156" s="391">
        <v>1177974331.75</v>
      </c>
      <c r="F3156" s="165">
        <v>407440051</v>
      </c>
      <c r="G3156" s="166">
        <v>89.813998725000005</v>
      </c>
      <c r="H3156" s="166">
        <v>29.449358293749999</v>
      </c>
      <c r="I3156" s="166">
        <v>29.449358293749999</v>
      </c>
    </row>
    <row r="3157" spans="1:9" s="2" customFormat="1" ht="22.5" x14ac:dyDescent="0.2">
      <c r="A3157" s="390" t="s">
        <v>954</v>
      </c>
      <c r="B3157" s="391">
        <v>9000000000</v>
      </c>
      <c r="C3157" s="391">
        <v>4315380645.1999998</v>
      </c>
      <c r="D3157" s="391">
        <v>872824352.60000002</v>
      </c>
      <c r="E3157" s="391">
        <v>851689516.60000002</v>
      </c>
      <c r="F3157" s="202">
        <v>4684619354.8000002</v>
      </c>
      <c r="G3157" s="168">
        <v>47.948673835555553</v>
      </c>
      <c r="H3157" s="168">
        <v>9.698048362222222</v>
      </c>
      <c r="I3157" s="168">
        <v>9.4632168511111114</v>
      </c>
    </row>
    <row r="3158" spans="1:9" s="2" customFormat="1" x14ac:dyDescent="0.2">
      <c r="A3158" s="390" t="s">
        <v>955</v>
      </c>
      <c r="B3158" s="391">
        <v>180000000</v>
      </c>
      <c r="C3158" s="391">
        <v>69158429</v>
      </c>
      <c r="D3158" s="391">
        <v>69158429</v>
      </c>
      <c r="E3158" s="391">
        <v>69158429</v>
      </c>
      <c r="F3158" s="165">
        <v>110841571</v>
      </c>
      <c r="G3158" s="166">
        <v>38.421349444444445</v>
      </c>
      <c r="H3158" s="166">
        <v>38.421349444444445</v>
      </c>
      <c r="I3158" s="166">
        <v>38.421349444444445</v>
      </c>
    </row>
    <row r="3159" spans="1:9" s="2" customFormat="1" x14ac:dyDescent="0.2">
      <c r="A3159" s="390" t="s">
        <v>956</v>
      </c>
      <c r="B3159" s="391">
        <v>1000000000</v>
      </c>
      <c r="C3159" s="391">
        <v>0</v>
      </c>
      <c r="D3159" s="391">
        <v>0</v>
      </c>
      <c r="E3159" s="391">
        <v>0</v>
      </c>
      <c r="F3159" s="202">
        <v>1000000000</v>
      </c>
      <c r="G3159" s="168">
        <v>0</v>
      </c>
      <c r="H3159" s="168">
        <v>0</v>
      </c>
      <c r="I3159" s="168">
        <v>0</v>
      </c>
    </row>
    <row r="3160" spans="1:9" s="2" customFormat="1" x14ac:dyDescent="0.2">
      <c r="A3160" s="390" t="s">
        <v>957</v>
      </c>
      <c r="B3160" s="391">
        <v>10059000000</v>
      </c>
      <c r="C3160" s="391">
        <v>2055315026.6700001</v>
      </c>
      <c r="D3160" s="391">
        <v>468233614.66000003</v>
      </c>
      <c r="E3160" s="391">
        <v>456815281.66000003</v>
      </c>
      <c r="F3160" s="165">
        <v>8003684973.3299999</v>
      </c>
      <c r="G3160" s="166">
        <v>20.432597938860724</v>
      </c>
      <c r="H3160" s="166">
        <v>4.6548723994432848</v>
      </c>
      <c r="I3160" s="166">
        <v>4.5413587996818769</v>
      </c>
    </row>
    <row r="3161" spans="1:9" s="399" customFormat="1" x14ac:dyDescent="0.2">
      <c r="A3161" s="387" t="s">
        <v>958</v>
      </c>
      <c r="B3161" s="386">
        <v>60217858898</v>
      </c>
      <c r="C3161" s="386">
        <v>33340595509.349998</v>
      </c>
      <c r="D3161" s="386">
        <v>21025196926.579998</v>
      </c>
      <c r="E3161" s="386">
        <v>21025196926.579998</v>
      </c>
      <c r="F3161" s="398">
        <v>26877263388.650002</v>
      </c>
      <c r="G3161" s="395">
        <v>55.366623987451888</v>
      </c>
      <c r="H3161" s="395">
        <v>34.915218361040566</v>
      </c>
      <c r="I3161" s="395">
        <v>34.915218361040566</v>
      </c>
    </row>
    <row r="3162" spans="1:9" s="2" customFormat="1" x14ac:dyDescent="0.2">
      <c r="A3162" s="388" t="s">
        <v>109</v>
      </c>
      <c r="B3162" s="386">
        <v>33049617730</v>
      </c>
      <c r="C3162" s="386">
        <v>15216887861.17</v>
      </c>
      <c r="D3162" s="386">
        <v>13050340253.709999</v>
      </c>
      <c r="E3162" s="386">
        <v>13050340253.709999</v>
      </c>
      <c r="F3162" s="203">
        <v>17832729868.830002</v>
      </c>
      <c r="G3162" s="204">
        <v>46.04255330722701</v>
      </c>
      <c r="H3162" s="204">
        <v>39.487114072922743</v>
      </c>
      <c r="I3162" s="204">
        <v>39.487114072922743</v>
      </c>
    </row>
    <row r="3163" spans="1:9" s="2" customFormat="1" x14ac:dyDescent="0.2">
      <c r="A3163" s="389" t="s">
        <v>28</v>
      </c>
      <c r="B3163" s="386">
        <v>25056404518</v>
      </c>
      <c r="C3163" s="386">
        <v>10866436510</v>
      </c>
      <c r="D3163" s="386">
        <v>10843626043.42</v>
      </c>
      <c r="E3163" s="386">
        <v>10843626043.42</v>
      </c>
      <c r="F3163" s="203">
        <v>14189968008</v>
      </c>
      <c r="G3163" s="204">
        <v>43.367900219657521</v>
      </c>
      <c r="H3163" s="204">
        <v>43.276863748069538</v>
      </c>
      <c r="I3163" s="395">
        <v>43.276863748069538</v>
      </c>
    </row>
    <row r="3164" spans="1:9" s="2" customFormat="1" x14ac:dyDescent="0.2">
      <c r="A3164" s="390" t="s">
        <v>110</v>
      </c>
      <c r="B3164" s="391">
        <v>15326539838</v>
      </c>
      <c r="C3164" s="391">
        <v>7706553126</v>
      </c>
      <c r="D3164" s="391">
        <v>7705114277.8199997</v>
      </c>
      <c r="E3164" s="391">
        <v>7705114277.8199997</v>
      </c>
      <c r="F3164" s="202">
        <v>7619986712</v>
      </c>
      <c r="G3164" s="168">
        <v>50.282406906304352</v>
      </c>
      <c r="H3164" s="168">
        <v>50.273018954456063</v>
      </c>
      <c r="I3164" s="168">
        <v>50.273018954456063</v>
      </c>
    </row>
    <row r="3165" spans="1:9" s="2" customFormat="1" x14ac:dyDescent="0.2">
      <c r="A3165" s="390" t="s">
        <v>111</v>
      </c>
      <c r="B3165" s="391">
        <v>5590161901</v>
      </c>
      <c r="C3165" s="391">
        <v>2398224923</v>
      </c>
      <c r="D3165" s="391">
        <v>2380688736.5999999</v>
      </c>
      <c r="E3165" s="391">
        <v>2380688736.5999999</v>
      </c>
      <c r="F3165" s="165">
        <v>3191936978</v>
      </c>
      <c r="G3165" s="166">
        <v>42.900813348017557</v>
      </c>
      <c r="H3165" s="166">
        <v>42.587116057839552</v>
      </c>
      <c r="I3165" s="166">
        <v>42.587116057839552</v>
      </c>
    </row>
    <row r="3166" spans="1:9" s="2" customFormat="1" x14ac:dyDescent="0.2">
      <c r="A3166" s="390" t="s">
        <v>112</v>
      </c>
      <c r="B3166" s="391">
        <v>2099702779</v>
      </c>
      <c r="C3166" s="391">
        <v>761658461</v>
      </c>
      <c r="D3166" s="391">
        <v>757823029</v>
      </c>
      <c r="E3166" s="391">
        <v>757823029</v>
      </c>
      <c r="F3166" s="202">
        <v>1338044318</v>
      </c>
      <c r="G3166" s="168">
        <v>36.274584603957415</v>
      </c>
      <c r="H3166" s="168">
        <v>36.091919131569625</v>
      </c>
      <c r="I3166" s="168">
        <v>36.091919131569625</v>
      </c>
    </row>
    <row r="3167" spans="1:9" s="2" customFormat="1" x14ac:dyDescent="0.2">
      <c r="A3167" s="390" t="s">
        <v>216</v>
      </c>
      <c r="B3167" s="391">
        <v>2040000000</v>
      </c>
      <c r="C3167" s="391">
        <v>0</v>
      </c>
      <c r="D3167" s="391">
        <v>0</v>
      </c>
      <c r="E3167" s="391">
        <v>0</v>
      </c>
      <c r="F3167" s="165">
        <v>2040000000</v>
      </c>
      <c r="G3167" s="166">
        <v>0</v>
      </c>
      <c r="H3167" s="166">
        <v>0</v>
      </c>
      <c r="I3167" s="166">
        <v>0</v>
      </c>
    </row>
    <row r="3168" spans="1:9" s="2" customFormat="1" x14ac:dyDescent="0.2">
      <c r="A3168" s="389" t="s">
        <v>29</v>
      </c>
      <c r="B3168" s="386">
        <v>2387227985</v>
      </c>
      <c r="C3168" s="386">
        <v>1405553119.5</v>
      </c>
      <c r="D3168" s="386">
        <v>799288235.22000003</v>
      </c>
      <c r="E3168" s="386">
        <v>799288235.22000003</v>
      </c>
      <c r="F3168" s="203">
        <v>981674865.5</v>
      </c>
      <c r="G3168" s="204">
        <v>58.878042999315795</v>
      </c>
      <c r="H3168" s="204">
        <v>33.481855953527621</v>
      </c>
      <c r="I3168" s="204">
        <v>33.481855953527621</v>
      </c>
    </row>
    <row r="3169" spans="1:9" s="2" customFormat="1" x14ac:dyDescent="0.2">
      <c r="A3169" s="390" t="s">
        <v>113</v>
      </c>
      <c r="B3169" s="391">
        <v>2387227985</v>
      </c>
      <c r="C3169" s="391">
        <v>1405553119.5</v>
      </c>
      <c r="D3169" s="391">
        <v>799288235.22000003</v>
      </c>
      <c r="E3169" s="391">
        <v>799288235.22000003</v>
      </c>
      <c r="F3169" s="202">
        <v>981674865.5</v>
      </c>
      <c r="G3169" s="168">
        <v>58.878042999315795</v>
      </c>
      <c r="H3169" s="168">
        <v>33.481855953527621</v>
      </c>
      <c r="I3169" s="168">
        <v>33.481855953527621</v>
      </c>
    </row>
    <row r="3170" spans="1:9" s="2" customFormat="1" x14ac:dyDescent="0.2">
      <c r="A3170" s="389" t="s">
        <v>30</v>
      </c>
      <c r="B3170" s="386">
        <v>2356341227</v>
      </c>
      <c r="C3170" s="386">
        <v>49885181</v>
      </c>
      <c r="D3170" s="386">
        <v>30421468</v>
      </c>
      <c r="E3170" s="386">
        <v>30421468</v>
      </c>
      <c r="F3170" s="163">
        <v>2306456046</v>
      </c>
      <c r="G3170" s="162">
        <v>2.1170609938999299</v>
      </c>
      <c r="H3170" s="162">
        <v>1.2910467996492767</v>
      </c>
      <c r="I3170" s="396">
        <v>1.2910467996492767</v>
      </c>
    </row>
    <row r="3171" spans="1:9" s="2" customFormat="1" x14ac:dyDescent="0.2">
      <c r="A3171" s="390" t="s">
        <v>115</v>
      </c>
      <c r="B3171" s="391">
        <v>2073341227</v>
      </c>
      <c r="C3171" s="391">
        <v>0</v>
      </c>
      <c r="D3171" s="391">
        <v>0</v>
      </c>
      <c r="E3171" s="391">
        <v>0</v>
      </c>
      <c r="F3171" s="165">
        <v>2073341227</v>
      </c>
      <c r="G3171" s="166">
        <v>0</v>
      </c>
      <c r="H3171" s="166">
        <v>0</v>
      </c>
      <c r="I3171" s="166">
        <v>0</v>
      </c>
    </row>
    <row r="3172" spans="1:9" s="2" customFormat="1" x14ac:dyDescent="0.2">
      <c r="A3172" s="390" t="s">
        <v>118</v>
      </c>
      <c r="B3172" s="391">
        <v>183000000</v>
      </c>
      <c r="C3172" s="391">
        <v>49885181</v>
      </c>
      <c r="D3172" s="391">
        <v>30421468</v>
      </c>
      <c r="E3172" s="391">
        <v>30421468</v>
      </c>
      <c r="F3172" s="165">
        <v>133114819</v>
      </c>
      <c r="G3172" s="166">
        <v>27.259661748633878</v>
      </c>
      <c r="H3172" s="166">
        <v>16.623753005464479</v>
      </c>
      <c r="I3172" s="166">
        <v>16.623753005464479</v>
      </c>
    </row>
    <row r="3173" spans="1:9" s="2" customFormat="1" x14ac:dyDescent="0.2">
      <c r="A3173" s="390" t="s">
        <v>124</v>
      </c>
      <c r="B3173" s="391">
        <v>100000000</v>
      </c>
      <c r="C3173" s="391">
        <v>0</v>
      </c>
      <c r="D3173" s="391">
        <v>0</v>
      </c>
      <c r="E3173" s="391">
        <v>0</v>
      </c>
      <c r="F3173" s="165">
        <v>100000000</v>
      </c>
      <c r="G3173" s="166">
        <v>0</v>
      </c>
      <c r="H3173" s="166">
        <v>0</v>
      </c>
      <c r="I3173" s="166">
        <v>0</v>
      </c>
    </row>
    <row r="3174" spans="1:9" s="2" customFormat="1" x14ac:dyDescent="0.2">
      <c r="A3174" s="389" t="s">
        <v>31</v>
      </c>
      <c r="B3174" s="386">
        <v>2995644000</v>
      </c>
      <c r="C3174" s="386">
        <v>2799449050.6700001</v>
      </c>
      <c r="D3174" s="386">
        <v>1282226298.6700001</v>
      </c>
      <c r="E3174" s="386">
        <v>1282226298.6700001</v>
      </c>
      <c r="F3174" s="203">
        <v>196194949.32999992</v>
      </c>
      <c r="G3174" s="204">
        <v>93.450658712116663</v>
      </c>
      <c r="H3174" s="204">
        <v>42.803026616981192</v>
      </c>
      <c r="I3174" s="395">
        <v>42.803026616981192</v>
      </c>
    </row>
    <row r="3175" spans="1:9" s="2" customFormat="1" x14ac:dyDescent="0.2">
      <c r="A3175" s="390" t="s">
        <v>427</v>
      </c>
      <c r="B3175" s="391">
        <v>2995644000</v>
      </c>
      <c r="C3175" s="391">
        <v>2799449050.6700001</v>
      </c>
      <c r="D3175" s="391">
        <v>1282226298.6700001</v>
      </c>
      <c r="E3175" s="391">
        <v>1282226298.6700001</v>
      </c>
      <c r="F3175" s="165">
        <v>196194949.32999992</v>
      </c>
      <c r="G3175" s="166">
        <v>93.450658712116663</v>
      </c>
      <c r="H3175" s="166">
        <v>42.803026616981192</v>
      </c>
      <c r="I3175" s="166">
        <v>42.803026616981192</v>
      </c>
    </row>
    <row r="3176" spans="1:9" s="2" customFormat="1" x14ac:dyDescent="0.2">
      <c r="A3176" s="389" t="s">
        <v>127</v>
      </c>
      <c r="B3176" s="386">
        <v>254000000</v>
      </c>
      <c r="C3176" s="386">
        <v>95564000</v>
      </c>
      <c r="D3176" s="386">
        <v>94778208.400000006</v>
      </c>
      <c r="E3176" s="386">
        <v>94778208.400000006</v>
      </c>
      <c r="F3176" s="161">
        <v>158436000</v>
      </c>
      <c r="G3176" s="162">
        <v>37.623622047244091</v>
      </c>
      <c r="H3176" s="162">
        <v>37.314255275590554</v>
      </c>
      <c r="I3176" s="396">
        <v>37.314255275590554</v>
      </c>
    </row>
    <row r="3177" spans="1:9" s="2" customFormat="1" x14ac:dyDescent="0.2">
      <c r="A3177" s="390" t="s">
        <v>128</v>
      </c>
      <c r="B3177" s="391">
        <v>156000000</v>
      </c>
      <c r="C3177" s="391">
        <v>95564000</v>
      </c>
      <c r="D3177" s="391">
        <v>94778208.400000006</v>
      </c>
      <c r="E3177" s="391">
        <v>94778208.400000006</v>
      </c>
      <c r="F3177" s="202">
        <v>60436000</v>
      </c>
      <c r="G3177" s="168">
        <v>61.258974358974363</v>
      </c>
      <c r="H3177" s="168">
        <v>60.755261794871792</v>
      </c>
      <c r="I3177" s="168">
        <v>60.755261794871792</v>
      </c>
    </row>
    <row r="3178" spans="1:9" s="394" customFormat="1" x14ac:dyDescent="0.2">
      <c r="A3178" s="390" t="s">
        <v>130</v>
      </c>
      <c r="B3178" s="391">
        <v>98000000</v>
      </c>
      <c r="C3178" s="391">
        <v>0</v>
      </c>
      <c r="D3178" s="391">
        <v>0</v>
      </c>
      <c r="E3178" s="391">
        <v>0</v>
      </c>
      <c r="F3178" s="202">
        <v>98000000</v>
      </c>
      <c r="G3178" s="168">
        <v>0</v>
      </c>
      <c r="H3178" s="168">
        <v>0</v>
      </c>
      <c r="I3178" s="168">
        <v>0</v>
      </c>
    </row>
    <row r="3179" spans="1:9" s="2" customFormat="1" x14ac:dyDescent="0.2">
      <c r="A3179" s="388" t="s">
        <v>131</v>
      </c>
      <c r="B3179" s="386">
        <v>27168241168</v>
      </c>
      <c r="C3179" s="386">
        <v>18123707648.18</v>
      </c>
      <c r="D3179" s="386">
        <v>7974856672.8699989</v>
      </c>
      <c r="E3179" s="386">
        <v>7974856672.8699989</v>
      </c>
      <c r="F3179" s="203">
        <v>9044533519.8199997</v>
      </c>
      <c r="G3179" s="204">
        <v>66.709168017570946</v>
      </c>
      <c r="H3179" s="204">
        <v>29.353599386710211</v>
      </c>
      <c r="I3179" s="204">
        <v>29.353599386710211</v>
      </c>
    </row>
    <row r="3180" spans="1:9" s="2" customFormat="1" x14ac:dyDescent="0.2">
      <c r="A3180" s="389" t="s">
        <v>1653</v>
      </c>
      <c r="B3180" s="386">
        <v>27168241168</v>
      </c>
      <c r="C3180" s="386">
        <v>18123707648.18</v>
      </c>
      <c r="D3180" s="386">
        <v>7974856672.8699989</v>
      </c>
      <c r="E3180" s="386">
        <v>7974856672.8699989</v>
      </c>
      <c r="F3180" s="203">
        <v>9044533519.8199997</v>
      </c>
      <c r="G3180" s="204">
        <v>66.709168017570946</v>
      </c>
      <c r="H3180" s="204">
        <v>29.353599386710211</v>
      </c>
      <c r="I3180" s="204">
        <v>29.353599386710211</v>
      </c>
    </row>
    <row r="3181" spans="1:9" s="2" customFormat="1" x14ac:dyDescent="0.2">
      <c r="A3181" s="390" t="s">
        <v>927</v>
      </c>
      <c r="B3181" s="391">
        <v>1900000000</v>
      </c>
      <c r="C3181" s="391">
        <v>1529067401.53</v>
      </c>
      <c r="D3181" s="391">
        <v>588307896.52999997</v>
      </c>
      <c r="E3181" s="391">
        <v>588307896.52999997</v>
      </c>
      <c r="F3181" s="165">
        <v>370932598.47000003</v>
      </c>
      <c r="G3181" s="166">
        <v>80.477231659473674</v>
      </c>
      <c r="H3181" s="166">
        <v>30.963573501578946</v>
      </c>
      <c r="I3181" s="166">
        <v>30.963573501578946</v>
      </c>
    </row>
    <row r="3182" spans="1:9" s="2" customFormat="1" x14ac:dyDescent="0.2">
      <c r="A3182" s="390" t="s">
        <v>944</v>
      </c>
      <c r="B3182" s="391">
        <v>3896327879</v>
      </c>
      <c r="C3182" s="391">
        <v>2168572049.6900001</v>
      </c>
      <c r="D3182" s="391">
        <v>1150230824.5</v>
      </c>
      <c r="E3182" s="391">
        <v>1150230824.5</v>
      </c>
      <c r="F3182" s="165">
        <v>1727755829.3099999</v>
      </c>
      <c r="G3182" s="166">
        <v>55.656816290485501</v>
      </c>
      <c r="H3182" s="166">
        <v>29.520894037162215</v>
      </c>
      <c r="I3182" s="166">
        <v>29.520894037162215</v>
      </c>
    </row>
    <row r="3183" spans="1:9" s="2" customFormat="1" ht="22.5" x14ac:dyDescent="0.2">
      <c r="A3183" s="390" t="s">
        <v>959</v>
      </c>
      <c r="B3183" s="391">
        <v>1500000000</v>
      </c>
      <c r="C3183" s="391">
        <v>942729959</v>
      </c>
      <c r="D3183" s="391">
        <v>576344964</v>
      </c>
      <c r="E3183" s="391">
        <v>576344964</v>
      </c>
      <c r="F3183" s="202">
        <v>557270041</v>
      </c>
      <c r="G3183" s="168">
        <v>62.848663933333334</v>
      </c>
      <c r="H3183" s="168">
        <v>38.422997599999995</v>
      </c>
      <c r="I3183" s="168">
        <v>38.422997599999995</v>
      </c>
    </row>
    <row r="3184" spans="1:9" s="2" customFormat="1" x14ac:dyDescent="0.2">
      <c r="A3184" s="390" t="s">
        <v>960</v>
      </c>
      <c r="B3184" s="391">
        <v>5500000000</v>
      </c>
      <c r="C3184" s="391">
        <v>3535277377</v>
      </c>
      <c r="D3184" s="391">
        <v>1952189794.5</v>
      </c>
      <c r="E3184" s="391">
        <v>1952189794.5</v>
      </c>
      <c r="F3184" s="165">
        <v>1964722623</v>
      </c>
      <c r="G3184" s="166">
        <v>64.277770490909091</v>
      </c>
      <c r="H3184" s="166">
        <v>35.494359899999999</v>
      </c>
      <c r="I3184" s="166">
        <v>35.494359899999999</v>
      </c>
    </row>
    <row r="3185" spans="1:9" s="2" customFormat="1" ht="22.5" x14ac:dyDescent="0.2">
      <c r="A3185" s="390" t="s">
        <v>961</v>
      </c>
      <c r="B3185" s="391">
        <v>2800000000</v>
      </c>
      <c r="C3185" s="391">
        <v>981089137</v>
      </c>
      <c r="D3185" s="391">
        <v>475940569.44999999</v>
      </c>
      <c r="E3185" s="391">
        <v>475940569.44999999</v>
      </c>
      <c r="F3185" s="202">
        <v>1818910863</v>
      </c>
      <c r="G3185" s="168">
        <v>35.038897749999997</v>
      </c>
      <c r="H3185" s="168">
        <v>16.997877480357143</v>
      </c>
      <c r="I3185" s="168">
        <v>16.997877480357143</v>
      </c>
    </row>
    <row r="3186" spans="1:9" s="2" customFormat="1" x14ac:dyDescent="0.2">
      <c r="A3186" s="390" t="s">
        <v>962</v>
      </c>
      <c r="B3186" s="391">
        <v>3262624416</v>
      </c>
      <c r="C3186" s="391">
        <v>2702778845.96</v>
      </c>
      <c r="D3186" s="391">
        <v>907162986.96000004</v>
      </c>
      <c r="E3186" s="391">
        <v>907162986.96000004</v>
      </c>
      <c r="F3186" s="165">
        <v>559845570.03999996</v>
      </c>
      <c r="G3186" s="166">
        <v>82.840636902779806</v>
      </c>
      <c r="H3186" s="166">
        <v>27.804701715319968</v>
      </c>
      <c r="I3186" s="166">
        <v>27.804701715319968</v>
      </c>
    </row>
    <row r="3187" spans="1:9" s="2" customFormat="1" ht="22.5" x14ac:dyDescent="0.2">
      <c r="A3187" s="390" t="s">
        <v>963</v>
      </c>
      <c r="B3187" s="391">
        <v>2000000000</v>
      </c>
      <c r="C3187" s="391">
        <v>1378282589</v>
      </c>
      <c r="D3187" s="391">
        <v>740803513.20000005</v>
      </c>
      <c r="E3187" s="391">
        <v>740803513.20000005</v>
      </c>
      <c r="F3187" s="165">
        <v>621717411</v>
      </c>
      <c r="G3187" s="166">
        <v>68.91412944999999</v>
      </c>
      <c r="H3187" s="166">
        <v>37.040175660000003</v>
      </c>
      <c r="I3187" s="166">
        <v>37.040175660000003</v>
      </c>
    </row>
    <row r="3188" spans="1:9" s="2" customFormat="1" ht="22.5" x14ac:dyDescent="0.2">
      <c r="A3188" s="390" t="s">
        <v>964</v>
      </c>
      <c r="B3188" s="391">
        <v>4037375584</v>
      </c>
      <c r="C3188" s="391">
        <v>2932208334</v>
      </c>
      <c r="D3188" s="391">
        <v>797617330.73000002</v>
      </c>
      <c r="E3188" s="391">
        <v>797617330.73000002</v>
      </c>
      <c r="F3188" s="165">
        <v>1105167250</v>
      </c>
      <c r="G3188" s="166">
        <v>72.626593018005437</v>
      </c>
      <c r="H3188" s="166">
        <v>19.755836783947817</v>
      </c>
      <c r="I3188" s="166">
        <v>19.755836783947817</v>
      </c>
    </row>
    <row r="3189" spans="1:9" s="2" customFormat="1" x14ac:dyDescent="0.2">
      <c r="A3189" s="390" t="s">
        <v>965</v>
      </c>
      <c r="B3189" s="391">
        <v>2271913289</v>
      </c>
      <c r="C3189" s="391">
        <v>1953701955</v>
      </c>
      <c r="D3189" s="391">
        <v>786258793</v>
      </c>
      <c r="E3189" s="391">
        <v>786258793</v>
      </c>
      <c r="F3189" s="202">
        <v>318211334</v>
      </c>
      <c r="G3189" s="168">
        <v>85.99368490246988</v>
      </c>
      <c r="H3189" s="168">
        <v>34.607781767326067</v>
      </c>
      <c r="I3189" s="168">
        <v>34.607781767326067</v>
      </c>
    </row>
    <row r="3190" spans="1:9" s="399" customFormat="1" x14ac:dyDescent="0.2">
      <c r="A3190" s="387" t="s">
        <v>966</v>
      </c>
      <c r="B3190" s="386">
        <v>282304693750</v>
      </c>
      <c r="C3190" s="386">
        <v>43563815642.230003</v>
      </c>
      <c r="D3190" s="386">
        <v>13928637923.559999</v>
      </c>
      <c r="E3190" s="386">
        <v>13928637923.559999</v>
      </c>
      <c r="F3190" s="398">
        <v>238740878107.76999</v>
      </c>
      <c r="G3190" s="395">
        <v>15.431488248937415</v>
      </c>
      <c r="H3190" s="395">
        <v>4.9339023515828453</v>
      </c>
      <c r="I3190" s="395">
        <v>4.9339023515828453</v>
      </c>
    </row>
    <row r="3191" spans="1:9" s="2" customFormat="1" x14ac:dyDescent="0.2">
      <c r="A3191" s="388" t="s">
        <v>109</v>
      </c>
      <c r="B3191" s="386">
        <v>25668576000</v>
      </c>
      <c r="C3191" s="386">
        <v>13477519561.6</v>
      </c>
      <c r="D3191" s="386">
        <v>8434526673.79</v>
      </c>
      <c r="E3191" s="386">
        <v>8434526673.79</v>
      </c>
      <c r="F3191" s="203">
        <v>12191056438.4</v>
      </c>
      <c r="G3191" s="204">
        <v>52.505910579535076</v>
      </c>
      <c r="H3191" s="204">
        <v>32.859347841461869</v>
      </c>
      <c r="I3191" s="395">
        <v>32.859347841461869</v>
      </c>
    </row>
    <row r="3192" spans="1:9" s="2" customFormat="1" x14ac:dyDescent="0.2">
      <c r="A3192" s="389" t="s">
        <v>28</v>
      </c>
      <c r="B3192" s="386">
        <v>9768376000</v>
      </c>
      <c r="C3192" s="386">
        <v>5804709282</v>
      </c>
      <c r="D3192" s="386">
        <v>5804709282</v>
      </c>
      <c r="E3192" s="386">
        <v>5804709282</v>
      </c>
      <c r="F3192" s="203">
        <v>3963666718</v>
      </c>
      <c r="G3192" s="204">
        <v>59.423483309815261</v>
      </c>
      <c r="H3192" s="204">
        <v>59.423483309815261</v>
      </c>
      <c r="I3192" s="395">
        <v>59.423483309815261</v>
      </c>
    </row>
    <row r="3193" spans="1:9" s="2" customFormat="1" x14ac:dyDescent="0.2">
      <c r="A3193" s="390" t="s">
        <v>110</v>
      </c>
      <c r="B3193" s="391">
        <v>6553742000</v>
      </c>
      <c r="C3193" s="391">
        <v>3727654958</v>
      </c>
      <c r="D3193" s="391">
        <v>3727654958</v>
      </c>
      <c r="E3193" s="391">
        <v>3727654958</v>
      </c>
      <c r="F3193" s="202">
        <v>2826087042</v>
      </c>
      <c r="G3193" s="168">
        <v>56.878268293136955</v>
      </c>
      <c r="H3193" s="168">
        <v>56.878268293136955</v>
      </c>
      <c r="I3193" s="168">
        <v>56.878268293136955</v>
      </c>
    </row>
    <row r="3194" spans="1:9" s="2" customFormat="1" x14ac:dyDescent="0.2">
      <c r="A3194" s="390" t="s">
        <v>111</v>
      </c>
      <c r="B3194" s="391">
        <v>2287233000</v>
      </c>
      <c r="C3194" s="391">
        <v>1468838716</v>
      </c>
      <c r="D3194" s="391">
        <v>1468838716</v>
      </c>
      <c r="E3194" s="391">
        <v>1468838716</v>
      </c>
      <c r="F3194" s="202">
        <v>818394284</v>
      </c>
      <c r="G3194" s="168">
        <v>64.219024297043632</v>
      </c>
      <c r="H3194" s="168">
        <v>64.219024297043632</v>
      </c>
      <c r="I3194" s="168">
        <v>64.219024297043632</v>
      </c>
    </row>
    <row r="3195" spans="1:9" s="2" customFormat="1" x14ac:dyDescent="0.2">
      <c r="A3195" s="390" t="s">
        <v>112</v>
      </c>
      <c r="B3195" s="391">
        <v>755498000</v>
      </c>
      <c r="C3195" s="391">
        <v>594399608</v>
      </c>
      <c r="D3195" s="391">
        <v>594399608</v>
      </c>
      <c r="E3195" s="391">
        <v>594399608</v>
      </c>
      <c r="F3195" s="165">
        <v>161098392</v>
      </c>
      <c r="G3195" s="166">
        <v>78.676529653288299</v>
      </c>
      <c r="H3195" s="166">
        <v>78.676529653288299</v>
      </c>
      <c r="I3195" s="166">
        <v>78.676529653288299</v>
      </c>
    </row>
    <row r="3196" spans="1:9" s="2" customFormat="1" x14ac:dyDescent="0.2">
      <c r="A3196" s="390" t="s">
        <v>150</v>
      </c>
      <c r="B3196" s="391">
        <v>151491000</v>
      </c>
      <c r="C3196" s="391">
        <v>11635000</v>
      </c>
      <c r="D3196" s="391">
        <v>11635000</v>
      </c>
      <c r="E3196" s="391">
        <v>11635000</v>
      </c>
      <c r="F3196" s="165">
        <v>139856000</v>
      </c>
      <c r="G3196" s="166">
        <v>7.680324243684443</v>
      </c>
      <c r="H3196" s="166">
        <v>7.680324243684443</v>
      </c>
      <c r="I3196" s="166">
        <v>7.680324243684443</v>
      </c>
    </row>
    <row r="3197" spans="1:9" s="2" customFormat="1" x14ac:dyDescent="0.2">
      <c r="A3197" s="390" t="s">
        <v>151</v>
      </c>
      <c r="B3197" s="391">
        <v>20412000</v>
      </c>
      <c r="C3197" s="391">
        <v>2181000</v>
      </c>
      <c r="D3197" s="391">
        <v>2181000</v>
      </c>
      <c r="E3197" s="391">
        <v>2181000</v>
      </c>
      <c r="F3197" s="165">
        <v>18231000</v>
      </c>
      <c r="G3197" s="166">
        <v>10.684891240446797</v>
      </c>
      <c r="H3197" s="166">
        <v>10.684891240446797</v>
      </c>
      <c r="I3197" s="166">
        <v>10.684891240446797</v>
      </c>
    </row>
    <row r="3198" spans="1:9" s="2" customFormat="1" x14ac:dyDescent="0.2">
      <c r="A3198" s="389" t="s">
        <v>29</v>
      </c>
      <c r="B3198" s="386">
        <v>7784700000</v>
      </c>
      <c r="C3198" s="386">
        <v>4991445538.6000004</v>
      </c>
      <c r="D3198" s="386">
        <v>2030871166.79</v>
      </c>
      <c r="E3198" s="386">
        <v>2030871166.79</v>
      </c>
      <c r="F3198" s="203">
        <v>2793254461.3999996</v>
      </c>
      <c r="G3198" s="204">
        <v>64.118662743586782</v>
      </c>
      <c r="H3198" s="204">
        <v>26.087982411525168</v>
      </c>
      <c r="I3198" s="395">
        <v>26.087982411525168</v>
      </c>
    </row>
    <row r="3199" spans="1:9" s="2" customFormat="1" x14ac:dyDescent="0.2">
      <c r="A3199" s="390" t="s">
        <v>113</v>
      </c>
      <c r="B3199" s="391">
        <v>7784700000</v>
      </c>
      <c r="C3199" s="391">
        <v>4991445538.6000004</v>
      </c>
      <c r="D3199" s="391">
        <v>2030871166.79</v>
      </c>
      <c r="E3199" s="391">
        <v>2030871166.79</v>
      </c>
      <c r="F3199" s="165">
        <v>2793254461.3999996</v>
      </c>
      <c r="G3199" s="166">
        <v>64.118662743586782</v>
      </c>
      <c r="H3199" s="166">
        <v>26.087982411525168</v>
      </c>
      <c r="I3199" s="166">
        <v>26.087982411525168</v>
      </c>
    </row>
    <row r="3200" spans="1:9" s="2" customFormat="1" x14ac:dyDescent="0.2">
      <c r="A3200" s="389" t="s">
        <v>30</v>
      </c>
      <c r="B3200" s="386">
        <v>3622300000</v>
      </c>
      <c r="C3200" s="386">
        <v>386423673</v>
      </c>
      <c r="D3200" s="386">
        <v>386205157</v>
      </c>
      <c r="E3200" s="386">
        <v>386205157</v>
      </c>
      <c r="F3200" s="203">
        <v>3235876327</v>
      </c>
      <c r="G3200" s="204">
        <v>10.66790914612263</v>
      </c>
      <c r="H3200" s="204">
        <v>10.661876625348537</v>
      </c>
      <c r="I3200" s="204">
        <v>10.661876625348537</v>
      </c>
    </row>
    <row r="3201" spans="1:9" s="2" customFormat="1" x14ac:dyDescent="0.2">
      <c r="A3201" s="390" t="s">
        <v>152</v>
      </c>
      <c r="B3201" s="391">
        <v>500800000</v>
      </c>
      <c r="C3201" s="391">
        <v>278163896</v>
      </c>
      <c r="D3201" s="391">
        <v>278163896</v>
      </c>
      <c r="E3201" s="391">
        <v>278163896</v>
      </c>
      <c r="F3201" s="165">
        <v>222636104</v>
      </c>
      <c r="G3201" s="166">
        <v>55.543908945686901</v>
      </c>
      <c r="H3201" s="166">
        <v>55.543908945686901</v>
      </c>
      <c r="I3201" s="166">
        <v>55.543908945686901</v>
      </c>
    </row>
    <row r="3202" spans="1:9" s="2" customFormat="1" x14ac:dyDescent="0.2">
      <c r="A3202" s="390" t="s">
        <v>153</v>
      </c>
      <c r="B3202" s="391">
        <v>171800000</v>
      </c>
      <c r="C3202" s="391">
        <v>98332886</v>
      </c>
      <c r="D3202" s="391">
        <v>98114370</v>
      </c>
      <c r="E3202" s="391">
        <v>98114370</v>
      </c>
      <c r="F3202" s="165">
        <v>73467114</v>
      </c>
      <c r="G3202" s="166">
        <v>57.236837019790457</v>
      </c>
      <c r="H3202" s="166">
        <v>57.109644935972057</v>
      </c>
      <c r="I3202" s="166">
        <v>57.109644935972057</v>
      </c>
    </row>
    <row r="3203" spans="1:9" s="2" customFormat="1" x14ac:dyDescent="0.2">
      <c r="A3203" s="390" t="s">
        <v>118</v>
      </c>
      <c r="B3203" s="391">
        <v>35600000</v>
      </c>
      <c r="C3203" s="391">
        <v>9926891</v>
      </c>
      <c r="D3203" s="391">
        <v>9926891</v>
      </c>
      <c r="E3203" s="391">
        <v>9926891</v>
      </c>
      <c r="F3203" s="165">
        <v>25673109</v>
      </c>
      <c r="G3203" s="166">
        <v>27.884525280898874</v>
      </c>
      <c r="H3203" s="166">
        <v>27.884525280898874</v>
      </c>
      <c r="I3203" s="166">
        <v>27.884525280898874</v>
      </c>
    </row>
    <row r="3204" spans="1:9" s="2" customFormat="1" x14ac:dyDescent="0.2">
      <c r="A3204" s="390" t="s">
        <v>124</v>
      </c>
      <c r="B3204" s="391">
        <v>2914100000</v>
      </c>
      <c r="C3204" s="391">
        <v>0</v>
      </c>
      <c r="D3204" s="391">
        <v>0</v>
      </c>
      <c r="E3204" s="391">
        <v>0</v>
      </c>
      <c r="F3204" s="202">
        <v>2914100000</v>
      </c>
      <c r="G3204" s="168">
        <v>0</v>
      </c>
      <c r="H3204" s="168">
        <v>0</v>
      </c>
      <c r="I3204" s="168">
        <v>0</v>
      </c>
    </row>
    <row r="3205" spans="1:9" s="394" customFormat="1" x14ac:dyDescent="0.2">
      <c r="A3205" s="389" t="s">
        <v>31</v>
      </c>
      <c r="B3205" s="386">
        <v>3932200000</v>
      </c>
      <c r="C3205" s="386">
        <v>2082200000</v>
      </c>
      <c r="D3205" s="386">
        <v>0</v>
      </c>
      <c r="E3205" s="386">
        <v>0</v>
      </c>
      <c r="F3205" s="161">
        <v>1850000000</v>
      </c>
      <c r="G3205" s="162">
        <v>52.952545648746252</v>
      </c>
      <c r="H3205" s="162">
        <v>0</v>
      </c>
      <c r="I3205" s="162">
        <v>0</v>
      </c>
    </row>
    <row r="3206" spans="1:9" s="2" customFormat="1" x14ac:dyDescent="0.2">
      <c r="A3206" s="390" t="s">
        <v>427</v>
      </c>
      <c r="B3206" s="391">
        <v>3932200000</v>
      </c>
      <c r="C3206" s="391">
        <v>2082200000</v>
      </c>
      <c r="D3206" s="391">
        <v>0</v>
      </c>
      <c r="E3206" s="391">
        <v>0</v>
      </c>
      <c r="F3206" s="202">
        <v>1850000000</v>
      </c>
      <c r="G3206" s="168">
        <v>52.952545648746252</v>
      </c>
      <c r="H3206" s="168">
        <v>0</v>
      </c>
      <c r="I3206" s="168">
        <v>0</v>
      </c>
    </row>
    <row r="3207" spans="1:9" s="2" customFormat="1" x14ac:dyDescent="0.2">
      <c r="A3207" s="389" t="s">
        <v>127</v>
      </c>
      <c r="B3207" s="386">
        <v>561000000</v>
      </c>
      <c r="C3207" s="386">
        <v>212741068</v>
      </c>
      <c r="D3207" s="386">
        <v>212741068</v>
      </c>
      <c r="E3207" s="386">
        <v>212741068</v>
      </c>
      <c r="F3207" s="161">
        <v>348258932</v>
      </c>
      <c r="G3207" s="162">
        <v>37.921759001782526</v>
      </c>
      <c r="H3207" s="162">
        <v>37.921759001782526</v>
      </c>
      <c r="I3207" s="162">
        <v>37.921759001782526</v>
      </c>
    </row>
    <row r="3208" spans="1:9" s="2" customFormat="1" x14ac:dyDescent="0.2">
      <c r="A3208" s="390" t="s">
        <v>128</v>
      </c>
      <c r="B3208" s="391">
        <v>303100000</v>
      </c>
      <c r="C3208" s="391">
        <v>212741068</v>
      </c>
      <c r="D3208" s="391">
        <v>212741068</v>
      </c>
      <c r="E3208" s="391">
        <v>212741068</v>
      </c>
      <c r="F3208" s="165">
        <v>90358932</v>
      </c>
      <c r="G3208" s="166">
        <v>70.188409105905649</v>
      </c>
      <c r="H3208" s="166">
        <v>70.188409105905649</v>
      </c>
      <c r="I3208" s="166">
        <v>70.188409105905649</v>
      </c>
    </row>
    <row r="3209" spans="1:9" s="2" customFormat="1" x14ac:dyDescent="0.2">
      <c r="A3209" s="390" t="s">
        <v>129</v>
      </c>
      <c r="B3209" s="391">
        <v>24900000</v>
      </c>
      <c r="C3209" s="391">
        <v>0</v>
      </c>
      <c r="D3209" s="391">
        <v>0</v>
      </c>
      <c r="E3209" s="391">
        <v>0</v>
      </c>
      <c r="F3209" s="165">
        <v>24900000</v>
      </c>
      <c r="G3209" s="166">
        <v>0</v>
      </c>
      <c r="H3209" s="166">
        <v>0</v>
      </c>
      <c r="I3209" s="166">
        <v>0</v>
      </c>
    </row>
    <row r="3210" spans="1:9" s="2" customFormat="1" x14ac:dyDescent="0.2">
      <c r="A3210" s="390" t="s">
        <v>130</v>
      </c>
      <c r="B3210" s="391">
        <v>233000000</v>
      </c>
      <c r="C3210" s="391">
        <v>0</v>
      </c>
      <c r="D3210" s="391">
        <v>0</v>
      </c>
      <c r="E3210" s="391">
        <v>0</v>
      </c>
      <c r="F3210" s="165">
        <v>233000000</v>
      </c>
      <c r="G3210" s="166">
        <v>0</v>
      </c>
      <c r="H3210" s="166">
        <v>0</v>
      </c>
      <c r="I3210" s="166">
        <v>0</v>
      </c>
    </row>
    <row r="3211" spans="1:9" s="2" customFormat="1" x14ac:dyDescent="0.2">
      <c r="A3211" s="388" t="s">
        <v>131</v>
      </c>
      <c r="B3211" s="386">
        <v>256636117750</v>
      </c>
      <c r="C3211" s="386">
        <v>30086296080.630001</v>
      </c>
      <c r="D3211" s="386">
        <v>5494111249.7699995</v>
      </c>
      <c r="E3211" s="386">
        <v>5494111249.7699995</v>
      </c>
      <c r="F3211" s="161">
        <v>226549821669.37</v>
      </c>
      <c r="G3211" s="162">
        <v>11.723328869063678</v>
      </c>
      <c r="H3211" s="162">
        <v>2.1408176284532345</v>
      </c>
      <c r="I3211" s="396">
        <v>2.1408176284532345</v>
      </c>
    </row>
    <row r="3212" spans="1:9" s="2" customFormat="1" x14ac:dyDescent="0.2">
      <c r="A3212" s="389" t="s">
        <v>1653</v>
      </c>
      <c r="B3212" s="386">
        <v>256636117750</v>
      </c>
      <c r="C3212" s="386">
        <v>30086296080.630001</v>
      </c>
      <c r="D3212" s="386">
        <v>5494111249.7699995</v>
      </c>
      <c r="E3212" s="386">
        <v>5494111249.7699995</v>
      </c>
      <c r="F3212" s="203">
        <v>226549821669.37</v>
      </c>
      <c r="G3212" s="204">
        <v>11.723328869063678</v>
      </c>
      <c r="H3212" s="204">
        <v>2.1408176284532345</v>
      </c>
      <c r="I3212" s="204">
        <v>2.1408176284532345</v>
      </c>
    </row>
    <row r="3213" spans="1:9" s="2" customFormat="1" x14ac:dyDescent="0.2">
      <c r="A3213" s="390" t="s">
        <v>944</v>
      </c>
      <c r="B3213" s="391">
        <v>2436321021</v>
      </c>
      <c r="C3213" s="391">
        <v>546150000</v>
      </c>
      <c r="D3213" s="391">
        <v>262260391.40000001</v>
      </c>
      <c r="E3213" s="391">
        <v>262260391.40000001</v>
      </c>
      <c r="F3213" s="202">
        <v>1890171021</v>
      </c>
      <c r="G3213" s="168">
        <v>22.416996581830993</v>
      </c>
      <c r="H3213" s="168">
        <v>10.764607337843923</v>
      </c>
      <c r="I3213" s="168">
        <v>10.764607337843923</v>
      </c>
    </row>
    <row r="3214" spans="1:9" s="2" customFormat="1" x14ac:dyDescent="0.2">
      <c r="A3214" s="390" t="s">
        <v>955</v>
      </c>
      <c r="B3214" s="391">
        <v>2579123689</v>
      </c>
      <c r="C3214" s="391">
        <v>211499600</v>
      </c>
      <c r="D3214" s="391">
        <v>109609800</v>
      </c>
      <c r="E3214" s="391">
        <v>109609800</v>
      </c>
      <c r="F3214" s="165">
        <v>2367624089</v>
      </c>
      <c r="G3214" s="166">
        <v>8.2004442401133701</v>
      </c>
      <c r="H3214" s="166">
        <v>4.2498853570880444</v>
      </c>
      <c r="I3214" s="166">
        <v>4.2498853570880444</v>
      </c>
    </row>
    <row r="3215" spans="1:9" s="2" customFormat="1" ht="22.5" x14ac:dyDescent="0.2">
      <c r="A3215" s="390" t="s">
        <v>967</v>
      </c>
      <c r="B3215" s="391">
        <v>250370673040</v>
      </c>
      <c r="C3215" s="391">
        <v>28410091805.630001</v>
      </c>
      <c r="D3215" s="391">
        <v>4782261196.3800001</v>
      </c>
      <c r="E3215" s="391">
        <v>4782261196.3800001</v>
      </c>
      <c r="F3215" s="165">
        <v>221960581234.37</v>
      </c>
      <c r="G3215" s="166">
        <v>11.34721229953762</v>
      </c>
      <c r="H3215" s="166">
        <v>1.9100724291362874</v>
      </c>
      <c r="I3215" s="166">
        <v>1.9100724291362874</v>
      </c>
    </row>
    <row r="3216" spans="1:9" s="2" customFormat="1" ht="22.5" x14ac:dyDescent="0.2">
      <c r="A3216" s="390" t="s">
        <v>968</v>
      </c>
      <c r="B3216" s="391">
        <v>1250000000</v>
      </c>
      <c r="C3216" s="391">
        <v>918554675</v>
      </c>
      <c r="D3216" s="391">
        <v>339979861.99000001</v>
      </c>
      <c r="E3216" s="391">
        <v>339979861.99000001</v>
      </c>
      <c r="F3216" s="165">
        <v>331445325</v>
      </c>
      <c r="G3216" s="166">
        <v>73.484374000000003</v>
      </c>
      <c r="H3216" s="166">
        <v>27.198388959199999</v>
      </c>
      <c r="I3216" s="166">
        <v>27.198388959199999</v>
      </c>
    </row>
    <row r="3217" spans="1:9" s="399" customFormat="1" x14ac:dyDescent="0.2">
      <c r="A3217" s="387" t="s">
        <v>969</v>
      </c>
      <c r="B3217" s="386">
        <v>4444901542926</v>
      </c>
      <c r="C3217" s="386">
        <v>3571804029648.7295</v>
      </c>
      <c r="D3217" s="386">
        <v>3491505100462.3799</v>
      </c>
      <c r="E3217" s="386">
        <v>3490210698758.3799</v>
      </c>
      <c r="F3217" s="398">
        <v>873097513277.27051</v>
      </c>
      <c r="G3217" s="395">
        <v>80.357326144449843</v>
      </c>
      <c r="H3217" s="395">
        <v>78.55078603527366</v>
      </c>
      <c r="I3217" s="395">
        <v>78.521664991950217</v>
      </c>
    </row>
    <row r="3218" spans="1:9" s="2" customFormat="1" x14ac:dyDescent="0.2">
      <c r="A3218" s="388" t="s">
        <v>109</v>
      </c>
      <c r="B3218" s="386">
        <v>4062376545369</v>
      </c>
      <c r="C3218" s="386">
        <v>3511085783780.7295</v>
      </c>
      <c r="D3218" s="386">
        <v>3489982950817.3799</v>
      </c>
      <c r="E3218" s="386">
        <v>3488688549113.3799</v>
      </c>
      <c r="F3218" s="203">
        <v>551290761588.27051</v>
      </c>
      <c r="G3218" s="204">
        <v>86.42935347249562</v>
      </c>
      <c r="H3218" s="204">
        <v>85.909883336537746</v>
      </c>
      <c r="I3218" s="395">
        <v>85.878020172462627</v>
      </c>
    </row>
    <row r="3219" spans="1:9" s="2" customFormat="1" x14ac:dyDescent="0.2">
      <c r="A3219" s="389" t="s">
        <v>28</v>
      </c>
      <c r="B3219" s="386">
        <v>41341100000</v>
      </c>
      <c r="C3219" s="386">
        <v>19882117448.870003</v>
      </c>
      <c r="D3219" s="386">
        <v>19879415448.870003</v>
      </c>
      <c r="E3219" s="386">
        <v>19177142542.870003</v>
      </c>
      <c r="F3219" s="161">
        <v>21458982551.129997</v>
      </c>
      <c r="G3219" s="162">
        <v>48.092860250138486</v>
      </c>
      <c r="H3219" s="162">
        <v>48.086324381475102</v>
      </c>
      <c r="I3219" s="162">
        <v>46.387596224749714</v>
      </c>
    </row>
    <row r="3220" spans="1:9" s="2" customFormat="1" x14ac:dyDescent="0.2">
      <c r="A3220" s="390" t="s">
        <v>110</v>
      </c>
      <c r="B3220" s="391">
        <v>24154800000</v>
      </c>
      <c r="C3220" s="391">
        <v>13221522123.870001</v>
      </c>
      <c r="D3220" s="391">
        <v>13218820123.870001</v>
      </c>
      <c r="E3220" s="391">
        <v>13218820123.870001</v>
      </c>
      <c r="F3220" s="165">
        <v>10933277876.129999</v>
      </c>
      <c r="G3220" s="166">
        <v>54.736624289458</v>
      </c>
      <c r="H3220" s="166">
        <v>54.725438107001509</v>
      </c>
      <c r="I3220" s="166">
        <v>54.725438107001509</v>
      </c>
    </row>
    <row r="3221" spans="1:9" s="2" customFormat="1" x14ac:dyDescent="0.2">
      <c r="A3221" s="390" t="s">
        <v>111</v>
      </c>
      <c r="B3221" s="391">
        <v>8819200000</v>
      </c>
      <c r="C3221" s="391">
        <v>5094958656</v>
      </c>
      <c r="D3221" s="391">
        <v>5094958656</v>
      </c>
      <c r="E3221" s="391">
        <v>4392685750</v>
      </c>
      <c r="F3221" s="202">
        <v>3724241344</v>
      </c>
      <c r="G3221" s="168">
        <v>57.771211175616834</v>
      </c>
      <c r="H3221" s="168">
        <v>57.771211175616834</v>
      </c>
      <c r="I3221" s="168">
        <v>49.808211062227862</v>
      </c>
    </row>
    <row r="3222" spans="1:9" s="2" customFormat="1" x14ac:dyDescent="0.2">
      <c r="A3222" s="390" t="s">
        <v>112</v>
      </c>
      <c r="B3222" s="391">
        <v>4438700000</v>
      </c>
      <c r="C3222" s="391">
        <v>1565636669</v>
      </c>
      <c r="D3222" s="391">
        <v>1565636669</v>
      </c>
      <c r="E3222" s="391">
        <v>1565636669</v>
      </c>
      <c r="F3222" s="165">
        <v>2873063331</v>
      </c>
      <c r="G3222" s="166">
        <v>35.272414648433099</v>
      </c>
      <c r="H3222" s="166">
        <v>35.272414648433099</v>
      </c>
      <c r="I3222" s="166">
        <v>35.272414648433099</v>
      </c>
    </row>
    <row r="3223" spans="1:9" s="2" customFormat="1" x14ac:dyDescent="0.2">
      <c r="A3223" s="390" t="s">
        <v>216</v>
      </c>
      <c r="B3223" s="391">
        <v>3928400000</v>
      </c>
      <c r="C3223" s="391">
        <v>0</v>
      </c>
      <c r="D3223" s="391">
        <v>0</v>
      </c>
      <c r="E3223" s="391">
        <v>0</v>
      </c>
      <c r="F3223" s="165">
        <v>3928400000</v>
      </c>
      <c r="G3223" s="166">
        <v>0</v>
      </c>
      <c r="H3223" s="166">
        <v>0</v>
      </c>
      <c r="I3223" s="166">
        <v>0</v>
      </c>
    </row>
    <row r="3224" spans="1:9" s="2" customFormat="1" x14ac:dyDescent="0.2">
      <c r="A3224" s="389" t="s">
        <v>29</v>
      </c>
      <c r="B3224" s="386">
        <v>11758900000</v>
      </c>
      <c r="C3224" s="386">
        <v>9642514391.8899994</v>
      </c>
      <c r="D3224" s="386">
        <v>5436571614.3900003</v>
      </c>
      <c r="E3224" s="386">
        <v>5412073661.3900003</v>
      </c>
      <c r="F3224" s="203">
        <v>2116385608.1100006</v>
      </c>
      <c r="G3224" s="204">
        <v>82.001840239223057</v>
      </c>
      <c r="H3224" s="204">
        <v>46.233675040947709</v>
      </c>
      <c r="I3224" s="204">
        <v>46.025339626920889</v>
      </c>
    </row>
    <row r="3225" spans="1:9" s="2" customFormat="1" x14ac:dyDescent="0.2">
      <c r="A3225" s="390" t="s">
        <v>113</v>
      </c>
      <c r="B3225" s="391">
        <v>11758900000</v>
      </c>
      <c r="C3225" s="391">
        <v>9642514391.8899994</v>
      </c>
      <c r="D3225" s="391">
        <v>5436571614.3900003</v>
      </c>
      <c r="E3225" s="391">
        <v>5412073661.3900003</v>
      </c>
      <c r="F3225" s="165">
        <v>2116385608.1100006</v>
      </c>
      <c r="G3225" s="166">
        <v>82.001840239223057</v>
      </c>
      <c r="H3225" s="166">
        <v>46.233675040947709</v>
      </c>
      <c r="I3225" s="166">
        <v>46.025339626920889</v>
      </c>
    </row>
    <row r="3226" spans="1:9" s="2" customFormat="1" x14ac:dyDescent="0.2">
      <c r="A3226" s="389" t="s">
        <v>30</v>
      </c>
      <c r="B3226" s="386">
        <v>3953770545369</v>
      </c>
      <c r="C3226" s="386">
        <v>3451723808505.1299</v>
      </c>
      <c r="D3226" s="386">
        <v>3451723808505.1299</v>
      </c>
      <c r="E3226" s="386">
        <v>3451723808505.1299</v>
      </c>
      <c r="F3226" s="203">
        <v>502046736863.87012</v>
      </c>
      <c r="G3226" s="204">
        <v>87.302077065349408</v>
      </c>
      <c r="H3226" s="204">
        <v>87.302077065349408</v>
      </c>
      <c r="I3226" s="395">
        <v>87.302077065349408</v>
      </c>
    </row>
    <row r="3227" spans="1:9" s="2" customFormat="1" x14ac:dyDescent="0.2">
      <c r="A3227" s="390" t="s">
        <v>897</v>
      </c>
      <c r="B3227" s="391">
        <v>11327300000</v>
      </c>
      <c r="C3227" s="391">
        <v>11327300000</v>
      </c>
      <c r="D3227" s="391">
        <v>11327300000</v>
      </c>
      <c r="E3227" s="391">
        <v>11327300000</v>
      </c>
      <c r="F3227" s="202">
        <v>0</v>
      </c>
      <c r="G3227" s="168">
        <v>100</v>
      </c>
      <c r="H3227" s="168">
        <v>100</v>
      </c>
      <c r="I3227" s="168">
        <v>100</v>
      </c>
    </row>
    <row r="3228" spans="1:9" s="2" customFormat="1" x14ac:dyDescent="0.2">
      <c r="A3228" s="390" t="s">
        <v>970</v>
      </c>
      <c r="B3228" s="391">
        <v>3940340245369</v>
      </c>
      <c r="C3228" s="391">
        <v>3440340250000</v>
      </c>
      <c r="D3228" s="391">
        <v>3440340250000</v>
      </c>
      <c r="E3228" s="391">
        <v>3440340250000</v>
      </c>
      <c r="F3228" s="202">
        <v>499999995369</v>
      </c>
      <c r="G3228" s="168">
        <v>87.310740590063517</v>
      </c>
      <c r="H3228" s="168">
        <v>87.310740590063517</v>
      </c>
      <c r="I3228" s="168">
        <v>87.310740590063517</v>
      </c>
    </row>
    <row r="3229" spans="1:9" s="2" customFormat="1" x14ac:dyDescent="0.2">
      <c r="A3229" s="390" t="s">
        <v>118</v>
      </c>
      <c r="B3229" s="391">
        <v>103000000</v>
      </c>
      <c r="C3229" s="391">
        <v>55974126.130000003</v>
      </c>
      <c r="D3229" s="391">
        <v>55974126.130000003</v>
      </c>
      <c r="E3229" s="391">
        <v>55974126.130000003</v>
      </c>
      <c r="F3229" s="165">
        <v>47025873.869999997</v>
      </c>
      <c r="G3229" s="166">
        <v>54.343811776699035</v>
      </c>
      <c r="H3229" s="166">
        <v>54.343811776699035</v>
      </c>
      <c r="I3229" s="166">
        <v>54.343811776699035</v>
      </c>
    </row>
    <row r="3230" spans="1:9" s="2" customFormat="1" x14ac:dyDescent="0.2">
      <c r="A3230" s="390" t="s">
        <v>124</v>
      </c>
      <c r="B3230" s="391">
        <v>2000000000</v>
      </c>
      <c r="C3230" s="391">
        <v>284379</v>
      </c>
      <c r="D3230" s="391">
        <v>284379</v>
      </c>
      <c r="E3230" s="391">
        <v>284379</v>
      </c>
      <c r="F3230" s="165">
        <v>1999715621</v>
      </c>
      <c r="G3230" s="166">
        <v>1.4218950000000001E-2</v>
      </c>
      <c r="H3230" s="166">
        <v>1.4218950000000001E-2</v>
      </c>
      <c r="I3230" s="166">
        <v>1.4218950000000001E-2</v>
      </c>
    </row>
    <row r="3231" spans="1:9" s="394" customFormat="1" x14ac:dyDescent="0.2">
      <c r="A3231" s="389" t="s">
        <v>31</v>
      </c>
      <c r="B3231" s="386">
        <v>47106000000</v>
      </c>
      <c r="C3231" s="386">
        <v>29533677114.84</v>
      </c>
      <c r="D3231" s="386">
        <v>12639488928.99</v>
      </c>
      <c r="E3231" s="386">
        <v>12071858083.99</v>
      </c>
      <c r="F3231" s="203">
        <v>17572322885.16</v>
      </c>
      <c r="G3231" s="204">
        <v>62.696210917590115</v>
      </c>
      <c r="H3231" s="204">
        <v>26.832014879187366</v>
      </c>
      <c r="I3231" s="204">
        <v>25.627007353606757</v>
      </c>
    </row>
    <row r="3232" spans="1:9" s="2" customFormat="1" x14ac:dyDescent="0.2">
      <c r="A3232" s="390" t="s">
        <v>427</v>
      </c>
      <c r="B3232" s="391">
        <v>47106000000</v>
      </c>
      <c r="C3232" s="391">
        <v>29533677114.84</v>
      </c>
      <c r="D3232" s="391">
        <v>12639488928.99</v>
      </c>
      <c r="E3232" s="391">
        <v>12071858083.99</v>
      </c>
      <c r="F3232" s="202">
        <v>17572322885.16</v>
      </c>
      <c r="G3232" s="168">
        <v>62.696210917590115</v>
      </c>
      <c r="H3232" s="168">
        <v>26.832014879187366</v>
      </c>
      <c r="I3232" s="168">
        <v>25.627007353606757</v>
      </c>
    </row>
    <row r="3233" spans="1:9" s="2" customFormat="1" x14ac:dyDescent="0.2">
      <c r="A3233" s="389" t="s">
        <v>127</v>
      </c>
      <c r="B3233" s="386">
        <v>8400000000</v>
      </c>
      <c r="C3233" s="386">
        <v>303666320</v>
      </c>
      <c r="D3233" s="386">
        <v>303666320</v>
      </c>
      <c r="E3233" s="386">
        <v>303666320</v>
      </c>
      <c r="F3233" s="161">
        <v>8096333680</v>
      </c>
      <c r="G3233" s="162">
        <v>3.6150752380952382</v>
      </c>
      <c r="H3233" s="162">
        <v>3.6150752380952382</v>
      </c>
      <c r="I3233" s="162">
        <v>3.6150752380952382</v>
      </c>
    </row>
    <row r="3234" spans="1:9" s="2" customFormat="1" x14ac:dyDescent="0.2">
      <c r="A3234" s="390" t="s">
        <v>128</v>
      </c>
      <c r="B3234" s="391">
        <v>400000000</v>
      </c>
      <c r="C3234" s="391">
        <v>303666320</v>
      </c>
      <c r="D3234" s="391">
        <v>303666320</v>
      </c>
      <c r="E3234" s="391">
        <v>303666320</v>
      </c>
      <c r="F3234" s="202">
        <v>96333680</v>
      </c>
      <c r="G3234" s="168">
        <v>75.916579999999996</v>
      </c>
      <c r="H3234" s="168">
        <v>75.916579999999996</v>
      </c>
      <c r="I3234" s="168">
        <v>75.916579999999996</v>
      </c>
    </row>
    <row r="3235" spans="1:9" s="2" customFormat="1" x14ac:dyDescent="0.2">
      <c r="A3235" s="390" t="s">
        <v>130</v>
      </c>
      <c r="B3235" s="391">
        <v>8000000000</v>
      </c>
      <c r="C3235" s="391">
        <v>0</v>
      </c>
      <c r="D3235" s="391">
        <v>0</v>
      </c>
      <c r="E3235" s="391">
        <v>0</v>
      </c>
      <c r="F3235" s="165">
        <v>8000000000</v>
      </c>
      <c r="G3235" s="166">
        <v>0</v>
      </c>
      <c r="H3235" s="166">
        <v>0</v>
      </c>
      <c r="I3235" s="166">
        <v>0</v>
      </c>
    </row>
    <row r="3236" spans="1:9" s="2" customFormat="1" x14ac:dyDescent="0.2">
      <c r="A3236" s="388" t="s">
        <v>131</v>
      </c>
      <c r="B3236" s="386">
        <v>382524997557</v>
      </c>
      <c r="C3236" s="386">
        <v>60718245868</v>
      </c>
      <c r="D3236" s="386">
        <v>1522149645</v>
      </c>
      <c r="E3236" s="386">
        <v>1522149645</v>
      </c>
      <c r="F3236" s="161">
        <v>321806751689</v>
      </c>
      <c r="G3236" s="162">
        <v>15.873013856813994</v>
      </c>
      <c r="H3236" s="162">
        <v>0.39792161420069927</v>
      </c>
      <c r="I3236" s="396">
        <v>0.39792161420069927</v>
      </c>
    </row>
    <row r="3237" spans="1:9" s="2" customFormat="1" x14ac:dyDescent="0.2">
      <c r="A3237" s="389" t="s">
        <v>1653</v>
      </c>
      <c r="B3237" s="386">
        <v>382524997557</v>
      </c>
      <c r="C3237" s="386">
        <v>60718245868</v>
      </c>
      <c r="D3237" s="386">
        <v>1522149645</v>
      </c>
      <c r="E3237" s="386">
        <v>1522149645</v>
      </c>
      <c r="F3237" s="203">
        <v>321806751689</v>
      </c>
      <c r="G3237" s="204">
        <v>15.873013856813994</v>
      </c>
      <c r="H3237" s="204">
        <v>0.39792161420069927</v>
      </c>
      <c r="I3237" s="395">
        <v>0.39792161420069927</v>
      </c>
    </row>
    <row r="3238" spans="1:9" s="2" customFormat="1" x14ac:dyDescent="0.2">
      <c r="A3238" s="390" t="s">
        <v>971</v>
      </c>
      <c r="B3238" s="391">
        <v>41464000000</v>
      </c>
      <c r="C3238" s="391">
        <v>2591500000</v>
      </c>
      <c r="D3238" s="391">
        <v>0</v>
      </c>
      <c r="E3238" s="391">
        <v>0</v>
      </c>
      <c r="F3238" s="202">
        <v>38872500000</v>
      </c>
      <c r="G3238" s="168">
        <v>6.25</v>
      </c>
      <c r="H3238" s="168">
        <v>0</v>
      </c>
      <c r="I3238" s="168">
        <v>0</v>
      </c>
    </row>
    <row r="3239" spans="1:9" s="2" customFormat="1" ht="22.5" x14ac:dyDescent="0.2">
      <c r="A3239" s="390" t="s">
        <v>972</v>
      </c>
      <c r="B3239" s="391">
        <v>11100000000</v>
      </c>
      <c r="C3239" s="391">
        <v>940798740</v>
      </c>
      <c r="D3239" s="391">
        <v>843395740</v>
      </c>
      <c r="E3239" s="391">
        <v>843395740</v>
      </c>
      <c r="F3239" s="202">
        <v>10159201260</v>
      </c>
      <c r="G3239" s="168">
        <v>8.4756643243243239</v>
      </c>
      <c r="H3239" s="168">
        <v>7.598159819819819</v>
      </c>
      <c r="I3239" s="168">
        <v>7.598159819819819</v>
      </c>
    </row>
    <row r="3240" spans="1:9" s="2" customFormat="1" ht="22.5" x14ac:dyDescent="0.2">
      <c r="A3240" s="390" t="s">
        <v>973</v>
      </c>
      <c r="B3240" s="391">
        <v>184049047597</v>
      </c>
      <c r="C3240" s="391">
        <v>1597920573</v>
      </c>
      <c r="D3240" s="391">
        <v>603237238</v>
      </c>
      <c r="E3240" s="391">
        <v>603237238</v>
      </c>
      <c r="F3240" s="165">
        <v>182451127024</v>
      </c>
      <c r="G3240" s="166">
        <v>0.86820366302511975</v>
      </c>
      <c r="H3240" s="166">
        <v>0.32775895658035059</v>
      </c>
      <c r="I3240" s="166">
        <v>0.32775895658035059</v>
      </c>
    </row>
    <row r="3241" spans="1:9" s="2" customFormat="1" ht="22.5" x14ac:dyDescent="0.2">
      <c r="A3241" s="390" t="s">
        <v>974</v>
      </c>
      <c r="B3241" s="391">
        <v>129899832004</v>
      </c>
      <c r="C3241" s="391">
        <v>54870757400</v>
      </c>
      <c r="D3241" s="391">
        <v>22666667</v>
      </c>
      <c r="E3241" s="391">
        <v>22666667</v>
      </c>
      <c r="F3241" s="165">
        <v>75029074604</v>
      </c>
      <c r="G3241" s="166">
        <v>42.240822450263344</v>
      </c>
      <c r="H3241" s="166">
        <v>1.7449342813085415E-2</v>
      </c>
      <c r="I3241" s="166">
        <v>1.7449342813085415E-2</v>
      </c>
    </row>
    <row r="3242" spans="1:9" s="2" customFormat="1" x14ac:dyDescent="0.2">
      <c r="A3242" s="390" t="s">
        <v>975</v>
      </c>
      <c r="B3242" s="391">
        <v>16012117956</v>
      </c>
      <c r="C3242" s="391">
        <v>717269155</v>
      </c>
      <c r="D3242" s="391">
        <v>52850000</v>
      </c>
      <c r="E3242" s="391">
        <v>52850000</v>
      </c>
      <c r="F3242" s="165">
        <v>15294848801</v>
      </c>
      <c r="G3242" s="166">
        <v>4.4795395398097702</v>
      </c>
      <c r="H3242" s="166">
        <v>0.33006251980673329</v>
      </c>
      <c r="I3242" s="166">
        <v>0.33006251980673329</v>
      </c>
    </row>
    <row r="3243" spans="1:9" s="399" customFormat="1" x14ac:dyDescent="0.2">
      <c r="A3243" s="387" t="s">
        <v>976</v>
      </c>
      <c r="B3243" s="386">
        <v>260228800000</v>
      </c>
      <c r="C3243" s="386">
        <v>126066852695.65999</v>
      </c>
      <c r="D3243" s="386">
        <v>75333963020.619995</v>
      </c>
      <c r="E3243" s="386">
        <v>70495101882.970001</v>
      </c>
      <c r="F3243" s="400">
        <v>134161947304.34001</v>
      </c>
      <c r="G3243" s="396">
        <v>48.444619771393477</v>
      </c>
      <c r="H3243" s="396">
        <v>28.949125930957681</v>
      </c>
      <c r="I3243" s="396">
        <v>27.089661821816037</v>
      </c>
    </row>
    <row r="3244" spans="1:9" s="2" customFormat="1" x14ac:dyDescent="0.2">
      <c r="A3244" s="388" t="s">
        <v>109</v>
      </c>
      <c r="B3244" s="386">
        <v>103279100000</v>
      </c>
      <c r="C3244" s="386">
        <v>66034085135.169998</v>
      </c>
      <c r="D3244" s="386">
        <v>53614141780.019997</v>
      </c>
      <c r="E3244" s="386">
        <v>52495000527.369995</v>
      </c>
      <c r="F3244" s="161">
        <v>37245014864.830002</v>
      </c>
      <c r="G3244" s="162">
        <v>63.937510236988892</v>
      </c>
      <c r="H3244" s="162">
        <v>51.911898709438788</v>
      </c>
      <c r="I3244" s="162">
        <v>50.82829006775814</v>
      </c>
    </row>
    <row r="3245" spans="1:9" s="2" customFormat="1" x14ac:dyDescent="0.2">
      <c r="A3245" s="389" t="s">
        <v>28</v>
      </c>
      <c r="B3245" s="386">
        <v>57985000000</v>
      </c>
      <c r="C3245" s="386">
        <v>29624165906</v>
      </c>
      <c r="D3245" s="386">
        <v>29624165906</v>
      </c>
      <c r="E3245" s="386">
        <v>29624077506</v>
      </c>
      <c r="F3245" s="161">
        <v>28360834094</v>
      </c>
      <c r="G3245" s="162">
        <v>51.089360879537814</v>
      </c>
      <c r="H3245" s="162">
        <v>51.089360879537814</v>
      </c>
      <c r="I3245" s="396">
        <v>51.089208426317157</v>
      </c>
    </row>
    <row r="3246" spans="1:9" s="2" customFormat="1" x14ac:dyDescent="0.2">
      <c r="A3246" s="390" t="s">
        <v>110</v>
      </c>
      <c r="B3246" s="391">
        <v>37293200000</v>
      </c>
      <c r="C3246" s="391">
        <v>19647446935</v>
      </c>
      <c r="D3246" s="391">
        <v>19647446935</v>
      </c>
      <c r="E3246" s="391">
        <v>19647446935</v>
      </c>
      <c r="F3246" s="165">
        <v>17645753065</v>
      </c>
      <c r="G3246" s="166">
        <v>52.683725008848803</v>
      </c>
      <c r="H3246" s="166">
        <v>52.683725008848803</v>
      </c>
      <c r="I3246" s="166">
        <v>52.683725008848803</v>
      </c>
    </row>
    <row r="3247" spans="1:9" s="2" customFormat="1" x14ac:dyDescent="0.2">
      <c r="A3247" s="390" t="s">
        <v>111</v>
      </c>
      <c r="B3247" s="391">
        <v>13584200000</v>
      </c>
      <c r="C3247" s="391">
        <v>7841357905</v>
      </c>
      <c r="D3247" s="391">
        <v>7841357905</v>
      </c>
      <c r="E3247" s="391">
        <v>7841269505</v>
      </c>
      <c r="F3247" s="165">
        <v>5742842095</v>
      </c>
      <c r="G3247" s="166">
        <v>57.724105247272561</v>
      </c>
      <c r="H3247" s="166">
        <v>57.724105247272561</v>
      </c>
      <c r="I3247" s="166">
        <v>57.723454491247182</v>
      </c>
    </row>
    <row r="3248" spans="1:9" s="2" customFormat="1" x14ac:dyDescent="0.2">
      <c r="A3248" s="390" t="s">
        <v>112</v>
      </c>
      <c r="B3248" s="391">
        <v>3431700000</v>
      </c>
      <c r="C3248" s="391">
        <v>2135361066</v>
      </c>
      <c r="D3248" s="391">
        <v>2135361066</v>
      </c>
      <c r="E3248" s="391">
        <v>2135361066</v>
      </c>
      <c r="F3248" s="165">
        <v>1296338934</v>
      </c>
      <c r="G3248" s="166">
        <v>62.22458449165137</v>
      </c>
      <c r="H3248" s="166">
        <v>62.22458449165137</v>
      </c>
      <c r="I3248" s="166">
        <v>62.22458449165137</v>
      </c>
    </row>
    <row r="3249" spans="1:9" s="2" customFormat="1" x14ac:dyDescent="0.2">
      <c r="A3249" s="390" t="s">
        <v>216</v>
      </c>
      <c r="B3249" s="391">
        <v>3675900000</v>
      </c>
      <c r="C3249" s="391">
        <v>0</v>
      </c>
      <c r="D3249" s="391">
        <v>0</v>
      </c>
      <c r="E3249" s="391">
        <v>0</v>
      </c>
      <c r="F3249" s="202">
        <v>3675900000</v>
      </c>
      <c r="G3249" s="168">
        <v>0</v>
      </c>
      <c r="H3249" s="168">
        <v>0</v>
      </c>
      <c r="I3249" s="168">
        <v>0</v>
      </c>
    </row>
    <row r="3250" spans="1:9" s="2" customFormat="1" x14ac:dyDescent="0.2">
      <c r="A3250" s="389" t="s">
        <v>29</v>
      </c>
      <c r="B3250" s="386">
        <v>30615000000</v>
      </c>
      <c r="C3250" s="386">
        <v>23557565227.110001</v>
      </c>
      <c r="D3250" s="386">
        <v>11137621871.959999</v>
      </c>
      <c r="E3250" s="386">
        <v>10018569019.309999</v>
      </c>
      <c r="F3250" s="203">
        <v>7057434772.8899994</v>
      </c>
      <c r="G3250" s="204">
        <v>76.947787774326315</v>
      </c>
      <c r="H3250" s="204">
        <v>36.379623948913931</v>
      </c>
      <c r="I3250" s="395">
        <v>32.724380268855136</v>
      </c>
    </row>
    <row r="3251" spans="1:9" s="2" customFormat="1" x14ac:dyDescent="0.2">
      <c r="A3251" s="390" t="s">
        <v>113</v>
      </c>
      <c r="B3251" s="391">
        <v>30615000000</v>
      </c>
      <c r="C3251" s="391">
        <v>23557565227.110001</v>
      </c>
      <c r="D3251" s="391">
        <v>11137621871.959999</v>
      </c>
      <c r="E3251" s="391">
        <v>10018569019.309999</v>
      </c>
      <c r="F3251" s="202">
        <v>7057434772.8899994</v>
      </c>
      <c r="G3251" s="168">
        <v>76.947787774326315</v>
      </c>
      <c r="H3251" s="168">
        <v>36.379623948913931</v>
      </c>
      <c r="I3251" s="168">
        <v>32.724380268855136</v>
      </c>
    </row>
    <row r="3252" spans="1:9" s="2" customFormat="1" x14ac:dyDescent="0.2">
      <c r="A3252" s="389" t="s">
        <v>30</v>
      </c>
      <c r="B3252" s="386">
        <v>14063800000</v>
      </c>
      <c r="C3252" s="386">
        <v>12800683436.059999</v>
      </c>
      <c r="D3252" s="386">
        <v>12800683436.059999</v>
      </c>
      <c r="E3252" s="386">
        <v>12800683436.059999</v>
      </c>
      <c r="F3252" s="203">
        <v>1263116563.9400005</v>
      </c>
      <c r="G3252" s="204">
        <v>91.018668041781027</v>
      </c>
      <c r="H3252" s="204">
        <v>91.018668041781027</v>
      </c>
      <c r="I3252" s="395">
        <v>91.018668041781027</v>
      </c>
    </row>
    <row r="3253" spans="1:9" s="2" customFormat="1" x14ac:dyDescent="0.2">
      <c r="A3253" s="390" t="s">
        <v>897</v>
      </c>
      <c r="B3253" s="391">
        <v>11327300000</v>
      </c>
      <c r="C3253" s="391">
        <v>11327300000</v>
      </c>
      <c r="D3253" s="391">
        <v>11327300000</v>
      </c>
      <c r="E3253" s="391">
        <v>11327300000</v>
      </c>
      <c r="F3253" s="165">
        <v>0</v>
      </c>
      <c r="G3253" s="166">
        <v>100</v>
      </c>
      <c r="H3253" s="166">
        <v>100</v>
      </c>
      <c r="I3253" s="166">
        <v>100</v>
      </c>
    </row>
    <row r="3254" spans="1:9" s="2" customFormat="1" x14ac:dyDescent="0.2">
      <c r="A3254" s="390" t="s">
        <v>118</v>
      </c>
      <c r="B3254" s="391">
        <v>76500000</v>
      </c>
      <c r="C3254" s="391">
        <v>76465795</v>
      </c>
      <c r="D3254" s="391">
        <v>76465795</v>
      </c>
      <c r="E3254" s="391">
        <v>76465795</v>
      </c>
      <c r="F3254" s="165">
        <v>34205</v>
      </c>
      <c r="G3254" s="166">
        <v>99.955287581699352</v>
      </c>
      <c r="H3254" s="166">
        <v>99.955287581699352</v>
      </c>
      <c r="I3254" s="166">
        <v>99.955287581699352</v>
      </c>
    </row>
    <row r="3255" spans="1:9" s="2" customFormat="1" x14ac:dyDescent="0.2">
      <c r="A3255" s="390" t="s">
        <v>124</v>
      </c>
      <c r="B3255" s="391">
        <v>2660000000</v>
      </c>
      <c r="C3255" s="391">
        <v>1396917641.0599999</v>
      </c>
      <c r="D3255" s="391">
        <v>1396917641.0599999</v>
      </c>
      <c r="E3255" s="391">
        <v>1396917641.0599999</v>
      </c>
      <c r="F3255" s="165">
        <v>1263082358.9400001</v>
      </c>
      <c r="G3255" s="166">
        <v>52.515700791729323</v>
      </c>
      <c r="H3255" s="166">
        <v>52.515700791729323</v>
      </c>
      <c r="I3255" s="166">
        <v>52.515700791729323</v>
      </c>
    </row>
    <row r="3256" spans="1:9" s="2" customFormat="1" x14ac:dyDescent="0.2">
      <c r="A3256" s="389" t="s">
        <v>127</v>
      </c>
      <c r="B3256" s="386">
        <v>615300000</v>
      </c>
      <c r="C3256" s="386">
        <v>51670566</v>
      </c>
      <c r="D3256" s="386">
        <v>51670566</v>
      </c>
      <c r="E3256" s="386">
        <v>51670566</v>
      </c>
      <c r="F3256" s="203">
        <v>563629434</v>
      </c>
      <c r="G3256" s="204">
        <v>8.3976216479765977</v>
      </c>
      <c r="H3256" s="204">
        <v>8.3976216479765977</v>
      </c>
      <c r="I3256" s="395">
        <v>8.3976216479765977</v>
      </c>
    </row>
    <row r="3257" spans="1:9" s="2" customFormat="1" x14ac:dyDescent="0.2">
      <c r="A3257" s="390" t="s">
        <v>128</v>
      </c>
      <c r="B3257" s="391">
        <v>105700000</v>
      </c>
      <c r="C3257" s="391">
        <v>51670566</v>
      </c>
      <c r="D3257" s="391">
        <v>51670566</v>
      </c>
      <c r="E3257" s="391">
        <v>51670566</v>
      </c>
      <c r="F3257" s="165">
        <v>54029434</v>
      </c>
      <c r="G3257" s="166">
        <v>48.884168401135284</v>
      </c>
      <c r="H3257" s="166">
        <v>48.884168401135284</v>
      </c>
      <c r="I3257" s="166">
        <v>48.884168401135284</v>
      </c>
    </row>
    <row r="3258" spans="1:9" s="2" customFormat="1" x14ac:dyDescent="0.2">
      <c r="A3258" s="390" t="s">
        <v>129</v>
      </c>
      <c r="B3258" s="391">
        <v>2100000</v>
      </c>
      <c r="C3258" s="391">
        <v>0</v>
      </c>
      <c r="D3258" s="391">
        <v>0</v>
      </c>
      <c r="E3258" s="391">
        <v>0</v>
      </c>
      <c r="F3258" s="202">
        <v>2100000</v>
      </c>
      <c r="G3258" s="168">
        <v>0</v>
      </c>
      <c r="H3258" s="168">
        <v>0</v>
      </c>
      <c r="I3258" s="168">
        <v>0</v>
      </c>
    </row>
    <row r="3259" spans="1:9" s="2" customFormat="1" x14ac:dyDescent="0.2">
      <c r="A3259" s="390" t="s">
        <v>130</v>
      </c>
      <c r="B3259" s="391">
        <v>507500000</v>
      </c>
      <c r="C3259" s="391">
        <v>0</v>
      </c>
      <c r="D3259" s="391">
        <v>0</v>
      </c>
      <c r="E3259" s="391">
        <v>0</v>
      </c>
      <c r="F3259" s="202">
        <v>507500000</v>
      </c>
      <c r="G3259" s="168">
        <v>0</v>
      </c>
      <c r="H3259" s="168">
        <v>0</v>
      </c>
      <c r="I3259" s="168">
        <v>0</v>
      </c>
    </row>
    <row r="3260" spans="1:9" s="394" customFormat="1" x14ac:dyDescent="0.2">
      <c r="A3260" s="388" t="s">
        <v>131</v>
      </c>
      <c r="B3260" s="386">
        <v>156949700000</v>
      </c>
      <c r="C3260" s="386">
        <v>60032767560.489998</v>
      </c>
      <c r="D3260" s="386">
        <v>21719821240.599998</v>
      </c>
      <c r="E3260" s="386">
        <v>18000101355.599998</v>
      </c>
      <c r="F3260" s="203">
        <v>96916932439.51001</v>
      </c>
      <c r="G3260" s="204">
        <v>38.249686084452534</v>
      </c>
      <c r="H3260" s="204">
        <v>13.838714722360093</v>
      </c>
      <c r="I3260" s="204">
        <v>11.468707079784158</v>
      </c>
    </row>
    <row r="3261" spans="1:9" s="2" customFormat="1" x14ac:dyDescent="0.2">
      <c r="A3261" s="389" t="s">
        <v>1653</v>
      </c>
      <c r="B3261" s="386">
        <v>156949700000</v>
      </c>
      <c r="C3261" s="386">
        <v>60032767560.489998</v>
      </c>
      <c r="D3261" s="386">
        <v>21719821240.599998</v>
      </c>
      <c r="E3261" s="386">
        <v>18000101355.599998</v>
      </c>
      <c r="F3261" s="161">
        <v>96916932439.51001</v>
      </c>
      <c r="G3261" s="162">
        <v>38.249686084452534</v>
      </c>
      <c r="H3261" s="162">
        <v>13.838714722360093</v>
      </c>
      <c r="I3261" s="162">
        <v>11.468707079784158</v>
      </c>
    </row>
    <row r="3262" spans="1:9" s="2" customFormat="1" x14ac:dyDescent="0.2">
      <c r="A3262" s="390" t="s">
        <v>945</v>
      </c>
      <c r="B3262" s="391">
        <v>9237135238</v>
      </c>
      <c r="C3262" s="391">
        <v>7578969052</v>
      </c>
      <c r="D3262" s="391">
        <v>2812071024.8400002</v>
      </c>
      <c r="E3262" s="391">
        <v>2339549129.8400002</v>
      </c>
      <c r="F3262" s="202">
        <v>1658166186</v>
      </c>
      <c r="G3262" s="168">
        <v>82.048912966234525</v>
      </c>
      <c r="H3262" s="168">
        <v>30.443107656057901</v>
      </c>
      <c r="I3262" s="168">
        <v>25.327648340748482</v>
      </c>
    </row>
    <row r="3263" spans="1:9" s="2" customFormat="1" x14ac:dyDescent="0.2">
      <c r="A3263" s="390" t="s">
        <v>955</v>
      </c>
      <c r="B3263" s="391">
        <v>18912861157</v>
      </c>
      <c r="C3263" s="391">
        <v>5008300623.8199997</v>
      </c>
      <c r="D3263" s="391">
        <v>1979711535.49</v>
      </c>
      <c r="E3263" s="391">
        <v>1584527013.49</v>
      </c>
      <c r="F3263" s="165">
        <v>13904560533.18</v>
      </c>
      <c r="G3263" s="166">
        <v>26.480925240474974</v>
      </c>
      <c r="H3263" s="166">
        <v>10.467541209423366</v>
      </c>
      <c r="I3263" s="166">
        <v>8.3780396859918635</v>
      </c>
    </row>
    <row r="3264" spans="1:9" s="2" customFormat="1" ht="22.5" x14ac:dyDescent="0.2">
      <c r="A3264" s="390" t="s">
        <v>977</v>
      </c>
      <c r="B3264" s="391">
        <v>12443543986</v>
      </c>
      <c r="C3264" s="391">
        <v>10851571576</v>
      </c>
      <c r="D3264" s="391">
        <v>5603320762</v>
      </c>
      <c r="E3264" s="391">
        <v>4615335920</v>
      </c>
      <c r="F3264" s="165">
        <v>1591972410</v>
      </c>
      <c r="G3264" s="166">
        <v>87.206438842574926</v>
      </c>
      <c r="H3264" s="166">
        <v>45.02994298331884</v>
      </c>
      <c r="I3264" s="166">
        <v>37.090204568671339</v>
      </c>
    </row>
    <row r="3265" spans="1:9" s="2" customFormat="1" ht="22.5" x14ac:dyDescent="0.2">
      <c r="A3265" s="390" t="s">
        <v>978</v>
      </c>
      <c r="B3265" s="391">
        <v>16632032000</v>
      </c>
      <c r="C3265" s="391">
        <v>12092515621</v>
      </c>
      <c r="D3265" s="391">
        <v>1103362159</v>
      </c>
      <c r="E3265" s="391">
        <v>1019244288</v>
      </c>
      <c r="F3265" s="165">
        <v>4539516379</v>
      </c>
      <c r="G3265" s="166">
        <v>72.706182990749411</v>
      </c>
      <c r="H3265" s="166">
        <v>6.6339588512095222</v>
      </c>
      <c r="I3265" s="166">
        <v>6.1282006191426275</v>
      </c>
    </row>
    <row r="3266" spans="1:9" s="2" customFormat="1" ht="22.5" x14ac:dyDescent="0.2">
      <c r="A3266" s="390" t="s">
        <v>979</v>
      </c>
      <c r="B3266" s="391">
        <v>5976156725</v>
      </c>
      <c r="C3266" s="391">
        <v>5245774402</v>
      </c>
      <c r="D3266" s="391">
        <v>1463359222.9000001</v>
      </c>
      <c r="E3266" s="391">
        <v>1248439291.9000001</v>
      </c>
      <c r="F3266" s="165">
        <v>730382323</v>
      </c>
      <c r="G3266" s="166">
        <v>87.778394098257181</v>
      </c>
      <c r="H3266" s="166">
        <v>24.486627279675304</v>
      </c>
      <c r="I3266" s="166">
        <v>20.890337207480115</v>
      </c>
    </row>
    <row r="3267" spans="1:9" s="2" customFormat="1" ht="22.5" x14ac:dyDescent="0.2">
      <c r="A3267" s="390" t="s">
        <v>980</v>
      </c>
      <c r="B3267" s="391">
        <v>13247880694</v>
      </c>
      <c r="C3267" s="391">
        <v>7332848852.6700001</v>
      </c>
      <c r="D3267" s="391">
        <v>3009712703.3699999</v>
      </c>
      <c r="E3267" s="391">
        <v>2482479068.3699999</v>
      </c>
      <c r="F3267" s="165">
        <v>5915031841.3299999</v>
      </c>
      <c r="G3267" s="166">
        <v>55.351108770107402</v>
      </c>
      <c r="H3267" s="166">
        <v>22.718446617149162</v>
      </c>
      <c r="I3267" s="166">
        <v>18.73868829068125</v>
      </c>
    </row>
    <row r="3268" spans="1:9" s="2" customFormat="1" x14ac:dyDescent="0.2">
      <c r="A3268" s="390" t="s">
        <v>981</v>
      </c>
      <c r="B3268" s="391">
        <v>6143278200</v>
      </c>
      <c r="C3268" s="391">
        <v>4936706691</v>
      </c>
      <c r="D3268" s="391">
        <v>2473936891</v>
      </c>
      <c r="E3268" s="391">
        <v>2099861615</v>
      </c>
      <c r="F3268" s="165">
        <v>1206571509</v>
      </c>
      <c r="G3268" s="166">
        <v>80.35948446873202</v>
      </c>
      <c r="H3268" s="166">
        <v>40.270630931218449</v>
      </c>
      <c r="I3268" s="166">
        <v>34.181450792835655</v>
      </c>
    </row>
    <row r="3269" spans="1:9" s="2" customFormat="1" x14ac:dyDescent="0.2">
      <c r="A3269" s="390" t="s">
        <v>982</v>
      </c>
      <c r="B3269" s="391">
        <v>13654968000</v>
      </c>
      <c r="C3269" s="391">
        <v>5844661341</v>
      </c>
      <c r="D3269" s="391">
        <v>2702966388</v>
      </c>
      <c r="E3269" s="391">
        <v>2161834475</v>
      </c>
      <c r="F3269" s="165">
        <v>7810306659</v>
      </c>
      <c r="G3269" s="166">
        <v>42.802453590517388</v>
      </c>
      <c r="H3269" s="166">
        <v>19.794747142578437</v>
      </c>
      <c r="I3269" s="166">
        <v>15.831853102841398</v>
      </c>
    </row>
    <row r="3270" spans="1:9" s="2" customFormat="1" x14ac:dyDescent="0.2">
      <c r="A3270" s="390" t="s">
        <v>983</v>
      </c>
      <c r="B3270" s="391">
        <v>60701844000</v>
      </c>
      <c r="C3270" s="391">
        <v>1141419401</v>
      </c>
      <c r="D3270" s="391">
        <v>571380554</v>
      </c>
      <c r="E3270" s="391">
        <v>448830554</v>
      </c>
      <c r="F3270" s="202">
        <v>59560424599</v>
      </c>
      <c r="G3270" s="168">
        <v>1.880370225655748</v>
      </c>
      <c r="H3270" s="168">
        <v>0.94129027447666991</v>
      </c>
      <c r="I3270" s="168">
        <v>0.73940184420097688</v>
      </c>
    </row>
    <row r="3271" spans="1:9" s="2" customFormat="1" x14ac:dyDescent="0.2">
      <c r="A3271" s="392" t="s">
        <v>75</v>
      </c>
      <c r="B3271" s="393">
        <v>4295635660645</v>
      </c>
      <c r="C3271" s="393">
        <v>2396782889390.3809</v>
      </c>
      <c r="D3271" s="393">
        <v>1923957791159.4495</v>
      </c>
      <c r="E3271" s="393">
        <v>1916978519640.9697</v>
      </c>
      <c r="F3271" s="161">
        <v>1898852771254.6191</v>
      </c>
      <c r="G3271" s="162">
        <v>55.795767582171948</v>
      </c>
      <c r="H3271" s="162">
        <v>44.788663265509868</v>
      </c>
      <c r="I3271" s="396">
        <v>44.62618972096741</v>
      </c>
    </row>
    <row r="3272" spans="1:9" s="399" customFormat="1" x14ac:dyDescent="0.2">
      <c r="A3272" s="387" t="s">
        <v>984</v>
      </c>
      <c r="B3272" s="386">
        <v>1371918716530</v>
      </c>
      <c r="C3272" s="386">
        <v>694526320923.45996</v>
      </c>
      <c r="D3272" s="386">
        <v>617158042674.22998</v>
      </c>
      <c r="E3272" s="386">
        <v>615968618020.88</v>
      </c>
      <c r="F3272" s="400">
        <v>677392395606.54004</v>
      </c>
      <c r="G3272" s="396">
        <v>50.624451183239806</v>
      </c>
      <c r="H3272" s="396">
        <v>44.985029742520787</v>
      </c>
      <c r="I3272" s="396">
        <v>44.898331847155795</v>
      </c>
    </row>
    <row r="3273" spans="1:9" s="2" customFormat="1" x14ac:dyDescent="0.2">
      <c r="A3273" s="388" t="s">
        <v>109</v>
      </c>
      <c r="B3273" s="386">
        <v>1235106000000</v>
      </c>
      <c r="C3273" s="386">
        <v>638818504848.94006</v>
      </c>
      <c r="D3273" s="386">
        <v>611808480608.83997</v>
      </c>
      <c r="E3273" s="386">
        <v>611318406278.98999</v>
      </c>
      <c r="F3273" s="203">
        <v>596287495151.05994</v>
      </c>
      <c r="G3273" s="204">
        <v>51.721755448434394</v>
      </c>
      <c r="H3273" s="204">
        <v>49.534896649262485</v>
      </c>
      <c r="I3273" s="395">
        <v>49.495217922914307</v>
      </c>
    </row>
    <row r="3274" spans="1:9" s="2" customFormat="1" x14ac:dyDescent="0.2">
      <c r="A3274" s="389" t="s">
        <v>28</v>
      </c>
      <c r="B3274" s="386">
        <v>1110548000000</v>
      </c>
      <c r="C3274" s="386">
        <v>570145724873</v>
      </c>
      <c r="D3274" s="386">
        <v>570142981522</v>
      </c>
      <c r="E3274" s="386">
        <v>570142981522</v>
      </c>
      <c r="F3274" s="203">
        <v>540402275127</v>
      </c>
      <c r="G3274" s="204">
        <v>51.339133911636416</v>
      </c>
      <c r="H3274" s="204">
        <v>51.338886884853238</v>
      </c>
      <c r="I3274" s="204">
        <v>51.338886884853238</v>
      </c>
    </row>
    <row r="3275" spans="1:9" s="2" customFormat="1" x14ac:dyDescent="0.2">
      <c r="A3275" s="390" t="s">
        <v>110</v>
      </c>
      <c r="B3275" s="391">
        <v>626610000000</v>
      </c>
      <c r="C3275" s="391">
        <v>291414860361</v>
      </c>
      <c r="D3275" s="391">
        <v>291414860361</v>
      </c>
      <c r="E3275" s="391">
        <v>291414860361</v>
      </c>
      <c r="F3275" s="165">
        <v>335195139639</v>
      </c>
      <c r="G3275" s="166">
        <v>46.506576716139222</v>
      </c>
      <c r="H3275" s="166">
        <v>46.506576716139222</v>
      </c>
      <c r="I3275" s="166">
        <v>46.506576716139222</v>
      </c>
    </row>
    <row r="3276" spans="1:9" s="2" customFormat="1" x14ac:dyDescent="0.2">
      <c r="A3276" s="390" t="s">
        <v>111</v>
      </c>
      <c r="B3276" s="391">
        <v>265433000000</v>
      </c>
      <c r="C3276" s="391">
        <v>151261770506</v>
      </c>
      <c r="D3276" s="391">
        <v>151259027155</v>
      </c>
      <c r="E3276" s="391">
        <v>151259027155</v>
      </c>
      <c r="F3276" s="165">
        <v>114171229494</v>
      </c>
      <c r="G3276" s="166">
        <v>56.986799119175082</v>
      </c>
      <c r="H3276" s="166">
        <v>56.985765581144776</v>
      </c>
      <c r="I3276" s="166">
        <v>56.985765581144776</v>
      </c>
    </row>
    <row r="3277" spans="1:9" s="2" customFormat="1" x14ac:dyDescent="0.2">
      <c r="A3277" s="390" t="s">
        <v>112</v>
      </c>
      <c r="B3277" s="391">
        <v>218505000000</v>
      </c>
      <c r="C3277" s="391">
        <v>127469094006</v>
      </c>
      <c r="D3277" s="391">
        <v>127469094006</v>
      </c>
      <c r="E3277" s="391">
        <v>127469094006</v>
      </c>
      <c r="F3277" s="202">
        <v>91035905994</v>
      </c>
      <c r="G3277" s="168">
        <v>58.336923185281798</v>
      </c>
      <c r="H3277" s="168">
        <v>58.336923185281798</v>
      </c>
      <c r="I3277" s="168">
        <v>58.336923185281798</v>
      </c>
    </row>
    <row r="3278" spans="1:9" s="2" customFormat="1" x14ac:dyDescent="0.2">
      <c r="A3278" s="389" t="s">
        <v>29</v>
      </c>
      <c r="B3278" s="386">
        <v>70516000000</v>
      </c>
      <c r="C3278" s="386">
        <v>58984673523.559998</v>
      </c>
      <c r="D3278" s="386">
        <v>32467701501.459999</v>
      </c>
      <c r="E3278" s="386">
        <v>32015489564.610001</v>
      </c>
      <c r="F3278" s="203">
        <v>11531326476.440002</v>
      </c>
      <c r="G3278" s="204">
        <v>83.647219813318969</v>
      </c>
      <c r="H3278" s="204">
        <v>46.043027825543135</v>
      </c>
      <c r="I3278" s="395">
        <v>45.401737995079131</v>
      </c>
    </row>
    <row r="3279" spans="1:9" s="2" customFormat="1" x14ac:dyDescent="0.2">
      <c r="A3279" s="390" t="s">
        <v>113</v>
      </c>
      <c r="B3279" s="391">
        <v>70516000000</v>
      </c>
      <c r="C3279" s="391">
        <v>58984673523.559998</v>
      </c>
      <c r="D3279" s="391">
        <v>32467701501.459999</v>
      </c>
      <c r="E3279" s="391">
        <v>32015489564.610001</v>
      </c>
      <c r="F3279" s="202">
        <v>11531326476.440002</v>
      </c>
      <c r="G3279" s="168">
        <v>83.647219813318969</v>
      </c>
      <c r="H3279" s="168">
        <v>46.043027825543135</v>
      </c>
      <c r="I3279" s="168">
        <v>45.401737995079131</v>
      </c>
    </row>
    <row r="3280" spans="1:9" s="2" customFormat="1" x14ac:dyDescent="0.2">
      <c r="A3280" s="389" t="s">
        <v>30</v>
      </c>
      <c r="B3280" s="386">
        <v>44907000000</v>
      </c>
      <c r="C3280" s="386">
        <v>6462721880</v>
      </c>
      <c r="D3280" s="386">
        <v>6002029313</v>
      </c>
      <c r="E3280" s="386">
        <v>5970286224</v>
      </c>
      <c r="F3280" s="203">
        <v>38444278120</v>
      </c>
      <c r="G3280" s="204">
        <v>14.39134629345091</v>
      </c>
      <c r="H3280" s="204">
        <v>13.365464878526733</v>
      </c>
      <c r="I3280" s="395">
        <v>13.294778595764582</v>
      </c>
    </row>
    <row r="3281" spans="1:9" s="2" customFormat="1" x14ac:dyDescent="0.2">
      <c r="A3281" s="390" t="s">
        <v>604</v>
      </c>
      <c r="B3281" s="391">
        <v>340000000</v>
      </c>
      <c r="C3281" s="391">
        <v>340000000</v>
      </c>
      <c r="D3281" s="391">
        <v>0</v>
      </c>
      <c r="E3281" s="391">
        <v>0</v>
      </c>
      <c r="F3281" s="165">
        <v>0</v>
      </c>
      <c r="G3281" s="166">
        <v>100</v>
      </c>
      <c r="H3281" s="166">
        <v>0</v>
      </c>
      <c r="I3281" s="166">
        <v>0</v>
      </c>
    </row>
    <row r="3282" spans="1:9" s="2" customFormat="1" x14ac:dyDescent="0.2">
      <c r="A3282" s="390" t="s">
        <v>115</v>
      </c>
      <c r="B3282" s="391">
        <v>20385000000</v>
      </c>
      <c r="C3282" s="391">
        <v>0</v>
      </c>
      <c r="D3282" s="391">
        <v>0</v>
      </c>
      <c r="E3282" s="391">
        <v>0</v>
      </c>
      <c r="F3282" s="165">
        <v>20385000000</v>
      </c>
      <c r="G3282" s="166">
        <v>0</v>
      </c>
      <c r="H3282" s="166">
        <v>0</v>
      </c>
      <c r="I3282" s="166">
        <v>0</v>
      </c>
    </row>
    <row r="3283" spans="1:9" s="2" customFormat="1" x14ac:dyDescent="0.2">
      <c r="A3283" s="390" t="s">
        <v>118</v>
      </c>
      <c r="B3283" s="391">
        <v>4138000000</v>
      </c>
      <c r="C3283" s="391">
        <v>1655629201</v>
      </c>
      <c r="D3283" s="391">
        <v>1609667176</v>
      </c>
      <c r="E3283" s="391">
        <v>1609667176</v>
      </c>
      <c r="F3283" s="165">
        <v>2482370799</v>
      </c>
      <c r="G3283" s="166">
        <v>40.010372184630256</v>
      </c>
      <c r="H3283" s="166">
        <v>38.899641759304011</v>
      </c>
      <c r="I3283" s="166">
        <v>38.899641759304011</v>
      </c>
    </row>
    <row r="3284" spans="1:9" s="2" customFormat="1" x14ac:dyDescent="0.2">
      <c r="A3284" s="390" t="s">
        <v>124</v>
      </c>
      <c r="B3284" s="391">
        <v>20000000000</v>
      </c>
      <c r="C3284" s="391">
        <v>4467092679</v>
      </c>
      <c r="D3284" s="391">
        <v>4392362137</v>
      </c>
      <c r="E3284" s="391">
        <v>4360619048</v>
      </c>
      <c r="F3284" s="202">
        <v>15532907321</v>
      </c>
      <c r="G3284" s="168">
        <v>22.335463394999998</v>
      </c>
      <c r="H3284" s="168">
        <v>21.961810685</v>
      </c>
      <c r="I3284" s="168">
        <v>21.803095240000001</v>
      </c>
    </row>
    <row r="3285" spans="1:9" s="2" customFormat="1" x14ac:dyDescent="0.2">
      <c r="A3285" s="390" t="s">
        <v>304</v>
      </c>
      <c r="B3285" s="391">
        <v>44000000</v>
      </c>
      <c r="C3285" s="391">
        <v>0</v>
      </c>
      <c r="D3285" s="391">
        <v>0</v>
      </c>
      <c r="E3285" s="391">
        <v>0</v>
      </c>
      <c r="F3285" s="165">
        <v>44000000</v>
      </c>
      <c r="G3285" s="166">
        <v>0</v>
      </c>
      <c r="H3285" s="166">
        <v>0</v>
      </c>
      <c r="I3285" s="166">
        <v>0</v>
      </c>
    </row>
    <row r="3286" spans="1:9" s="2" customFormat="1" x14ac:dyDescent="0.2">
      <c r="A3286" s="389" t="s">
        <v>33</v>
      </c>
      <c r="B3286" s="386">
        <v>2798000000</v>
      </c>
      <c r="C3286" s="386">
        <v>1141721185</v>
      </c>
      <c r="D3286" s="386">
        <v>1141721185</v>
      </c>
      <c r="E3286" s="386">
        <v>1141721185</v>
      </c>
      <c r="F3286" s="203">
        <v>1656278815</v>
      </c>
      <c r="G3286" s="204">
        <v>40.804902966404576</v>
      </c>
      <c r="H3286" s="204">
        <v>40.804902966404576</v>
      </c>
      <c r="I3286" s="395">
        <v>40.804902966404576</v>
      </c>
    </row>
    <row r="3287" spans="1:9" s="394" customFormat="1" x14ac:dyDescent="0.2">
      <c r="A3287" s="390" t="s">
        <v>378</v>
      </c>
      <c r="B3287" s="391">
        <v>2798000000</v>
      </c>
      <c r="C3287" s="391">
        <v>1141721185</v>
      </c>
      <c r="D3287" s="391">
        <v>1141721185</v>
      </c>
      <c r="E3287" s="391">
        <v>1141721185</v>
      </c>
      <c r="F3287" s="165">
        <v>1656278815</v>
      </c>
      <c r="G3287" s="166">
        <v>40.804902966404576</v>
      </c>
      <c r="H3287" s="166">
        <v>40.804902966404576</v>
      </c>
      <c r="I3287" s="166">
        <v>40.804902966404576</v>
      </c>
    </row>
    <row r="3288" spans="1:9" s="2" customFormat="1" x14ac:dyDescent="0.2">
      <c r="A3288" s="389" t="s">
        <v>127</v>
      </c>
      <c r="B3288" s="386">
        <v>6337000000</v>
      </c>
      <c r="C3288" s="386">
        <v>2083663387.3800001</v>
      </c>
      <c r="D3288" s="386">
        <v>2054047087.3800001</v>
      </c>
      <c r="E3288" s="386">
        <v>2047927783.3800001</v>
      </c>
      <c r="F3288" s="161">
        <v>4253336612.6199999</v>
      </c>
      <c r="G3288" s="162">
        <v>32.88091190437116</v>
      </c>
      <c r="H3288" s="162">
        <v>32.41355668896955</v>
      </c>
      <c r="I3288" s="162">
        <v>32.316992005365321</v>
      </c>
    </row>
    <row r="3289" spans="1:9" s="2" customFormat="1" x14ac:dyDescent="0.2">
      <c r="A3289" s="390" t="s">
        <v>128</v>
      </c>
      <c r="B3289" s="391">
        <v>1387000000</v>
      </c>
      <c r="C3289" s="391">
        <v>1207273741.9000001</v>
      </c>
      <c r="D3289" s="391">
        <v>1206034941.9000001</v>
      </c>
      <c r="E3289" s="391">
        <v>1205733576.9000001</v>
      </c>
      <c r="F3289" s="202">
        <v>179726258.0999999</v>
      </c>
      <c r="G3289" s="168">
        <v>87.042086654650333</v>
      </c>
      <c r="H3289" s="168">
        <v>86.952771586157183</v>
      </c>
      <c r="I3289" s="168">
        <v>86.931043756308597</v>
      </c>
    </row>
    <row r="3290" spans="1:9" s="2" customFormat="1" x14ac:dyDescent="0.2">
      <c r="A3290" s="390" t="s">
        <v>129</v>
      </c>
      <c r="B3290" s="391">
        <v>10000000</v>
      </c>
      <c r="C3290" s="391">
        <v>4371009.4800000004</v>
      </c>
      <c r="D3290" s="391">
        <v>4371009.4800000004</v>
      </c>
      <c r="E3290" s="391">
        <v>4371009.4800000004</v>
      </c>
      <c r="F3290" s="165">
        <v>5628990.5199999996</v>
      </c>
      <c r="G3290" s="166">
        <v>43.710094800000007</v>
      </c>
      <c r="H3290" s="166">
        <v>43.710094800000007</v>
      </c>
      <c r="I3290" s="166">
        <v>43.710094800000007</v>
      </c>
    </row>
    <row r="3291" spans="1:9" s="2" customFormat="1" x14ac:dyDescent="0.2">
      <c r="A3291" s="390" t="s">
        <v>130</v>
      </c>
      <c r="B3291" s="391">
        <v>2722000000</v>
      </c>
      <c r="C3291" s="391">
        <v>0</v>
      </c>
      <c r="D3291" s="391">
        <v>0</v>
      </c>
      <c r="E3291" s="391">
        <v>0</v>
      </c>
      <c r="F3291" s="165">
        <v>2722000000</v>
      </c>
      <c r="G3291" s="166">
        <v>0</v>
      </c>
      <c r="H3291" s="166">
        <v>0</v>
      </c>
      <c r="I3291" s="166">
        <v>0</v>
      </c>
    </row>
    <row r="3292" spans="1:9" s="2" customFormat="1" x14ac:dyDescent="0.2">
      <c r="A3292" s="390" t="s">
        <v>393</v>
      </c>
      <c r="B3292" s="391">
        <v>33000000</v>
      </c>
      <c r="C3292" s="391">
        <v>0</v>
      </c>
      <c r="D3292" s="391">
        <v>0</v>
      </c>
      <c r="E3292" s="391">
        <v>0</v>
      </c>
      <c r="F3292" s="165">
        <v>33000000</v>
      </c>
      <c r="G3292" s="166">
        <v>0</v>
      </c>
      <c r="H3292" s="166">
        <v>0</v>
      </c>
      <c r="I3292" s="166">
        <v>0</v>
      </c>
    </row>
    <row r="3293" spans="1:9" s="2" customFormat="1" x14ac:dyDescent="0.2">
      <c r="A3293" s="390" t="s">
        <v>188</v>
      </c>
      <c r="B3293" s="391">
        <v>2185000000</v>
      </c>
      <c r="C3293" s="391">
        <v>872018636</v>
      </c>
      <c r="D3293" s="391">
        <v>843641136</v>
      </c>
      <c r="E3293" s="391">
        <v>837823197</v>
      </c>
      <c r="F3293" s="165">
        <v>1312981364</v>
      </c>
      <c r="G3293" s="166">
        <v>39.909319725400458</v>
      </c>
      <c r="H3293" s="166">
        <v>38.610578306636157</v>
      </c>
      <c r="I3293" s="166">
        <v>38.344311075514874</v>
      </c>
    </row>
    <row r="3294" spans="1:9" s="2" customFormat="1" x14ac:dyDescent="0.2">
      <c r="A3294" s="388" t="s">
        <v>131</v>
      </c>
      <c r="B3294" s="386">
        <v>136812716530</v>
      </c>
      <c r="C3294" s="386">
        <v>55707816074.519997</v>
      </c>
      <c r="D3294" s="386">
        <v>5349562065.3899994</v>
      </c>
      <c r="E3294" s="386">
        <v>4650211741.8899994</v>
      </c>
      <c r="F3294" s="203">
        <v>81104900455.480011</v>
      </c>
      <c r="G3294" s="204">
        <v>40.718302718815252</v>
      </c>
      <c r="H3294" s="204">
        <v>3.91013511102746</v>
      </c>
      <c r="I3294" s="204">
        <v>3.3989616315164026</v>
      </c>
    </row>
    <row r="3295" spans="1:9" s="2" customFormat="1" x14ac:dyDescent="0.2">
      <c r="A3295" s="389" t="s">
        <v>1653</v>
      </c>
      <c r="B3295" s="386">
        <v>136812716530</v>
      </c>
      <c r="C3295" s="386">
        <v>55707816074.519997</v>
      </c>
      <c r="D3295" s="386">
        <v>5349562065.3899994</v>
      </c>
      <c r="E3295" s="386">
        <v>4650211741.8899994</v>
      </c>
      <c r="F3295" s="203">
        <v>81104900455.480011</v>
      </c>
      <c r="G3295" s="204">
        <v>40.718302718815252</v>
      </c>
      <c r="H3295" s="204">
        <v>3.91013511102746</v>
      </c>
      <c r="I3295" s="395">
        <v>3.3989616315164026</v>
      </c>
    </row>
    <row r="3296" spans="1:9" s="2" customFormat="1" x14ac:dyDescent="0.2">
      <c r="A3296" s="390" t="s">
        <v>985</v>
      </c>
      <c r="B3296" s="391">
        <v>40620927668</v>
      </c>
      <c r="C3296" s="391">
        <v>9902518863.3299999</v>
      </c>
      <c r="D3296" s="391">
        <v>3300057785.6799998</v>
      </c>
      <c r="E3296" s="391">
        <v>2600707462.1799998</v>
      </c>
      <c r="F3296" s="165">
        <v>30718408804.669998</v>
      </c>
      <c r="G3296" s="166">
        <v>24.37787473556622</v>
      </c>
      <c r="H3296" s="166">
        <v>8.1240335342702927</v>
      </c>
      <c r="I3296" s="166">
        <v>6.4023832331844126</v>
      </c>
    </row>
    <row r="3297" spans="1:9" s="2" customFormat="1" x14ac:dyDescent="0.2">
      <c r="A3297" s="390" t="s">
        <v>986</v>
      </c>
      <c r="B3297" s="391">
        <v>37525447500</v>
      </c>
      <c r="C3297" s="391">
        <v>27552245131.189999</v>
      </c>
      <c r="D3297" s="391">
        <v>1679530945.71</v>
      </c>
      <c r="E3297" s="391">
        <v>1679530945.71</v>
      </c>
      <c r="F3297" s="165">
        <v>9973202368.8100014</v>
      </c>
      <c r="G3297" s="166">
        <v>73.422828951446874</v>
      </c>
      <c r="H3297" s="166">
        <v>4.4757119704168753</v>
      </c>
      <c r="I3297" s="166">
        <v>4.4757119704168753</v>
      </c>
    </row>
    <row r="3298" spans="1:9" s="394" customFormat="1" x14ac:dyDescent="0.2">
      <c r="A3298" s="390" t="s">
        <v>987</v>
      </c>
      <c r="B3298" s="391">
        <v>58666341362</v>
      </c>
      <c r="C3298" s="391">
        <v>18253052080</v>
      </c>
      <c r="D3298" s="391">
        <v>369973334</v>
      </c>
      <c r="E3298" s="391">
        <v>369973334</v>
      </c>
      <c r="F3298" s="165">
        <v>40413289282</v>
      </c>
      <c r="G3298" s="166">
        <v>31.113329476896723</v>
      </c>
      <c r="H3298" s="166">
        <v>0.630639861649261</v>
      </c>
      <c r="I3298" s="166">
        <v>0.630639861649261</v>
      </c>
    </row>
    <row r="3299" spans="1:9" s="394" customFormat="1" x14ac:dyDescent="0.2">
      <c r="A3299" s="387" t="s">
        <v>988</v>
      </c>
      <c r="B3299" s="386">
        <v>624000000</v>
      </c>
      <c r="C3299" s="386">
        <v>408785363</v>
      </c>
      <c r="D3299" s="386">
        <v>78869262</v>
      </c>
      <c r="E3299" s="386">
        <v>78869262</v>
      </c>
      <c r="F3299" s="203">
        <v>215214637</v>
      </c>
      <c r="G3299" s="204">
        <v>65.510474839743594</v>
      </c>
      <c r="H3299" s="204">
        <v>12.639304807692309</v>
      </c>
      <c r="I3299" s="204">
        <v>12.639304807692309</v>
      </c>
    </row>
    <row r="3300" spans="1:9" s="2" customFormat="1" x14ac:dyDescent="0.2">
      <c r="A3300" s="388" t="s">
        <v>109</v>
      </c>
      <c r="B3300" s="386">
        <v>122000000</v>
      </c>
      <c r="C3300" s="386">
        <v>82050700</v>
      </c>
      <c r="D3300" s="386">
        <v>0</v>
      </c>
      <c r="E3300" s="386">
        <v>0</v>
      </c>
      <c r="F3300" s="161">
        <v>39949300</v>
      </c>
      <c r="G3300" s="162">
        <v>67.254672131147544</v>
      </c>
      <c r="H3300" s="162">
        <v>0</v>
      </c>
      <c r="I3300" s="162">
        <v>0</v>
      </c>
    </row>
    <row r="3301" spans="1:9" s="2" customFormat="1" x14ac:dyDescent="0.2">
      <c r="A3301" s="389" t="s">
        <v>29</v>
      </c>
      <c r="B3301" s="386">
        <v>114000000</v>
      </c>
      <c r="C3301" s="386">
        <v>82050700</v>
      </c>
      <c r="D3301" s="386">
        <v>0</v>
      </c>
      <c r="E3301" s="386">
        <v>0</v>
      </c>
      <c r="F3301" s="161">
        <v>31949300</v>
      </c>
      <c r="G3301" s="162">
        <v>71.974298245614037</v>
      </c>
      <c r="H3301" s="162">
        <v>0</v>
      </c>
      <c r="I3301" s="396">
        <v>0</v>
      </c>
    </row>
    <row r="3302" spans="1:9" s="2" customFormat="1" x14ac:dyDescent="0.2">
      <c r="A3302" s="390" t="s">
        <v>113</v>
      </c>
      <c r="B3302" s="391">
        <v>114000000</v>
      </c>
      <c r="C3302" s="391">
        <v>82050700</v>
      </c>
      <c r="D3302" s="391">
        <v>0</v>
      </c>
      <c r="E3302" s="391">
        <v>0</v>
      </c>
      <c r="F3302" s="202">
        <v>31949300</v>
      </c>
      <c r="G3302" s="168">
        <v>71.974298245614037</v>
      </c>
      <c r="H3302" s="168">
        <v>0</v>
      </c>
      <c r="I3302" s="168">
        <v>0</v>
      </c>
    </row>
    <row r="3303" spans="1:9" s="2" customFormat="1" x14ac:dyDescent="0.2">
      <c r="A3303" s="389" t="s">
        <v>127</v>
      </c>
      <c r="B3303" s="386">
        <v>8000000</v>
      </c>
      <c r="C3303" s="386">
        <v>0</v>
      </c>
      <c r="D3303" s="386">
        <v>0</v>
      </c>
      <c r="E3303" s="386">
        <v>0</v>
      </c>
      <c r="F3303" s="203">
        <v>8000000</v>
      </c>
      <c r="G3303" s="204">
        <v>0</v>
      </c>
      <c r="H3303" s="204">
        <v>0</v>
      </c>
      <c r="I3303" s="395">
        <v>0</v>
      </c>
    </row>
    <row r="3304" spans="1:9" s="2" customFormat="1" x14ac:dyDescent="0.2">
      <c r="A3304" s="390" t="s">
        <v>130</v>
      </c>
      <c r="B3304" s="391">
        <v>8000000</v>
      </c>
      <c r="C3304" s="391">
        <v>0</v>
      </c>
      <c r="D3304" s="391">
        <v>0</v>
      </c>
      <c r="E3304" s="391">
        <v>0</v>
      </c>
      <c r="F3304" s="165">
        <v>8000000</v>
      </c>
      <c r="G3304" s="166">
        <v>0</v>
      </c>
      <c r="H3304" s="166">
        <v>0</v>
      </c>
      <c r="I3304" s="166">
        <v>0</v>
      </c>
    </row>
    <row r="3305" spans="1:9" s="2" customFormat="1" x14ac:dyDescent="0.2">
      <c r="A3305" s="388" t="s">
        <v>131</v>
      </c>
      <c r="B3305" s="386">
        <v>502000000</v>
      </c>
      <c r="C3305" s="386">
        <v>326734663</v>
      </c>
      <c r="D3305" s="386">
        <v>78869262</v>
      </c>
      <c r="E3305" s="386">
        <v>78869262</v>
      </c>
      <c r="F3305" s="203">
        <v>175265337</v>
      </c>
      <c r="G3305" s="204">
        <v>65.086586254980077</v>
      </c>
      <c r="H3305" s="204">
        <v>15.711008366533866</v>
      </c>
      <c r="I3305" s="395">
        <v>15.711008366533866</v>
      </c>
    </row>
    <row r="3306" spans="1:9" s="2" customFormat="1" x14ac:dyDescent="0.2">
      <c r="A3306" s="389" t="s">
        <v>1653</v>
      </c>
      <c r="B3306" s="386">
        <v>502000000</v>
      </c>
      <c r="C3306" s="386">
        <v>326734663</v>
      </c>
      <c r="D3306" s="386">
        <v>78869262</v>
      </c>
      <c r="E3306" s="386">
        <v>78869262</v>
      </c>
      <c r="F3306" s="161">
        <v>175265337</v>
      </c>
      <c r="G3306" s="162">
        <v>65.086586254980077</v>
      </c>
      <c r="H3306" s="162">
        <v>15.711008366533866</v>
      </c>
      <c r="I3306" s="162">
        <v>15.711008366533866</v>
      </c>
    </row>
    <row r="3307" spans="1:9" s="2" customFormat="1" x14ac:dyDescent="0.2">
      <c r="A3307" s="390" t="s">
        <v>989</v>
      </c>
      <c r="B3307" s="391">
        <v>200000000</v>
      </c>
      <c r="C3307" s="391">
        <v>55298000</v>
      </c>
      <c r="D3307" s="391">
        <v>2184000</v>
      </c>
      <c r="E3307" s="391">
        <v>2184000</v>
      </c>
      <c r="F3307" s="165">
        <v>144702000</v>
      </c>
      <c r="G3307" s="166">
        <v>27.649000000000001</v>
      </c>
      <c r="H3307" s="166">
        <v>1.0919999999999999</v>
      </c>
      <c r="I3307" s="166">
        <v>1.0919999999999999</v>
      </c>
    </row>
    <row r="3308" spans="1:9" s="2" customFormat="1" x14ac:dyDescent="0.2">
      <c r="A3308" s="390" t="s">
        <v>990</v>
      </c>
      <c r="B3308" s="391">
        <v>143000000</v>
      </c>
      <c r="C3308" s="391">
        <v>117436663</v>
      </c>
      <c r="D3308" s="391">
        <v>37085262</v>
      </c>
      <c r="E3308" s="391">
        <v>37085262</v>
      </c>
      <c r="F3308" s="202">
        <v>25563337</v>
      </c>
      <c r="G3308" s="168">
        <v>82.123540559440556</v>
      </c>
      <c r="H3308" s="168">
        <v>25.933749650349654</v>
      </c>
      <c r="I3308" s="168">
        <v>25.933749650349654</v>
      </c>
    </row>
    <row r="3309" spans="1:9" s="2" customFormat="1" x14ac:dyDescent="0.2">
      <c r="A3309" s="390" t="s">
        <v>991</v>
      </c>
      <c r="B3309" s="391">
        <v>159000000</v>
      </c>
      <c r="C3309" s="391">
        <v>154000000</v>
      </c>
      <c r="D3309" s="391">
        <v>39600000</v>
      </c>
      <c r="E3309" s="391">
        <v>39600000</v>
      </c>
      <c r="F3309" s="165">
        <v>5000000</v>
      </c>
      <c r="G3309" s="166">
        <v>96.855345911949684</v>
      </c>
      <c r="H3309" s="166">
        <v>24.90566037735849</v>
      </c>
      <c r="I3309" s="166">
        <v>24.90566037735849</v>
      </c>
    </row>
    <row r="3310" spans="1:9" s="399" customFormat="1" x14ac:dyDescent="0.2">
      <c r="A3310" s="387" t="s">
        <v>992</v>
      </c>
      <c r="B3310" s="386">
        <v>1273790505415</v>
      </c>
      <c r="C3310" s="386">
        <v>788727942867.30005</v>
      </c>
      <c r="D3310" s="386">
        <v>500752350643.48999</v>
      </c>
      <c r="E3310" s="386">
        <v>495201867241.31</v>
      </c>
      <c r="F3310" s="398">
        <v>485062562547.69995</v>
      </c>
      <c r="G3310" s="395">
        <v>61.919753641932907</v>
      </c>
      <c r="H3310" s="395">
        <v>39.311986430637212</v>
      </c>
      <c r="I3310" s="395">
        <v>38.876241040905981</v>
      </c>
    </row>
    <row r="3311" spans="1:9" s="2" customFormat="1" x14ac:dyDescent="0.2">
      <c r="A3311" s="388" t="s">
        <v>109</v>
      </c>
      <c r="B3311" s="386">
        <v>1110889000000</v>
      </c>
      <c r="C3311" s="386">
        <v>655188036444.29004</v>
      </c>
      <c r="D3311" s="386">
        <v>444453387836.23999</v>
      </c>
      <c r="E3311" s="386">
        <v>439392379853.10999</v>
      </c>
      <c r="F3311" s="203">
        <v>455700963555.70996</v>
      </c>
      <c r="G3311" s="204">
        <v>58.978713124739734</v>
      </c>
      <c r="H3311" s="204">
        <v>40.00880266491432</v>
      </c>
      <c r="I3311" s="395">
        <v>39.553220875632938</v>
      </c>
    </row>
    <row r="3312" spans="1:9" s="2" customFormat="1" x14ac:dyDescent="0.2">
      <c r="A3312" s="389" t="s">
        <v>28</v>
      </c>
      <c r="B3312" s="386">
        <v>368782000000</v>
      </c>
      <c r="C3312" s="386">
        <v>200470719249</v>
      </c>
      <c r="D3312" s="386">
        <v>200342791655</v>
      </c>
      <c r="E3312" s="386">
        <v>197340348779</v>
      </c>
      <c r="F3312" s="161">
        <v>168311280751</v>
      </c>
      <c r="G3312" s="162">
        <v>54.360223451524206</v>
      </c>
      <c r="H3312" s="162">
        <v>54.325534232961481</v>
      </c>
      <c r="I3312" s="396">
        <v>53.511383087840514</v>
      </c>
    </row>
    <row r="3313" spans="1:9" s="2" customFormat="1" x14ac:dyDescent="0.2">
      <c r="A3313" s="390" t="s">
        <v>110</v>
      </c>
      <c r="B3313" s="391">
        <v>253491000000</v>
      </c>
      <c r="C3313" s="391">
        <v>141080061952</v>
      </c>
      <c r="D3313" s="391">
        <v>141030544512</v>
      </c>
      <c r="E3313" s="391">
        <v>140961041455</v>
      </c>
      <c r="F3313" s="165">
        <v>112410938048</v>
      </c>
      <c r="G3313" s="166">
        <v>55.654860311411447</v>
      </c>
      <c r="H3313" s="166">
        <v>55.635326110986192</v>
      </c>
      <c r="I3313" s="166">
        <v>55.607907758066368</v>
      </c>
    </row>
    <row r="3314" spans="1:9" s="2" customFormat="1" x14ac:dyDescent="0.2">
      <c r="A3314" s="390" t="s">
        <v>111</v>
      </c>
      <c r="B3314" s="391">
        <v>93740000000</v>
      </c>
      <c r="C3314" s="391">
        <v>48337503681</v>
      </c>
      <c r="D3314" s="391">
        <v>48259093527</v>
      </c>
      <c r="E3314" s="391">
        <v>45329704526</v>
      </c>
      <c r="F3314" s="202">
        <v>45402496319</v>
      </c>
      <c r="G3314" s="168">
        <v>51.565504246853003</v>
      </c>
      <c r="H3314" s="168">
        <v>51.481857826968216</v>
      </c>
      <c r="I3314" s="168">
        <v>48.356842890975038</v>
      </c>
    </row>
    <row r="3315" spans="1:9" s="2" customFormat="1" x14ac:dyDescent="0.2">
      <c r="A3315" s="390" t="s">
        <v>112</v>
      </c>
      <c r="B3315" s="391">
        <v>21551000000</v>
      </c>
      <c r="C3315" s="391">
        <v>11053153616</v>
      </c>
      <c r="D3315" s="391">
        <v>11053153616</v>
      </c>
      <c r="E3315" s="391">
        <v>11049602798</v>
      </c>
      <c r="F3315" s="165">
        <v>10497846384</v>
      </c>
      <c r="G3315" s="166">
        <v>51.288356067003846</v>
      </c>
      <c r="H3315" s="166">
        <v>51.288356067003846</v>
      </c>
      <c r="I3315" s="166">
        <v>51.27187971787852</v>
      </c>
    </row>
    <row r="3316" spans="1:9" s="2" customFormat="1" x14ac:dyDescent="0.2">
      <c r="A3316" s="389" t="s">
        <v>29</v>
      </c>
      <c r="B3316" s="386">
        <v>32510492815</v>
      </c>
      <c r="C3316" s="386">
        <v>23597163651.290001</v>
      </c>
      <c r="D3316" s="386">
        <v>17036244928.940001</v>
      </c>
      <c r="E3316" s="386">
        <v>16812124006.99</v>
      </c>
      <c r="F3316" s="161">
        <v>8913329163.7099991</v>
      </c>
      <c r="G3316" s="162">
        <v>72.583223470554458</v>
      </c>
      <c r="H3316" s="162">
        <v>52.402296778102532</v>
      </c>
      <c r="I3316" s="396">
        <v>51.712916511782502</v>
      </c>
    </row>
    <row r="3317" spans="1:9" s="2" customFormat="1" x14ac:dyDescent="0.2">
      <c r="A3317" s="390" t="s">
        <v>113</v>
      </c>
      <c r="B3317" s="391">
        <v>32510492815</v>
      </c>
      <c r="C3317" s="391">
        <v>23597163651.290001</v>
      </c>
      <c r="D3317" s="391">
        <v>17036244928.940001</v>
      </c>
      <c r="E3317" s="391">
        <v>16812124006.99</v>
      </c>
      <c r="F3317" s="165">
        <v>8913329163.7099991</v>
      </c>
      <c r="G3317" s="166">
        <v>72.583223470554458</v>
      </c>
      <c r="H3317" s="166">
        <v>52.402296778102532</v>
      </c>
      <c r="I3317" s="166">
        <v>51.712916511782502</v>
      </c>
    </row>
    <row r="3318" spans="1:9" s="2" customFormat="1" x14ac:dyDescent="0.2">
      <c r="A3318" s="389" t="s">
        <v>30</v>
      </c>
      <c r="B3318" s="386">
        <v>706590288325</v>
      </c>
      <c r="C3318" s="386">
        <v>430319364244</v>
      </c>
      <c r="D3318" s="386">
        <v>226273732929.29999</v>
      </c>
      <c r="E3318" s="386">
        <v>224439288744.12</v>
      </c>
      <c r="F3318" s="161">
        <v>276270924081</v>
      </c>
      <c r="G3318" s="162">
        <v>60.900831974932586</v>
      </c>
      <c r="H3318" s="162">
        <v>32.023329030701902</v>
      </c>
      <c r="I3318" s="162">
        <v>31.763709812112211</v>
      </c>
    </row>
    <row r="3319" spans="1:9" s="2" customFormat="1" x14ac:dyDescent="0.2">
      <c r="A3319" s="390" t="s">
        <v>993</v>
      </c>
      <c r="B3319" s="391">
        <v>296936000000</v>
      </c>
      <c r="C3319" s="391">
        <v>283492796896</v>
      </c>
      <c r="D3319" s="391">
        <v>131779112525.83</v>
      </c>
      <c r="E3319" s="391">
        <v>131364328443.63</v>
      </c>
      <c r="F3319" s="202">
        <v>13443203104</v>
      </c>
      <c r="G3319" s="168">
        <v>95.472693407333566</v>
      </c>
      <c r="H3319" s="168">
        <v>44.379634845835469</v>
      </c>
      <c r="I3319" s="168">
        <v>44.239946804574053</v>
      </c>
    </row>
    <row r="3320" spans="1:9" s="2" customFormat="1" x14ac:dyDescent="0.2">
      <c r="A3320" s="390" t="s">
        <v>994</v>
      </c>
      <c r="B3320" s="391">
        <v>402172000000</v>
      </c>
      <c r="C3320" s="391">
        <v>145637568428</v>
      </c>
      <c r="D3320" s="391">
        <v>94001148058.470001</v>
      </c>
      <c r="E3320" s="391">
        <v>92581487955.490005</v>
      </c>
      <c r="F3320" s="202">
        <v>256534431572</v>
      </c>
      <c r="G3320" s="168">
        <v>36.212756837373064</v>
      </c>
      <c r="H3320" s="168">
        <v>23.373369617593966</v>
      </c>
      <c r="I3320" s="168">
        <v>23.020371372320799</v>
      </c>
    </row>
    <row r="3321" spans="1:9" s="2" customFormat="1" x14ac:dyDescent="0.2">
      <c r="A3321" s="390" t="s">
        <v>995</v>
      </c>
      <c r="B3321" s="391">
        <v>622000000</v>
      </c>
      <c r="C3321" s="391">
        <v>0</v>
      </c>
      <c r="D3321" s="391">
        <v>0</v>
      </c>
      <c r="E3321" s="391">
        <v>0</v>
      </c>
      <c r="F3321" s="165">
        <v>622000000</v>
      </c>
      <c r="G3321" s="166">
        <v>0</v>
      </c>
      <c r="H3321" s="166">
        <v>0</v>
      </c>
      <c r="I3321" s="166">
        <v>0</v>
      </c>
    </row>
    <row r="3322" spans="1:9" s="2" customFormat="1" x14ac:dyDescent="0.2">
      <c r="A3322" s="390" t="s">
        <v>996</v>
      </c>
      <c r="B3322" s="391">
        <v>357000000</v>
      </c>
      <c r="C3322" s="391">
        <v>162041224</v>
      </c>
      <c r="D3322" s="391">
        <v>95415210</v>
      </c>
      <c r="E3322" s="391">
        <v>95415210</v>
      </c>
      <c r="F3322" s="165">
        <v>194958776</v>
      </c>
      <c r="G3322" s="166">
        <v>45.389698599439775</v>
      </c>
      <c r="H3322" s="166">
        <v>26.726949579831931</v>
      </c>
      <c r="I3322" s="166">
        <v>26.726949579831931</v>
      </c>
    </row>
    <row r="3323" spans="1:9" s="2" customFormat="1" x14ac:dyDescent="0.2">
      <c r="A3323" s="390" t="s">
        <v>115</v>
      </c>
      <c r="B3323" s="391">
        <v>4501000000</v>
      </c>
      <c r="C3323" s="391">
        <v>0</v>
      </c>
      <c r="D3323" s="391">
        <v>0</v>
      </c>
      <c r="E3323" s="391">
        <v>0</v>
      </c>
      <c r="F3323" s="165">
        <v>4501000000</v>
      </c>
      <c r="G3323" s="166">
        <v>0</v>
      </c>
      <c r="H3323" s="166">
        <v>0</v>
      </c>
      <c r="I3323" s="166">
        <v>0</v>
      </c>
    </row>
    <row r="3324" spans="1:9" s="2" customFormat="1" x14ac:dyDescent="0.2">
      <c r="A3324" s="390" t="s">
        <v>118</v>
      </c>
      <c r="B3324" s="391">
        <v>1855000000</v>
      </c>
      <c r="C3324" s="391">
        <v>891451375</v>
      </c>
      <c r="D3324" s="391">
        <v>262550814</v>
      </c>
      <c r="E3324" s="391">
        <v>262550814</v>
      </c>
      <c r="F3324" s="202">
        <v>963548625</v>
      </c>
      <c r="G3324" s="168">
        <v>48.056677897574126</v>
      </c>
      <c r="H3324" s="168">
        <v>14.153682695417791</v>
      </c>
      <c r="I3324" s="168">
        <v>14.153682695417791</v>
      </c>
    </row>
    <row r="3325" spans="1:9" s="2" customFormat="1" x14ac:dyDescent="0.2">
      <c r="A3325" s="390" t="s">
        <v>124</v>
      </c>
      <c r="B3325" s="391">
        <v>147288325</v>
      </c>
      <c r="C3325" s="391">
        <v>135506321</v>
      </c>
      <c r="D3325" s="391">
        <v>135506321</v>
      </c>
      <c r="E3325" s="391">
        <v>135506321</v>
      </c>
      <c r="F3325" s="165">
        <v>11782004</v>
      </c>
      <c r="G3325" s="166">
        <v>92.000721034745965</v>
      </c>
      <c r="H3325" s="166">
        <v>92.000721034745965</v>
      </c>
      <c r="I3325" s="166">
        <v>92.000721034745965</v>
      </c>
    </row>
    <row r="3326" spans="1:9" s="2" customFormat="1" x14ac:dyDescent="0.2">
      <c r="A3326" s="389" t="s">
        <v>127</v>
      </c>
      <c r="B3326" s="386">
        <v>3006218860</v>
      </c>
      <c r="C3326" s="386">
        <v>800789300</v>
      </c>
      <c r="D3326" s="386">
        <v>800618323</v>
      </c>
      <c r="E3326" s="386">
        <v>800618323</v>
      </c>
      <c r="F3326" s="161">
        <v>2205429560</v>
      </c>
      <c r="G3326" s="162">
        <v>26.637757837764347</v>
      </c>
      <c r="H3326" s="162">
        <v>26.632070394236035</v>
      </c>
      <c r="I3326" s="396">
        <v>26.632070394236035</v>
      </c>
    </row>
    <row r="3327" spans="1:9" s="394" customFormat="1" x14ac:dyDescent="0.2">
      <c r="A3327" s="390" t="s">
        <v>128</v>
      </c>
      <c r="B3327" s="391">
        <v>786000000</v>
      </c>
      <c r="C3327" s="391">
        <v>750570440</v>
      </c>
      <c r="D3327" s="391">
        <v>750399463</v>
      </c>
      <c r="E3327" s="391">
        <v>750399463</v>
      </c>
      <c r="F3327" s="165">
        <v>35429560</v>
      </c>
      <c r="G3327" s="166">
        <v>95.492422391857502</v>
      </c>
      <c r="H3327" s="166">
        <v>95.470669592875325</v>
      </c>
      <c r="I3327" s="166">
        <v>95.470669592875325</v>
      </c>
    </row>
    <row r="3328" spans="1:9" s="2" customFormat="1" x14ac:dyDescent="0.2">
      <c r="A3328" s="390" t="s">
        <v>130</v>
      </c>
      <c r="B3328" s="391">
        <v>2170000000</v>
      </c>
      <c r="C3328" s="391">
        <v>0</v>
      </c>
      <c r="D3328" s="391">
        <v>0</v>
      </c>
      <c r="E3328" s="391">
        <v>0</v>
      </c>
      <c r="F3328" s="165">
        <v>2170000000</v>
      </c>
      <c r="G3328" s="166">
        <v>0</v>
      </c>
      <c r="H3328" s="166">
        <v>0</v>
      </c>
      <c r="I3328" s="166">
        <v>0</v>
      </c>
    </row>
    <row r="3329" spans="1:9" s="2" customFormat="1" x14ac:dyDescent="0.2">
      <c r="A3329" s="390" t="s">
        <v>188</v>
      </c>
      <c r="B3329" s="391">
        <v>50218860</v>
      </c>
      <c r="C3329" s="391">
        <v>50218860</v>
      </c>
      <c r="D3329" s="391">
        <v>50218860</v>
      </c>
      <c r="E3329" s="391">
        <v>50218860</v>
      </c>
      <c r="F3329" s="165">
        <v>0</v>
      </c>
      <c r="G3329" s="166">
        <v>100</v>
      </c>
      <c r="H3329" s="166">
        <v>100</v>
      </c>
      <c r="I3329" s="166">
        <v>100</v>
      </c>
    </row>
    <row r="3330" spans="1:9" s="2" customFormat="1" x14ac:dyDescent="0.2">
      <c r="A3330" s="388" t="s">
        <v>131</v>
      </c>
      <c r="B3330" s="386">
        <v>162901505415</v>
      </c>
      <c r="C3330" s="386">
        <v>133539906423.01001</v>
      </c>
      <c r="D3330" s="386">
        <v>56298962807.25</v>
      </c>
      <c r="E3330" s="386">
        <v>55809487388.199997</v>
      </c>
      <c r="F3330" s="203">
        <v>29361598991.98999</v>
      </c>
      <c r="G3330" s="204">
        <v>81.975857793830826</v>
      </c>
      <c r="H3330" s="204">
        <v>34.560124330235922</v>
      </c>
      <c r="I3330" s="395">
        <v>34.259651097773741</v>
      </c>
    </row>
    <row r="3331" spans="1:9" s="2" customFormat="1" x14ac:dyDescent="0.2">
      <c r="A3331" s="389" t="s">
        <v>1653</v>
      </c>
      <c r="B3331" s="386">
        <v>162901505415</v>
      </c>
      <c r="C3331" s="386">
        <v>133539906423.01001</v>
      </c>
      <c r="D3331" s="386">
        <v>56298962807.25</v>
      </c>
      <c r="E3331" s="386">
        <v>55809487388.199997</v>
      </c>
      <c r="F3331" s="161">
        <v>29361598991.98999</v>
      </c>
      <c r="G3331" s="162">
        <v>81.975857793830826</v>
      </c>
      <c r="H3331" s="162">
        <v>34.560124330235922</v>
      </c>
      <c r="I3331" s="396">
        <v>34.259651097773741</v>
      </c>
    </row>
    <row r="3332" spans="1:9" s="2" customFormat="1" x14ac:dyDescent="0.2">
      <c r="A3332" s="390" t="s">
        <v>985</v>
      </c>
      <c r="B3332" s="391">
        <v>34650000000</v>
      </c>
      <c r="C3332" s="391">
        <v>26368838541.34</v>
      </c>
      <c r="D3332" s="391">
        <v>14229743430.049999</v>
      </c>
      <c r="E3332" s="391">
        <v>14229743430.049999</v>
      </c>
      <c r="F3332" s="165">
        <v>8281161458.6599998</v>
      </c>
      <c r="G3332" s="166">
        <v>76.100544130851361</v>
      </c>
      <c r="H3332" s="166">
        <v>41.067080606204904</v>
      </c>
      <c r="I3332" s="166">
        <v>41.067080606204904</v>
      </c>
    </row>
    <row r="3333" spans="1:9" s="2" customFormat="1" x14ac:dyDescent="0.2">
      <c r="A3333" s="390" t="s">
        <v>997</v>
      </c>
      <c r="B3333" s="391">
        <v>25817639567</v>
      </c>
      <c r="C3333" s="391">
        <v>22878760437.66</v>
      </c>
      <c r="D3333" s="391">
        <v>13050433856.120001</v>
      </c>
      <c r="E3333" s="391">
        <v>12881482846.120001</v>
      </c>
      <c r="F3333" s="165">
        <v>2938879129.3400002</v>
      </c>
      <c r="G3333" s="166">
        <v>88.616778378545249</v>
      </c>
      <c r="H3333" s="166">
        <v>50.548516731177131</v>
      </c>
      <c r="I3333" s="166">
        <v>49.894115272199627</v>
      </c>
    </row>
    <row r="3334" spans="1:9" s="2" customFormat="1" x14ac:dyDescent="0.2">
      <c r="A3334" s="390" t="s">
        <v>998</v>
      </c>
      <c r="B3334" s="391">
        <v>49000000000</v>
      </c>
      <c r="C3334" s="391">
        <v>44635875696</v>
      </c>
      <c r="D3334" s="391">
        <v>23045721473.380001</v>
      </c>
      <c r="E3334" s="391">
        <v>22786627438.330002</v>
      </c>
      <c r="F3334" s="202">
        <v>4364124304</v>
      </c>
      <c r="G3334" s="168">
        <v>91.093623869387756</v>
      </c>
      <c r="H3334" s="168">
        <v>47.032084639551023</v>
      </c>
      <c r="I3334" s="168">
        <v>46.503321302714291</v>
      </c>
    </row>
    <row r="3335" spans="1:9" s="2" customFormat="1" x14ac:dyDescent="0.2">
      <c r="A3335" s="390" t="s">
        <v>999</v>
      </c>
      <c r="B3335" s="391">
        <v>9366503482</v>
      </c>
      <c r="C3335" s="391">
        <v>8948731610.3500004</v>
      </c>
      <c r="D3335" s="391">
        <v>2965150392.6999998</v>
      </c>
      <c r="E3335" s="391">
        <v>2965150392.6999998</v>
      </c>
      <c r="F3335" s="202">
        <v>417771871.64999962</v>
      </c>
      <c r="G3335" s="168">
        <v>95.539724375773204</v>
      </c>
      <c r="H3335" s="168">
        <v>31.656961409326893</v>
      </c>
      <c r="I3335" s="168">
        <v>31.656961409326893</v>
      </c>
    </row>
    <row r="3336" spans="1:9" s="2" customFormat="1" x14ac:dyDescent="0.2">
      <c r="A3336" s="390" t="s">
        <v>1000</v>
      </c>
      <c r="B3336" s="391">
        <v>13924057231</v>
      </c>
      <c r="C3336" s="391">
        <v>13923835965</v>
      </c>
      <c r="D3336" s="391">
        <v>0</v>
      </c>
      <c r="E3336" s="391">
        <v>0</v>
      </c>
      <c r="F3336" s="165">
        <v>221266</v>
      </c>
      <c r="G3336" s="166">
        <v>99.998410908571188</v>
      </c>
      <c r="H3336" s="166">
        <v>0</v>
      </c>
      <c r="I3336" s="166">
        <v>0</v>
      </c>
    </row>
    <row r="3337" spans="1:9" s="2" customFormat="1" x14ac:dyDescent="0.2">
      <c r="A3337" s="390" t="s">
        <v>1001</v>
      </c>
      <c r="B3337" s="391">
        <v>4000000000</v>
      </c>
      <c r="C3337" s="391">
        <v>2835728833</v>
      </c>
      <c r="D3337" s="391">
        <v>1561965943</v>
      </c>
      <c r="E3337" s="391">
        <v>1531995569</v>
      </c>
      <c r="F3337" s="165">
        <v>1164271167</v>
      </c>
      <c r="G3337" s="166">
        <v>70.893220825</v>
      </c>
      <c r="H3337" s="166">
        <v>39.049148574999997</v>
      </c>
      <c r="I3337" s="166">
        <v>38.299889225000001</v>
      </c>
    </row>
    <row r="3338" spans="1:9" s="2" customFormat="1" x14ac:dyDescent="0.2">
      <c r="A3338" s="390" t="s">
        <v>1002</v>
      </c>
      <c r="B3338" s="391">
        <v>26143305135</v>
      </c>
      <c r="C3338" s="391">
        <v>13948135339.66</v>
      </c>
      <c r="D3338" s="391">
        <v>1445947712</v>
      </c>
      <c r="E3338" s="391">
        <v>1414487712</v>
      </c>
      <c r="F3338" s="165">
        <v>12195169795.34</v>
      </c>
      <c r="G3338" s="166">
        <v>53.352608890245435</v>
      </c>
      <c r="H3338" s="166">
        <v>5.5308527538249237</v>
      </c>
      <c r="I3338" s="166">
        <v>5.4105160181384999</v>
      </c>
    </row>
    <row r="3339" spans="1:9" s="399" customFormat="1" x14ac:dyDescent="0.2">
      <c r="A3339" s="387" t="s">
        <v>1003</v>
      </c>
      <c r="B3339" s="386">
        <v>1463771438700</v>
      </c>
      <c r="C3339" s="386">
        <v>801274834315.68005</v>
      </c>
      <c r="D3339" s="386">
        <v>706512610142.04004</v>
      </c>
      <c r="E3339" s="386">
        <v>706341266913.83008</v>
      </c>
      <c r="F3339" s="398">
        <v>662496604384.31995</v>
      </c>
      <c r="G3339" s="395">
        <v>54.740433726955743</v>
      </c>
      <c r="H3339" s="395">
        <v>48.266593503799051</v>
      </c>
      <c r="I3339" s="395">
        <v>48.25488790388912</v>
      </c>
    </row>
    <row r="3340" spans="1:9" s="2" customFormat="1" x14ac:dyDescent="0.2">
      <c r="A3340" s="388" t="s">
        <v>109</v>
      </c>
      <c r="B3340" s="386">
        <v>1224929000000</v>
      </c>
      <c r="C3340" s="386">
        <v>644262997056.73999</v>
      </c>
      <c r="D3340" s="386">
        <v>610782784097.72998</v>
      </c>
      <c r="E3340" s="386">
        <v>610619440869.52002</v>
      </c>
      <c r="F3340" s="161">
        <v>580666002943.26001</v>
      </c>
      <c r="G3340" s="162">
        <v>52.595946137020192</v>
      </c>
      <c r="H3340" s="162">
        <v>49.862709111934649</v>
      </c>
      <c r="I3340" s="396">
        <v>49.849374197975557</v>
      </c>
    </row>
    <row r="3341" spans="1:9" s="2" customFormat="1" x14ac:dyDescent="0.2">
      <c r="A3341" s="389" t="s">
        <v>28</v>
      </c>
      <c r="B3341" s="386">
        <v>1097984000000</v>
      </c>
      <c r="C3341" s="386">
        <v>569693382897</v>
      </c>
      <c r="D3341" s="386">
        <v>569693382597</v>
      </c>
      <c r="E3341" s="386">
        <v>569692355797</v>
      </c>
      <c r="F3341" s="161">
        <v>528290617103</v>
      </c>
      <c r="G3341" s="162">
        <v>51.885399322485569</v>
      </c>
      <c r="H3341" s="162">
        <v>51.88539929516277</v>
      </c>
      <c r="I3341" s="162">
        <v>51.885305778317345</v>
      </c>
    </row>
    <row r="3342" spans="1:9" s="2" customFormat="1" x14ac:dyDescent="0.2">
      <c r="A3342" s="390" t="s">
        <v>110</v>
      </c>
      <c r="B3342" s="391">
        <v>748981738404</v>
      </c>
      <c r="C3342" s="391">
        <v>426688115323</v>
      </c>
      <c r="D3342" s="391">
        <v>426688115323</v>
      </c>
      <c r="E3342" s="391">
        <v>426688115323</v>
      </c>
      <c r="F3342" s="202">
        <v>322293623081</v>
      </c>
      <c r="G3342" s="168">
        <v>56.969094631362672</v>
      </c>
      <c r="H3342" s="168">
        <v>56.969094631362672</v>
      </c>
      <c r="I3342" s="168">
        <v>56.969094631362672</v>
      </c>
    </row>
    <row r="3343" spans="1:9" s="2" customFormat="1" x14ac:dyDescent="0.2">
      <c r="A3343" s="390" t="s">
        <v>111</v>
      </c>
      <c r="B3343" s="391">
        <v>191012000000</v>
      </c>
      <c r="C3343" s="391">
        <v>102287294947</v>
      </c>
      <c r="D3343" s="391">
        <v>102287294647</v>
      </c>
      <c r="E3343" s="391">
        <v>102286267847</v>
      </c>
      <c r="F3343" s="202">
        <v>88724705053</v>
      </c>
      <c r="G3343" s="168">
        <v>53.55019315383327</v>
      </c>
      <c r="H3343" s="168">
        <v>53.550192996775067</v>
      </c>
      <c r="I3343" s="168">
        <v>53.549655438925306</v>
      </c>
    </row>
    <row r="3344" spans="1:9" s="2" customFormat="1" x14ac:dyDescent="0.2">
      <c r="A3344" s="390" t="s">
        <v>112</v>
      </c>
      <c r="B3344" s="391">
        <v>53657261596</v>
      </c>
      <c r="C3344" s="391">
        <v>40717972627</v>
      </c>
      <c r="D3344" s="391">
        <v>40717972627</v>
      </c>
      <c r="E3344" s="391">
        <v>40717972627</v>
      </c>
      <c r="F3344" s="165">
        <v>12939288969</v>
      </c>
      <c r="G3344" s="166">
        <v>75.885297564338259</v>
      </c>
      <c r="H3344" s="166">
        <v>75.885297564338259</v>
      </c>
      <c r="I3344" s="166">
        <v>75.885297564338259</v>
      </c>
    </row>
    <row r="3345" spans="1:9" s="2" customFormat="1" x14ac:dyDescent="0.2">
      <c r="A3345" s="390" t="s">
        <v>216</v>
      </c>
      <c r="B3345" s="391">
        <v>104333000000</v>
      </c>
      <c r="C3345" s="391">
        <v>0</v>
      </c>
      <c r="D3345" s="391">
        <v>0</v>
      </c>
      <c r="E3345" s="391">
        <v>0</v>
      </c>
      <c r="F3345" s="165">
        <v>104333000000</v>
      </c>
      <c r="G3345" s="166">
        <v>0</v>
      </c>
      <c r="H3345" s="166">
        <v>0</v>
      </c>
      <c r="I3345" s="166">
        <v>0</v>
      </c>
    </row>
    <row r="3346" spans="1:9" s="2" customFormat="1" x14ac:dyDescent="0.2">
      <c r="A3346" s="389" t="s">
        <v>29</v>
      </c>
      <c r="B3346" s="386">
        <v>117517000000</v>
      </c>
      <c r="C3346" s="386">
        <v>72034410103.380005</v>
      </c>
      <c r="D3346" s="386">
        <v>39318489307.129997</v>
      </c>
      <c r="E3346" s="386">
        <v>39156172878.919998</v>
      </c>
      <c r="F3346" s="203">
        <v>45482589896.619995</v>
      </c>
      <c r="G3346" s="204">
        <v>61.297012435120024</v>
      </c>
      <c r="H3346" s="204">
        <v>33.457703402171596</v>
      </c>
      <c r="I3346" s="204">
        <v>33.319581744700763</v>
      </c>
    </row>
    <row r="3347" spans="1:9" s="2" customFormat="1" x14ac:dyDescent="0.2">
      <c r="A3347" s="390" t="s">
        <v>113</v>
      </c>
      <c r="B3347" s="391">
        <v>117517000000</v>
      </c>
      <c r="C3347" s="391">
        <v>72034410103.380005</v>
      </c>
      <c r="D3347" s="391">
        <v>39318489307.129997</v>
      </c>
      <c r="E3347" s="391">
        <v>39156172878.919998</v>
      </c>
      <c r="F3347" s="202">
        <v>45482589896.619995</v>
      </c>
      <c r="G3347" s="168">
        <v>61.297012435120024</v>
      </c>
      <c r="H3347" s="168">
        <v>33.457703402171596</v>
      </c>
      <c r="I3347" s="168">
        <v>33.319581744700763</v>
      </c>
    </row>
    <row r="3348" spans="1:9" s="2" customFormat="1" x14ac:dyDescent="0.2">
      <c r="A3348" s="389" t="s">
        <v>30</v>
      </c>
      <c r="B3348" s="386">
        <v>7899000000</v>
      </c>
      <c r="C3348" s="386">
        <v>1280703330.3600001</v>
      </c>
      <c r="D3348" s="386">
        <v>516411467.60000002</v>
      </c>
      <c r="E3348" s="386">
        <v>516411467.60000002</v>
      </c>
      <c r="F3348" s="203">
        <v>6618296669.6399994</v>
      </c>
      <c r="G3348" s="204">
        <v>16.213486901633122</v>
      </c>
      <c r="H3348" s="204">
        <v>6.537681574882896</v>
      </c>
      <c r="I3348" s="395">
        <v>6.537681574882896</v>
      </c>
    </row>
    <row r="3349" spans="1:9" s="2" customFormat="1" x14ac:dyDescent="0.2">
      <c r="A3349" s="390" t="s">
        <v>1004</v>
      </c>
      <c r="B3349" s="391">
        <v>244000000</v>
      </c>
      <c r="C3349" s="391">
        <v>0</v>
      </c>
      <c r="D3349" s="391">
        <v>0</v>
      </c>
      <c r="E3349" s="391">
        <v>0</v>
      </c>
      <c r="F3349" s="202">
        <v>244000000</v>
      </c>
      <c r="G3349" s="168">
        <v>0</v>
      </c>
      <c r="H3349" s="168">
        <v>0</v>
      </c>
      <c r="I3349" s="168">
        <v>0</v>
      </c>
    </row>
    <row r="3350" spans="1:9" s="2" customFormat="1" x14ac:dyDescent="0.2">
      <c r="A3350" s="390" t="s">
        <v>118</v>
      </c>
      <c r="B3350" s="391">
        <v>3489000000</v>
      </c>
      <c r="C3350" s="391">
        <v>509320613</v>
      </c>
      <c r="D3350" s="391">
        <v>33673387</v>
      </c>
      <c r="E3350" s="391">
        <v>33673387</v>
      </c>
      <c r="F3350" s="165">
        <v>2979679387</v>
      </c>
      <c r="G3350" s="166">
        <v>14.597896617942105</v>
      </c>
      <c r="H3350" s="166">
        <v>0.96513003725995983</v>
      </c>
      <c r="I3350" s="166">
        <v>0.96513003725995983</v>
      </c>
    </row>
    <row r="3351" spans="1:9" s="2" customFormat="1" x14ac:dyDescent="0.2">
      <c r="A3351" s="390" t="s">
        <v>123</v>
      </c>
      <c r="B3351" s="391">
        <v>51000000</v>
      </c>
      <c r="C3351" s="391">
        <v>49000000</v>
      </c>
      <c r="D3351" s="391">
        <v>44794255.240000002</v>
      </c>
      <c r="E3351" s="391">
        <v>44794255.240000002</v>
      </c>
      <c r="F3351" s="165">
        <v>2000000</v>
      </c>
      <c r="G3351" s="166">
        <v>96.078431372549019</v>
      </c>
      <c r="H3351" s="166">
        <v>87.831873019607841</v>
      </c>
      <c r="I3351" s="166">
        <v>87.831873019607841</v>
      </c>
    </row>
    <row r="3352" spans="1:9" s="2" customFormat="1" x14ac:dyDescent="0.2">
      <c r="A3352" s="390" t="s">
        <v>124</v>
      </c>
      <c r="B3352" s="391">
        <v>4115000000</v>
      </c>
      <c r="C3352" s="391">
        <v>722382717.36000001</v>
      </c>
      <c r="D3352" s="391">
        <v>437943825.36000001</v>
      </c>
      <c r="E3352" s="391">
        <v>437943825.36000001</v>
      </c>
      <c r="F3352" s="165">
        <v>3392617282.6399999</v>
      </c>
      <c r="G3352" s="166">
        <v>17.554865549453218</v>
      </c>
      <c r="H3352" s="166">
        <v>10.64262030036452</v>
      </c>
      <c r="I3352" s="166">
        <v>10.64262030036452</v>
      </c>
    </row>
    <row r="3353" spans="1:9" s="2" customFormat="1" x14ac:dyDescent="0.2">
      <c r="A3353" s="389" t="s">
        <v>127</v>
      </c>
      <c r="B3353" s="386">
        <v>1529000000</v>
      </c>
      <c r="C3353" s="386">
        <v>1254500726</v>
      </c>
      <c r="D3353" s="386">
        <v>1254500726</v>
      </c>
      <c r="E3353" s="386">
        <v>1254500726</v>
      </c>
      <c r="F3353" s="203">
        <v>274499274</v>
      </c>
      <c r="G3353" s="204">
        <v>82.047137083060832</v>
      </c>
      <c r="H3353" s="204">
        <v>82.047137083060832</v>
      </c>
      <c r="I3353" s="395">
        <v>82.047137083060832</v>
      </c>
    </row>
    <row r="3354" spans="1:9" s="2" customFormat="1" x14ac:dyDescent="0.2">
      <c r="A3354" s="390" t="s">
        <v>128</v>
      </c>
      <c r="B3354" s="391">
        <v>1422000000</v>
      </c>
      <c r="C3354" s="391">
        <v>1254500726</v>
      </c>
      <c r="D3354" s="391">
        <v>1254500726</v>
      </c>
      <c r="E3354" s="391">
        <v>1254500726</v>
      </c>
      <c r="F3354" s="165">
        <v>167499274</v>
      </c>
      <c r="G3354" s="166">
        <v>88.220866807313641</v>
      </c>
      <c r="H3354" s="166">
        <v>88.220866807313641</v>
      </c>
      <c r="I3354" s="166">
        <v>88.220866807313641</v>
      </c>
    </row>
    <row r="3355" spans="1:9" s="2" customFormat="1" x14ac:dyDescent="0.2">
      <c r="A3355" s="390" t="s">
        <v>129</v>
      </c>
      <c r="B3355" s="391">
        <v>67000000</v>
      </c>
      <c r="C3355" s="391">
        <v>0</v>
      </c>
      <c r="D3355" s="391">
        <v>0</v>
      </c>
      <c r="E3355" s="391">
        <v>0</v>
      </c>
      <c r="F3355" s="165">
        <v>67000000</v>
      </c>
      <c r="G3355" s="166">
        <v>0</v>
      </c>
      <c r="H3355" s="166">
        <v>0</v>
      </c>
      <c r="I3355" s="166">
        <v>0</v>
      </c>
    </row>
    <row r="3356" spans="1:9" s="2" customFormat="1" x14ac:dyDescent="0.2">
      <c r="A3356" s="390" t="s">
        <v>348</v>
      </c>
      <c r="B3356" s="391">
        <v>40000000</v>
      </c>
      <c r="C3356" s="391">
        <v>0</v>
      </c>
      <c r="D3356" s="391">
        <v>0</v>
      </c>
      <c r="E3356" s="391">
        <v>0</v>
      </c>
      <c r="F3356" s="202">
        <v>40000000</v>
      </c>
      <c r="G3356" s="168">
        <v>0</v>
      </c>
      <c r="H3356" s="168">
        <v>0</v>
      </c>
      <c r="I3356" s="168">
        <v>0</v>
      </c>
    </row>
    <row r="3357" spans="1:9" s="394" customFormat="1" x14ac:dyDescent="0.2">
      <c r="A3357" s="388" t="s">
        <v>131</v>
      </c>
      <c r="B3357" s="386">
        <v>238842438700</v>
      </c>
      <c r="C3357" s="386">
        <v>157011837258.94</v>
      </c>
      <c r="D3357" s="386">
        <v>95729826044.309998</v>
      </c>
      <c r="E3357" s="386">
        <v>95721826044.309998</v>
      </c>
      <c r="F3357" s="203">
        <v>81830601441.059998</v>
      </c>
      <c r="G3357" s="204">
        <v>65.738667765051588</v>
      </c>
      <c r="H3357" s="204">
        <v>40.080743843246481</v>
      </c>
      <c r="I3357" s="204">
        <v>40.077394354753757</v>
      </c>
    </row>
    <row r="3358" spans="1:9" s="2" customFormat="1" x14ac:dyDescent="0.2">
      <c r="A3358" s="389" t="s">
        <v>1653</v>
      </c>
      <c r="B3358" s="386">
        <v>238842438700</v>
      </c>
      <c r="C3358" s="386">
        <v>157011837258.94</v>
      </c>
      <c r="D3358" s="386">
        <v>95729826044.309998</v>
      </c>
      <c r="E3358" s="386">
        <v>95721826044.309998</v>
      </c>
      <c r="F3358" s="203">
        <v>81830601441.059998</v>
      </c>
      <c r="G3358" s="204">
        <v>65.738667765051588</v>
      </c>
      <c r="H3358" s="204">
        <v>40.080743843246481</v>
      </c>
      <c r="I3358" s="204">
        <v>40.077394354753757</v>
      </c>
    </row>
    <row r="3359" spans="1:9" s="2" customFormat="1" x14ac:dyDescent="0.2">
      <c r="A3359" s="390" t="s">
        <v>999</v>
      </c>
      <c r="B3359" s="391">
        <v>32445000000</v>
      </c>
      <c r="C3359" s="391">
        <v>2000000000</v>
      </c>
      <c r="D3359" s="391">
        <v>0</v>
      </c>
      <c r="E3359" s="391">
        <v>0</v>
      </c>
      <c r="F3359" s="202">
        <v>30445000000</v>
      </c>
      <c r="G3359" s="168">
        <v>6.1642780089382034</v>
      </c>
      <c r="H3359" s="168">
        <v>0</v>
      </c>
      <c r="I3359" s="168">
        <v>0</v>
      </c>
    </row>
    <row r="3360" spans="1:9" s="2" customFormat="1" x14ac:dyDescent="0.2">
      <c r="A3360" s="390" t="s">
        <v>1000</v>
      </c>
      <c r="B3360" s="391">
        <v>66781783486</v>
      </c>
      <c r="C3360" s="391">
        <v>56827702471.270004</v>
      </c>
      <c r="D3360" s="391">
        <v>27690916193</v>
      </c>
      <c r="E3360" s="391">
        <v>27690916193</v>
      </c>
      <c r="F3360" s="202">
        <v>9954081014.7299957</v>
      </c>
      <c r="G3360" s="168">
        <v>85.094616383198655</v>
      </c>
      <c r="H3360" s="168">
        <v>41.464774894496593</v>
      </c>
      <c r="I3360" s="168">
        <v>41.464774894496593</v>
      </c>
    </row>
    <row r="3361" spans="1:9" s="2" customFormat="1" x14ac:dyDescent="0.2">
      <c r="A3361" s="390" t="s">
        <v>1005</v>
      </c>
      <c r="B3361" s="391">
        <v>43690583700</v>
      </c>
      <c r="C3361" s="391">
        <v>20180293626</v>
      </c>
      <c r="D3361" s="391">
        <v>5437781377.5299997</v>
      </c>
      <c r="E3361" s="391">
        <v>5437781377.5299997</v>
      </c>
      <c r="F3361" s="165">
        <v>23510290074</v>
      </c>
      <c r="G3361" s="166">
        <v>46.189114259876554</v>
      </c>
      <c r="H3361" s="166">
        <v>12.446117485791337</v>
      </c>
      <c r="I3361" s="166">
        <v>12.446117485791337</v>
      </c>
    </row>
    <row r="3362" spans="1:9" s="2" customFormat="1" x14ac:dyDescent="0.2">
      <c r="A3362" s="390" t="s">
        <v>1006</v>
      </c>
      <c r="B3362" s="391">
        <v>7835234616</v>
      </c>
      <c r="C3362" s="391">
        <v>6634616196</v>
      </c>
      <c r="D3362" s="391">
        <v>662825208</v>
      </c>
      <c r="E3362" s="391">
        <v>662825208</v>
      </c>
      <c r="F3362" s="165">
        <v>1200618420</v>
      </c>
      <c r="G3362" s="166">
        <v>84.676675570782933</v>
      </c>
      <c r="H3362" s="166">
        <v>8.4595451251258371</v>
      </c>
      <c r="I3362" s="166">
        <v>8.4595451251258371</v>
      </c>
    </row>
    <row r="3363" spans="1:9" s="2" customFormat="1" x14ac:dyDescent="0.2">
      <c r="A3363" s="390" t="s">
        <v>1007</v>
      </c>
      <c r="B3363" s="391">
        <v>3100000000</v>
      </c>
      <c r="C3363" s="391">
        <v>1600000000</v>
      </c>
      <c r="D3363" s="391">
        <v>336923367.51999998</v>
      </c>
      <c r="E3363" s="391">
        <v>336923367.51999998</v>
      </c>
      <c r="F3363" s="165">
        <v>1500000000</v>
      </c>
      <c r="G3363" s="166">
        <v>51.612903225806448</v>
      </c>
      <c r="H3363" s="166">
        <v>10.868495726451611</v>
      </c>
      <c r="I3363" s="166">
        <v>10.868495726451611</v>
      </c>
    </row>
    <row r="3364" spans="1:9" s="2" customFormat="1" x14ac:dyDescent="0.2">
      <c r="A3364" s="390" t="s">
        <v>1008</v>
      </c>
      <c r="B3364" s="391">
        <v>1261515819</v>
      </c>
      <c r="C3364" s="391">
        <v>0</v>
      </c>
      <c r="D3364" s="391">
        <v>0</v>
      </c>
      <c r="E3364" s="391">
        <v>0</v>
      </c>
      <c r="F3364" s="165">
        <v>1261515819</v>
      </c>
      <c r="G3364" s="166">
        <v>0</v>
      </c>
      <c r="H3364" s="166">
        <v>0</v>
      </c>
      <c r="I3364" s="166">
        <v>0</v>
      </c>
    </row>
    <row r="3365" spans="1:9" s="2" customFormat="1" x14ac:dyDescent="0.2">
      <c r="A3365" s="390" t="s">
        <v>1009</v>
      </c>
      <c r="B3365" s="391">
        <v>5356000000</v>
      </c>
      <c r="C3365" s="391">
        <v>3431070000</v>
      </c>
      <c r="D3365" s="391">
        <v>3428550000</v>
      </c>
      <c r="E3365" s="391">
        <v>3428550000</v>
      </c>
      <c r="F3365" s="165">
        <v>1924930000</v>
      </c>
      <c r="G3365" s="166">
        <v>64.060306198655709</v>
      </c>
      <c r="H3365" s="166">
        <v>64.013256161314416</v>
      </c>
      <c r="I3365" s="166">
        <v>64.013256161314416</v>
      </c>
    </row>
    <row r="3366" spans="1:9" s="2" customFormat="1" x14ac:dyDescent="0.2">
      <c r="A3366" s="390" t="s">
        <v>1010</v>
      </c>
      <c r="B3366" s="391">
        <v>8392321079</v>
      </c>
      <c r="C3366" s="391">
        <v>8372094382</v>
      </c>
      <c r="D3366" s="391">
        <v>6048684545.6199999</v>
      </c>
      <c r="E3366" s="391">
        <v>6048684545.6199999</v>
      </c>
      <c r="F3366" s="165">
        <v>20226697</v>
      </c>
      <c r="G3366" s="166">
        <v>99.758985663088922</v>
      </c>
      <c r="H3366" s="166">
        <v>72.074036356348998</v>
      </c>
      <c r="I3366" s="166">
        <v>72.074036356348998</v>
      </c>
    </row>
    <row r="3367" spans="1:9" s="2" customFormat="1" x14ac:dyDescent="0.2">
      <c r="A3367" s="390" t="s">
        <v>1011</v>
      </c>
      <c r="B3367" s="391">
        <v>49380000000</v>
      </c>
      <c r="C3367" s="391">
        <v>38588390100.669998</v>
      </c>
      <c r="D3367" s="391">
        <v>33191562870.639999</v>
      </c>
      <c r="E3367" s="391">
        <v>33183562870.639999</v>
      </c>
      <c r="F3367" s="165">
        <v>10791609899.330002</v>
      </c>
      <c r="G3367" s="166">
        <v>78.145787972195208</v>
      </c>
      <c r="H3367" s="166">
        <v>67.216611726690971</v>
      </c>
      <c r="I3367" s="166">
        <v>67.200410835641961</v>
      </c>
    </row>
    <row r="3368" spans="1:9" s="2" customFormat="1" x14ac:dyDescent="0.2">
      <c r="A3368" s="390" t="s">
        <v>1012</v>
      </c>
      <c r="B3368" s="391">
        <v>20600000000</v>
      </c>
      <c r="C3368" s="391">
        <v>19377670483</v>
      </c>
      <c r="D3368" s="391">
        <v>18932582482</v>
      </c>
      <c r="E3368" s="391">
        <v>18932582482</v>
      </c>
      <c r="F3368" s="165">
        <v>1222329517</v>
      </c>
      <c r="G3368" s="166">
        <v>94.066361567961167</v>
      </c>
      <c r="H3368" s="166">
        <v>91.905740203883497</v>
      </c>
      <c r="I3368" s="166">
        <v>91.905740203883497</v>
      </c>
    </row>
    <row r="3369" spans="1:9" s="394" customFormat="1" x14ac:dyDescent="0.2">
      <c r="A3369" s="387" t="s">
        <v>1013</v>
      </c>
      <c r="B3369" s="386">
        <v>126176000000</v>
      </c>
      <c r="C3369" s="386">
        <v>75142832436.729996</v>
      </c>
      <c r="D3369" s="386">
        <v>70415817387.380005</v>
      </c>
      <c r="E3369" s="386">
        <v>70354011656.440002</v>
      </c>
      <c r="F3369" s="203">
        <v>51033167563.270004</v>
      </c>
      <c r="G3369" s="204">
        <v>59.553982085919664</v>
      </c>
      <c r="H3369" s="204">
        <v>55.807615859894121</v>
      </c>
      <c r="I3369" s="204">
        <v>55.758632114221406</v>
      </c>
    </row>
    <row r="3370" spans="1:9" s="2" customFormat="1" x14ac:dyDescent="0.2">
      <c r="A3370" s="388" t="s">
        <v>109</v>
      </c>
      <c r="B3370" s="386">
        <v>126176000000</v>
      </c>
      <c r="C3370" s="386">
        <v>75142832436.729996</v>
      </c>
      <c r="D3370" s="386">
        <v>70415817387.380005</v>
      </c>
      <c r="E3370" s="386">
        <v>70354011656.440002</v>
      </c>
      <c r="F3370" s="203">
        <v>51033167563.270004</v>
      </c>
      <c r="G3370" s="204">
        <v>59.553982085919664</v>
      </c>
      <c r="H3370" s="204">
        <v>55.807615859894121</v>
      </c>
      <c r="I3370" s="395">
        <v>55.758632114221406</v>
      </c>
    </row>
    <row r="3371" spans="1:9" s="2" customFormat="1" x14ac:dyDescent="0.2">
      <c r="A3371" s="389" t="s">
        <v>28</v>
      </c>
      <c r="B3371" s="386">
        <v>16062000000</v>
      </c>
      <c r="C3371" s="386">
        <v>10341788003</v>
      </c>
      <c r="D3371" s="386">
        <v>10339445265</v>
      </c>
      <c r="E3371" s="386">
        <v>10339445265</v>
      </c>
      <c r="F3371" s="203">
        <v>5720211997</v>
      </c>
      <c r="G3371" s="204">
        <v>64.386676646743865</v>
      </c>
      <c r="H3371" s="204">
        <v>64.372091053418004</v>
      </c>
      <c r="I3371" s="204">
        <v>64.372091053418004</v>
      </c>
    </row>
    <row r="3372" spans="1:9" s="2" customFormat="1" x14ac:dyDescent="0.2">
      <c r="A3372" s="390" t="s">
        <v>110</v>
      </c>
      <c r="B3372" s="391">
        <v>11448000000</v>
      </c>
      <c r="C3372" s="391">
        <v>7752799873</v>
      </c>
      <c r="D3372" s="391">
        <v>7750457135</v>
      </c>
      <c r="E3372" s="391">
        <v>7750457135</v>
      </c>
      <c r="F3372" s="165">
        <v>3695200127</v>
      </c>
      <c r="G3372" s="166">
        <v>67.721871706848361</v>
      </c>
      <c r="H3372" s="166">
        <v>67.701407538434665</v>
      </c>
      <c r="I3372" s="166">
        <v>67.701407538434665</v>
      </c>
    </row>
    <row r="3373" spans="1:9" s="2" customFormat="1" x14ac:dyDescent="0.2">
      <c r="A3373" s="390" t="s">
        <v>111</v>
      </c>
      <c r="B3373" s="391">
        <v>3067000000</v>
      </c>
      <c r="C3373" s="391">
        <v>1872521300</v>
      </c>
      <c r="D3373" s="391">
        <v>1872521300</v>
      </c>
      <c r="E3373" s="391">
        <v>1872521300</v>
      </c>
      <c r="F3373" s="167">
        <v>1194478700</v>
      </c>
      <c r="G3373" s="166">
        <v>61.053840886860122</v>
      </c>
      <c r="H3373" s="166">
        <v>61.053840886860122</v>
      </c>
      <c r="I3373" s="166">
        <v>61.053840886860122</v>
      </c>
    </row>
    <row r="3374" spans="1:9" s="2" customFormat="1" x14ac:dyDescent="0.2">
      <c r="A3374" s="390" t="s">
        <v>112</v>
      </c>
      <c r="B3374" s="391">
        <v>1547000000</v>
      </c>
      <c r="C3374" s="391">
        <v>716466830</v>
      </c>
      <c r="D3374" s="391">
        <v>716466830</v>
      </c>
      <c r="E3374" s="391">
        <v>716466830</v>
      </c>
      <c r="F3374" s="165">
        <v>830533170</v>
      </c>
      <c r="G3374" s="166">
        <v>46.313305106658049</v>
      </c>
      <c r="H3374" s="166">
        <v>46.313305106658049</v>
      </c>
      <c r="I3374" s="166">
        <v>46.313305106658049</v>
      </c>
    </row>
    <row r="3375" spans="1:9" s="394" customFormat="1" x14ac:dyDescent="0.2">
      <c r="A3375" s="389" t="s">
        <v>29</v>
      </c>
      <c r="B3375" s="386">
        <v>6322000000</v>
      </c>
      <c r="C3375" s="386">
        <v>4182567609.0500002</v>
      </c>
      <c r="D3375" s="386">
        <v>2866502831.3800001</v>
      </c>
      <c r="E3375" s="386">
        <v>2825733099.4400001</v>
      </c>
      <c r="F3375" s="203">
        <v>2139432390.9499998</v>
      </c>
      <c r="G3375" s="204">
        <v>66.15893086127808</v>
      </c>
      <c r="H3375" s="204">
        <v>45.341708816513766</v>
      </c>
      <c r="I3375" s="204">
        <v>44.696822199304023</v>
      </c>
    </row>
    <row r="3376" spans="1:9" s="2" customFormat="1" x14ac:dyDescent="0.2">
      <c r="A3376" s="390" t="s">
        <v>113</v>
      </c>
      <c r="B3376" s="391">
        <v>6322000000</v>
      </c>
      <c r="C3376" s="391">
        <v>4182567609.0500002</v>
      </c>
      <c r="D3376" s="391">
        <v>2866502831.3800001</v>
      </c>
      <c r="E3376" s="391">
        <v>2825733099.4400001</v>
      </c>
      <c r="F3376" s="202">
        <v>2139432390.9499998</v>
      </c>
      <c r="G3376" s="168">
        <v>66.15893086127808</v>
      </c>
      <c r="H3376" s="168">
        <v>45.341708816513766</v>
      </c>
      <c r="I3376" s="168">
        <v>44.696822199304023</v>
      </c>
    </row>
    <row r="3377" spans="1:9" s="2" customFormat="1" x14ac:dyDescent="0.2">
      <c r="A3377" s="389" t="s">
        <v>30</v>
      </c>
      <c r="B3377" s="386">
        <v>6802000000</v>
      </c>
      <c r="C3377" s="386">
        <v>5336114930.9099998</v>
      </c>
      <c r="D3377" s="386">
        <v>2014316606.23</v>
      </c>
      <c r="E3377" s="386">
        <v>1993280607.23</v>
      </c>
      <c r="F3377" s="161">
        <v>1465885069.0900002</v>
      </c>
      <c r="G3377" s="162">
        <v>78.449205100117609</v>
      </c>
      <c r="H3377" s="162">
        <v>29.613593152455159</v>
      </c>
      <c r="I3377" s="162">
        <v>29.304331185386651</v>
      </c>
    </row>
    <row r="3378" spans="1:9" s="2" customFormat="1" x14ac:dyDescent="0.2">
      <c r="A3378" s="390" t="s">
        <v>118</v>
      </c>
      <c r="B3378" s="391">
        <v>64000000</v>
      </c>
      <c r="C3378" s="391">
        <v>13042417</v>
      </c>
      <c r="D3378" s="391">
        <v>13042417</v>
      </c>
      <c r="E3378" s="391">
        <v>13042417</v>
      </c>
      <c r="F3378" s="202">
        <v>50957583</v>
      </c>
      <c r="G3378" s="168">
        <v>20.378776562500001</v>
      </c>
      <c r="H3378" s="168">
        <v>20.378776562500001</v>
      </c>
      <c r="I3378" s="168">
        <v>20.378776562500001</v>
      </c>
    </row>
    <row r="3379" spans="1:9" s="2" customFormat="1" ht="22.5" x14ac:dyDescent="0.2">
      <c r="A3379" s="390" t="s">
        <v>1014</v>
      </c>
      <c r="B3379" s="391">
        <v>6172000000</v>
      </c>
      <c r="C3379" s="391">
        <v>5323072513.9099998</v>
      </c>
      <c r="D3379" s="391">
        <v>2001274189.23</v>
      </c>
      <c r="E3379" s="391">
        <v>1980238190.23</v>
      </c>
      <c r="F3379" s="165">
        <v>848927486.09000015</v>
      </c>
      <c r="G3379" s="166">
        <v>86.24550411390149</v>
      </c>
      <c r="H3379" s="166">
        <v>32.425051672553465</v>
      </c>
      <c r="I3379" s="166">
        <v>32.084222135936486</v>
      </c>
    </row>
    <row r="3380" spans="1:9" s="2" customFormat="1" x14ac:dyDescent="0.2">
      <c r="A3380" s="390" t="s">
        <v>124</v>
      </c>
      <c r="B3380" s="391">
        <v>566000000</v>
      </c>
      <c r="C3380" s="391">
        <v>0</v>
      </c>
      <c r="D3380" s="391">
        <v>0</v>
      </c>
      <c r="E3380" s="391">
        <v>0</v>
      </c>
      <c r="F3380" s="165">
        <v>566000000</v>
      </c>
      <c r="G3380" s="166">
        <v>0</v>
      </c>
      <c r="H3380" s="166">
        <v>0</v>
      </c>
      <c r="I3380" s="166">
        <v>0</v>
      </c>
    </row>
    <row r="3381" spans="1:9" s="2" customFormat="1" x14ac:dyDescent="0.2">
      <c r="A3381" s="389" t="s">
        <v>32</v>
      </c>
      <c r="B3381" s="386">
        <v>17750000000</v>
      </c>
      <c r="C3381" s="386">
        <v>3892966297.46</v>
      </c>
      <c r="D3381" s="386">
        <v>3892966297.46</v>
      </c>
      <c r="E3381" s="386">
        <v>3892966297.46</v>
      </c>
      <c r="F3381" s="203">
        <v>13857033702.540001</v>
      </c>
      <c r="G3381" s="204">
        <v>21.932204492732392</v>
      </c>
      <c r="H3381" s="204">
        <v>21.932204492732392</v>
      </c>
      <c r="I3381" s="204">
        <v>21.932204492732392</v>
      </c>
    </row>
    <row r="3382" spans="1:9" s="2" customFormat="1" x14ac:dyDescent="0.2">
      <c r="A3382" s="390" t="s">
        <v>1015</v>
      </c>
      <c r="B3382" s="391">
        <v>17750000000</v>
      </c>
      <c r="C3382" s="391">
        <v>3892966297.46</v>
      </c>
      <c r="D3382" s="391">
        <v>3892966297.46</v>
      </c>
      <c r="E3382" s="391">
        <v>3892966297.46</v>
      </c>
      <c r="F3382" s="202">
        <v>13857033702.540001</v>
      </c>
      <c r="G3382" s="168">
        <v>21.932204492732392</v>
      </c>
      <c r="H3382" s="168">
        <v>21.932204492732392</v>
      </c>
      <c r="I3382" s="168">
        <v>21.932204492732392</v>
      </c>
    </row>
    <row r="3383" spans="1:9" s="2" customFormat="1" x14ac:dyDescent="0.2">
      <c r="A3383" s="389" t="s">
        <v>33</v>
      </c>
      <c r="B3383" s="386">
        <v>79179000000</v>
      </c>
      <c r="C3383" s="386">
        <v>51335002596.309998</v>
      </c>
      <c r="D3383" s="386">
        <v>51248193387.309998</v>
      </c>
      <c r="E3383" s="386">
        <v>51248193387.309998</v>
      </c>
      <c r="F3383" s="203">
        <v>27843997403.690002</v>
      </c>
      <c r="G3383" s="204">
        <v>64.83411333347226</v>
      </c>
      <c r="H3383" s="204">
        <v>64.724476676025205</v>
      </c>
      <c r="I3383" s="204">
        <v>64.724476676025205</v>
      </c>
    </row>
    <row r="3384" spans="1:9" s="2" customFormat="1" x14ac:dyDescent="0.2">
      <c r="A3384" s="390" t="s">
        <v>378</v>
      </c>
      <c r="B3384" s="391">
        <v>79179000000</v>
      </c>
      <c r="C3384" s="391">
        <v>51335002596.309998</v>
      </c>
      <c r="D3384" s="391">
        <v>51248193387.309998</v>
      </c>
      <c r="E3384" s="391">
        <v>51248193387.309998</v>
      </c>
      <c r="F3384" s="202">
        <v>27843997403.690002</v>
      </c>
      <c r="G3384" s="168">
        <v>64.83411333347226</v>
      </c>
      <c r="H3384" s="168">
        <v>64.724476676025205</v>
      </c>
      <c r="I3384" s="168">
        <v>64.724476676025205</v>
      </c>
    </row>
    <row r="3385" spans="1:9" s="2" customFormat="1" x14ac:dyDescent="0.2">
      <c r="A3385" s="389" t="s">
        <v>127</v>
      </c>
      <c r="B3385" s="386">
        <v>61000000</v>
      </c>
      <c r="C3385" s="386">
        <v>54393000</v>
      </c>
      <c r="D3385" s="386">
        <v>54393000</v>
      </c>
      <c r="E3385" s="386">
        <v>54393000</v>
      </c>
      <c r="F3385" s="203">
        <v>6607000</v>
      </c>
      <c r="G3385" s="204">
        <v>89.168852459016392</v>
      </c>
      <c r="H3385" s="204">
        <v>89.168852459016392</v>
      </c>
      <c r="I3385" s="395">
        <v>89.168852459016392</v>
      </c>
    </row>
    <row r="3386" spans="1:9" s="2" customFormat="1" x14ac:dyDescent="0.2">
      <c r="A3386" s="390" t="s">
        <v>128</v>
      </c>
      <c r="B3386" s="391">
        <v>61000000</v>
      </c>
      <c r="C3386" s="391">
        <v>54393000</v>
      </c>
      <c r="D3386" s="391">
        <v>54393000</v>
      </c>
      <c r="E3386" s="391">
        <v>54393000</v>
      </c>
      <c r="F3386" s="165">
        <v>6607000</v>
      </c>
      <c r="G3386" s="166">
        <v>89.168852459016392</v>
      </c>
      <c r="H3386" s="166">
        <v>89.168852459016392</v>
      </c>
      <c r="I3386" s="166">
        <v>89.168852459016392</v>
      </c>
    </row>
    <row r="3387" spans="1:9" s="399" customFormat="1" x14ac:dyDescent="0.2">
      <c r="A3387" s="387" t="s">
        <v>1016</v>
      </c>
      <c r="B3387" s="386">
        <v>59355000000</v>
      </c>
      <c r="C3387" s="386">
        <v>36702173484.209999</v>
      </c>
      <c r="D3387" s="386">
        <v>29040101050.309998</v>
      </c>
      <c r="E3387" s="386">
        <v>29033886546.509998</v>
      </c>
      <c r="F3387" s="400">
        <v>22652826515.790001</v>
      </c>
      <c r="G3387" s="396">
        <v>61.835015557594133</v>
      </c>
      <c r="H3387" s="396">
        <v>48.926124252902028</v>
      </c>
      <c r="I3387" s="396">
        <v>48.915654193429361</v>
      </c>
    </row>
    <row r="3388" spans="1:9" s="2" customFormat="1" x14ac:dyDescent="0.2">
      <c r="A3388" s="388" t="s">
        <v>109</v>
      </c>
      <c r="B3388" s="386">
        <v>46252000000</v>
      </c>
      <c r="C3388" s="386">
        <v>28137467042.720001</v>
      </c>
      <c r="D3388" s="386">
        <v>25488275352.709999</v>
      </c>
      <c r="E3388" s="386">
        <v>25488275352.709999</v>
      </c>
      <c r="F3388" s="203">
        <v>18114532957.279999</v>
      </c>
      <c r="G3388" s="204">
        <v>60.835135870275877</v>
      </c>
      <c r="H3388" s="204">
        <v>55.107401523631403</v>
      </c>
      <c r="I3388" s="204">
        <v>55.107401523631403</v>
      </c>
    </row>
    <row r="3389" spans="1:9" s="2" customFormat="1" x14ac:dyDescent="0.2">
      <c r="A3389" s="389" t="s">
        <v>28</v>
      </c>
      <c r="B3389" s="386">
        <v>38788000000</v>
      </c>
      <c r="C3389" s="386">
        <v>22320656480</v>
      </c>
      <c r="D3389" s="386">
        <v>22318723892</v>
      </c>
      <c r="E3389" s="386">
        <v>22318723892</v>
      </c>
      <c r="F3389" s="161">
        <v>16467343520</v>
      </c>
      <c r="G3389" s="162">
        <v>57.545262658554194</v>
      </c>
      <c r="H3389" s="162">
        <v>57.54028022068681</v>
      </c>
      <c r="I3389" s="396">
        <v>57.54028022068681</v>
      </c>
    </row>
    <row r="3390" spans="1:9" s="2" customFormat="1" x14ac:dyDescent="0.2">
      <c r="A3390" s="390" t="s">
        <v>110</v>
      </c>
      <c r="B3390" s="391">
        <v>24634000000</v>
      </c>
      <c r="C3390" s="391">
        <v>14429742381</v>
      </c>
      <c r="D3390" s="391">
        <v>14427919079</v>
      </c>
      <c r="E3390" s="391">
        <v>14427919079</v>
      </c>
      <c r="F3390" s="202">
        <v>10204257619</v>
      </c>
      <c r="G3390" s="168">
        <v>58.576529922058938</v>
      </c>
      <c r="H3390" s="168">
        <v>58.569128355118934</v>
      </c>
      <c r="I3390" s="168">
        <v>58.569128355118934</v>
      </c>
    </row>
    <row r="3391" spans="1:9" s="2" customFormat="1" x14ac:dyDescent="0.2">
      <c r="A3391" s="390" t="s">
        <v>111</v>
      </c>
      <c r="B3391" s="391">
        <v>8674000000</v>
      </c>
      <c r="C3391" s="391">
        <v>4776240646</v>
      </c>
      <c r="D3391" s="391">
        <v>4776240646</v>
      </c>
      <c r="E3391" s="391">
        <v>4776240646</v>
      </c>
      <c r="F3391" s="165">
        <v>3897759354</v>
      </c>
      <c r="G3391" s="166">
        <v>55.063876481438776</v>
      </c>
      <c r="H3391" s="166">
        <v>55.063876481438776</v>
      </c>
      <c r="I3391" s="166">
        <v>55.063876481438776</v>
      </c>
    </row>
    <row r="3392" spans="1:9" s="2" customFormat="1" x14ac:dyDescent="0.2">
      <c r="A3392" s="390" t="s">
        <v>112</v>
      </c>
      <c r="B3392" s="391">
        <v>5480000000</v>
      </c>
      <c r="C3392" s="391">
        <v>3114673453</v>
      </c>
      <c r="D3392" s="391">
        <v>3114564167</v>
      </c>
      <c r="E3392" s="391">
        <v>3114564167</v>
      </c>
      <c r="F3392" s="165">
        <v>2365326547</v>
      </c>
      <c r="G3392" s="166">
        <v>56.837106806569352</v>
      </c>
      <c r="H3392" s="166">
        <v>56.835112536496347</v>
      </c>
      <c r="I3392" s="166">
        <v>56.835112536496347</v>
      </c>
    </row>
    <row r="3393" spans="1:9" s="2" customFormat="1" x14ac:dyDescent="0.2">
      <c r="A3393" s="389" t="s">
        <v>29</v>
      </c>
      <c r="B3393" s="386">
        <v>7042100000</v>
      </c>
      <c r="C3393" s="386">
        <v>5704510878.7200003</v>
      </c>
      <c r="D3393" s="386">
        <v>3069756771.71</v>
      </c>
      <c r="E3393" s="386">
        <v>3069756771.71</v>
      </c>
      <c r="F3393" s="161">
        <v>1337589121.2799997</v>
      </c>
      <c r="G3393" s="162">
        <v>81.005820404708828</v>
      </c>
      <c r="H3393" s="162">
        <v>43.591496452904671</v>
      </c>
      <c r="I3393" s="396">
        <v>43.591496452904671</v>
      </c>
    </row>
    <row r="3394" spans="1:9" s="2" customFormat="1" x14ac:dyDescent="0.2">
      <c r="A3394" s="390" t="s">
        <v>113</v>
      </c>
      <c r="B3394" s="391">
        <v>7042100000</v>
      </c>
      <c r="C3394" s="391">
        <v>5704510878.7200003</v>
      </c>
      <c r="D3394" s="391">
        <v>3069756771.71</v>
      </c>
      <c r="E3394" s="391">
        <v>3069756771.71</v>
      </c>
      <c r="F3394" s="202">
        <v>1337589121.2799997</v>
      </c>
      <c r="G3394" s="168">
        <v>81.005820404708828</v>
      </c>
      <c r="H3394" s="168">
        <v>43.591496452904671</v>
      </c>
      <c r="I3394" s="168">
        <v>43.591496452904671</v>
      </c>
    </row>
    <row r="3395" spans="1:9" s="2" customFormat="1" x14ac:dyDescent="0.2">
      <c r="A3395" s="389" t="s">
        <v>30</v>
      </c>
      <c r="B3395" s="386">
        <v>261500000</v>
      </c>
      <c r="C3395" s="386">
        <v>82830488</v>
      </c>
      <c r="D3395" s="386">
        <v>70325493</v>
      </c>
      <c r="E3395" s="386">
        <v>70325493</v>
      </c>
      <c r="F3395" s="161">
        <v>178669512</v>
      </c>
      <c r="G3395" s="162">
        <v>31.67513881453155</v>
      </c>
      <c r="H3395" s="162">
        <v>26.89311395793499</v>
      </c>
      <c r="I3395" s="396">
        <v>26.89311395793499</v>
      </c>
    </row>
    <row r="3396" spans="1:9" s="2" customFormat="1" x14ac:dyDescent="0.2">
      <c r="A3396" s="390" t="s">
        <v>115</v>
      </c>
      <c r="B3396" s="391">
        <v>0</v>
      </c>
      <c r="C3396" s="391">
        <v>0</v>
      </c>
      <c r="D3396" s="391">
        <v>0</v>
      </c>
      <c r="E3396" s="391">
        <v>0</v>
      </c>
      <c r="F3396" s="165">
        <v>0</v>
      </c>
      <c r="G3396" s="166">
        <v>0</v>
      </c>
      <c r="H3396" s="166">
        <v>0</v>
      </c>
      <c r="I3396" s="166">
        <v>0</v>
      </c>
    </row>
    <row r="3397" spans="1:9" s="2" customFormat="1" x14ac:dyDescent="0.2">
      <c r="A3397" s="390" t="s">
        <v>118</v>
      </c>
      <c r="B3397" s="391">
        <v>113000000</v>
      </c>
      <c r="C3397" s="391">
        <v>64570488</v>
      </c>
      <c r="D3397" s="391">
        <v>52724641</v>
      </c>
      <c r="E3397" s="391">
        <v>52724641</v>
      </c>
      <c r="F3397" s="202">
        <v>48429512</v>
      </c>
      <c r="G3397" s="168">
        <v>57.142024778761055</v>
      </c>
      <c r="H3397" s="168">
        <v>46.658974336283187</v>
      </c>
      <c r="I3397" s="168">
        <v>46.658974336283187</v>
      </c>
    </row>
    <row r="3398" spans="1:9" s="394" customFormat="1" x14ac:dyDescent="0.2">
      <c r="A3398" s="390" t="s">
        <v>123</v>
      </c>
      <c r="B3398" s="391">
        <v>23500000</v>
      </c>
      <c r="C3398" s="391">
        <v>18260000</v>
      </c>
      <c r="D3398" s="391">
        <v>17600852</v>
      </c>
      <c r="E3398" s="391">
        <v>17600852</v>
      </c>
      <c r="F3398" s="165">
        <v>5240000</v>
      </c>
      <c r="G3398" s="166">
        <v>77.702127659574472</v>
      </c>
      <c r="H3398" s="166">
        <v>74.897242553191489</v>
      </c>
      <c r="I3398" s="166">
        <v>74.897242553191489</v>
      </c>
    </row>
    <row r="3399" spans="1:9" s="2" customFormat="1" x14ac:dyDescent="0.2">
      <c r="A3399" s="390" t="s">
        <v>124</v>
      </c>
      <c r="B3399" s="391">
        <v>125000000</v>
      </c>
      <c r="C3399" s="391">
        <v>0</v>
      </c>
      <c r="D3399" s="391">
        <v>0</v>
      </c>
      <c r="E3399" s="391">
        <v>0</v>
      </c>
      <c r="F3399" s="165">
        <v>125000000</v>
      </c>
      <c r="G3399" s="166">
        <v>0</v>
      </c>
      <c r="H3399" s="166">
        <v>0</v>
      </c>
      <c r="I3399" s="166">
        <v>0</v>
      </c>
    </row>
    <row r="3400" spans="1:9" s="2" customFormat="1" x14ac:dyDescent="0.2">
      <c r="A3400" s="389" t="s">
        <v>127</v>
      </c>
      <c r="B3400" s="386">
        <v>160400000</v>
      </c>
      <c r="C3400" s="386">
        <v>29469196</v>
      </c>
      <c r="D3400" s="386">
        <v>29469196</v>
      </c>
      <c r="E3400" s="386">
        <v>29469196</v>
      </c>
      <c r="F3400" s="161">
        <v>130930804</v>
      </c>
      <c r="G3400" s="162">
        <v>18.372316708229427</v>
      </c>
      <c r="H3400" s="162">
        <v>18.372316708229427</v>
      </c>
      <c r="I3400" s="162">
        <v>18.372316708229427</v>
      </c>
    </row>
    <row r="3401" spans="1:9" s="2" customFormat="1" x14ac:dyDescent="0.2">
      <c r="A3401" s="390" t="s">
        <v>128</v>
      </c>
      <c r="B3401" s="391">
        <v>30400000</v>
      </c>
      <c r="C3401" s="391">
        <v>29469196</v>
      </c>
      <c r="D3401" s="391">
        <v>29469196</v>
      </c>
      <c r="E3401" s="391">
        <v>29469196</v>
      </c>
      <c r="F3401" s="165">
        <v>930804</v>
      </c>
      <c r="G3401" s="166">
        <v>96.938144736842105</v>
      </c>
      <c r="H3401" s="166">
        <v>96.938144736842105</v>
      </c>
      <c r="I3401" s="166">
        <v>96.938144736842105</v>
      </c>
    </row>
    <row r="3402" spans="1:9" s="2" customFormat="1" x14ac:dyDescent="0.2">
      <c r="A3402" s="390" t="s">
        <v>130</v>
      </c>
      <c r="B3402" s="391">
        <v>130000000</v>
      </c>
      <c r="C3402" s="391">
        <v>0</v>
      </c>
      <c r="D3402" s="391">
        <v>0</v>
      </c>
      <c r="E3402" s="391">
        <v>0</v>
      </c>
      <c r="F3402" s="202">
        <v>130000000</v>
      </c>
      <c r="G3402" s="168">
        <v>0</v>
      </c>
      <c r="H3402" s="168">
        <v>0</v>
      </c>
      <c r="I3402" s="168">
        <v>0</v>
      </c>
    </row>
    <row r="3403" spans="1:9" s="2" customFormat="1" x14ac:dyDescent="0.2">
      <c r="A3403" s="388" t="s">
        <v>131</v>
      </c>
      <c r="B3403" s="386">
        <v>13103000000</v>
      </c>
      <c r="C3403" s="386">
        <v>8564706441.4899998</v>
      </c>
      <c r="D3403" s="386">
        <v>3551825697.6000004</v>
      </c>
      <c r="E3403" s="386">
        <v>3545611193.8000002</v>
      </c>
      <c r="F3403" s="203">
        <v>4538293558.5100002</v>
      </c>
      <c r="G3403" s="204">
        <v>65.364469522170495</v>
      </c>
      <c r="H3403" s="204">
        <v>27.106965562085023</v>
      </c>
      <c r="I3403" s="395">
        <v>27.059537463176376</v>
      </c>
    </row>
    <row r="3404" spans="1:9" s="2" customFormat="1" x14ac:dyDescent="0.2">
      <c r="A3404" s="389" t="s">
        <v>1653</v>
      </c>
      <c r="B3404" s="386">
        <v>13103000000</v>
      </c>
      <c r="C3404" s="386">
        <v>8564706441.4899998</v>
      </c>
      <c r="D3404" s="386">
        <v>3551825697.6000004</v>
      </c>
      <c r="E3404" s="386">
        <v>3545611193.8000002</v>
      </c>
      <c r="F3404" s="203">
        <v>4538293558.5100002</v>
      </c>
      <c r="G3404" s="204">
        <v>65.364469522170495</v>
      </c>
      <c r="H3404" s="204">
        <v>27.106965562085023</v>
      </c>
      <c r="I3404" s="204">
        <v>27.059537463176376</v>
      </c>
    </row>
    <row r="3405" spans="1:9" s="2" customFormat="1" x14ac:dyDescent="0.2">
      <c r="A3405" s="390" t="s">
        <v>990</v>
      </c>
      <c r="B3405" s="391">
        <v>6811243180</v>
      </c>
      <c r="C3405" s="391">
        <v>2991274706.9899998</v>
      </c>
      <c r="D3405" s="391">
        <v>1264692159.8800001</v>
      </c>
      <c r="E3405" s="391">
        <v>1264692159.8800001</v>
      </c>
      <c r="F3405" s="165">
        <v>3819968473.0100002</v>
      </c>
      <c r="G3405" s="166">
        <v>43.916721631277888</v>
      </c>
      <c r="H3405" s="166">
        <v>18.567714093567279</v>
      </c>
      <c r="I3405" s="166">
        <v>18.567714093567279</v>
      </c>
    </row>
    <row r="3406" spans="1:9" s="2" customFormat="1" x14ac:dyDescent="0.2">
      <c r="A3406" s="390" t="s">
        <v>1017</v>
      </c>
      <c r="B3406" s="391">
        <v>2628700744</v>
      </c>
      <c r="C3406" s="391">
        <v>2483150000</v>
      </c>
      <c r="D3406" s="391">
        <v>1100816664.3900001</v>
      </c>
      <c r="E3406" s="391">
        <v>1100816664.3900001</v>
      </c>
      <c r="F3406" s="165">
        <v>145550744</v>
      </c>
      <c r="G3406" s="166">
        <v>94.46301583273717</v>
      </c>
      <c r="H3406" s="166">
        <v>41.876834664524296</v>
      </c>
      <c r="I3406" s="166">
        <v>41.876834664524296</v>
      </c>
    </row>
    <row r="3407" spans="1:9" s="2" customFormat="1" x14ac:dyDescent="0.2">
      <c r="A3407" s="390" t="s">
        <v>1018</v>
      </c>
      <c r="B3407" s="391">
        <v>1080755227</v>
      </c>
      <c r="C3407" s="391">
        <v>1010892960</v>
      </c>
      <c r="D3407" s="391">
        <v>72765333</v>
      </c>
      <c r="E3407" s="391">
        <v>72765333</v>
      </c>
      <c r="F3407" s="165">
        <v>69862267</v>
      </c>
      <c r="G3407" s="166">
        <v>93.535791893051837</v>
      </c>
      <c r="H3407" s="166">
        <v>6.7328226764153332</v>
      </c>
      <c r="I3407" s="166">
        <v>6.7328226764153332</v>
      </c>
    </row>
    <row r="3408" spans="1:9" s="2" customFormat="1" x14ac:dyDescent="0.2">
      <c r="A3408" s="390" t="s">
        <v>1019</v>
      </c>
      <c r="B3408" s="391">
        <v>2582300849</v>
      </c>
      <c r="C3408" s="391">
        <v>2079388774.5</v>
      </c>
      <c r="D3408" s="391">
        <v>1113551540.3299999</v>
      </c>
      <c r="E3408" s="391">
        <v>1107337036.53</v>
      </c>
      <c r="F3408" s="202">
        <v>502912074.5</v>
      </c>
      <c r="G3408" s="168">
        <v>80.524652087120145</v>
      </c>
      <c r="H3408" s="168">
        <v>43.122455726304096</v>
      </c>
      <c r="I3408" s="168">
        <v>42.881798104927157</v>
      </c>
    </row>
    <row r="3409" spans="1:9" s="2" customFormat="1" x14ac:dyDescent="0.2">
      <c r="A3409" s="392" t="s">
        <v>81</v>
      </c>
      <c r="B3409" s="393">
        <v>1682308484360</v>
      </c>
      <c r="C3409" s="393">
        <v>1041200669251.02</v>
      </c>
      <c r="D3409" s="393">
        <v>484128295397.96014</v>
      </c>
      <c r="E3409" s="393">
        <v>478255791211.05011</v>
      </c>
      <c r="F3409" s="203">
        <v>641107815108.97998</v>
      </c>
      <c r="G3409" s="204">
        <v>61.891185768294079</v>
      </c>
      <c r="H3409" s="204">
        <v>28.777617178940691</v>
      </c>
      <c r="I3409" s="395">
        <v>28.428543020336296</v>
      </c>
    </row>
    <row r="3410" spans="1:9" s="399" customFormat="1" x14ac:dyDescent="0.2">
      <c r="A3410" s="387" t="s">
        <v>1020</v>
      </c>
      <c r="B3410" s="386">
        <v>1170661617205</v>
      </c>
      <c r="C3410" s="386">
        <v>788013456457.77002</v>
      </c>
      <c r="D3410" s="386">
        <v>290851619890.24005</v>
      </c>
      <c r="E3410" s="386">
        <v>286181120120.22003</v>
      </c>
      <c r="F3410" s="398">
        <v>382648160747.22998</v>
      </c>
      <c r="G3410" s="395">
        <v>67.3135127073853</v>
      </c>
      <c r="H3410" s="395">
        <v>24.845063305710795</v>
      </c>
      <c r="I3410" s="395">
        <v>24.446100898352551</v>
      </c>
    </row>
    <row r="3411" spans="1:9" s="2" customFormat="1" x14ac:dyDescent="0.2">
      <c r="A3411" s="388" t="s">
        <v>109</v>
      </c>
      <c r="B3411" s="386">
        <v>128808300000</v>
      </c>
      <c r="C3411" s="386">
        <v>68464589694.790009</v>
      </c>
      <c r="D3411" s="386">
        <v>52077710045.209999</v>
      </c>
      <c r="E3411" s="386">
        <v>51613598365.169998</v>
      </c>
      <c r="F3411" s="161">
        <v>60343710305.209991</v>
      </c>
      <c r="G3411" s="162">
        <v>53.152312152858173</v>
      </c>
      <c r="H3411" s="162">
        <v>40.430399318374668</v>
      </c>
      <c r="I3411" s="396">
        <v>40.070087381923372</v>
      </c>
    </row>
    <row r="3412" spans="1:9" s="2" customFormat="1" x14ac:dyDescent="0.2">
      <c r="A3412" s="389" t="s">
        <v>28</v>
      </c>
      <c r="B3412" s="386">
        <v>75203400000</v>
      </c>
      <c r="C3412" s="386">
        <v>36610982690.300003</v>
      </c>
      <c r="D3412" s="386">
        <v>36527614973.150002</v>
      </c>
      <c r="E3412" s="386">
        <v>36527614973.150002</v>
      </c>
      <c r="F3412" s="161">
        <v>38592417309.699997</v>
      </c>
      <c r="G3412" s="162">
        <v>48.682616331575439</v>
      </c>
      <c r="H3412" s="162">
        <v>48.571760017698665</v>
      </c>
      <c r="I3412" s="396">
        <v>48.571760017698665</v>
      </c>
    </row>
    <row r="3413" spans="1:9" s="2" customFormat="1" x14ac:dyDescent="0.2">
      <c r="A3413" s="390" t="s">
        <v>110</v>
      </c>
      <c r="B3413" s="391">
        <v>50966500000</v>
      </c>
      <c r="C3413" s="391">
        <v>23529972501.560001</v>
      </c>
      <c r="D3413" s="391">
        <v>23487051099.48</v>
      </c>
      <c r="E3413" s="391">
        <v>23487051099.48</v>
      </c>
      <c r="F3413" s="165">
        <v>27436527498.439999</v>
      </c>
      <c r="G3413" s="166">
        <v>46.167526711781271</v>
      </c>
      <c r="H3413" s="166">
        <v>46.083311782209883</v>
      </c>
      <c r="I3413" s="166">
        <v>46.083311782209883</v>
      </c>
    </row>
    <row r="3414" spans="1:9" s="2" customFormat="1" x14ac:dyDescent="0.2">
      <c r="A3414" s="390" t="s">
        <v>111</v>
      </c>
      <c r="B3414" s="391">
        <v>17561300000</v>
      </c>
      <c r="C3414" s="391">
        <v>9058713226</v>
      </c>
      <c r="D3414" s="391">
        <v>9058713226</v>
      </c>
      <c r="E3414" s="391">
        <v>9058713226</v>
      </c>
      <c r="F3414" s="165">
        <v>8502586774</v>
      </c>
      <c r="G3414" s="166">
        <v>51.583386343835592</v>
      </c>
      <c r="H3414" s="166">
        <v>51.583386343835592</v>
      </c>
      <c r="I3414" s="166">
        <v>51.583386343835592</v>
      </c>
    </row>
    <row r="3415" spans="1:9" s="2" customFormat="1" x14ac:dyDescent="0.2">
      <c r="A3415" s="390" t="s">
        <v>112</v>
      </c>
      <c r="B3415" s="391">
        <v>6675600000</v>
      </c>
      <c r="C3415" s="391">
        <v>4022296962.7399998</v>
      </c>
      <c r="D3415" s="391">
        <v>3981850647.6700001</v>
      </c>
      <c r="E3415" s="391">
        <v>3981850647.6700001</v>
      </c>
      <c r="F3415" s="165">
        <v>2653303037.2600002</v>
      </c>
      <c r="G3415" s="166">
        <v>60.253714463718609</v>
      </c>
      <c r="H3415" s="166">
        <v>59.647831620678296</v>
      </c>
      <c r="I3415" s="166">
        <v>59.647831620678296</v>
      </c>
    </row>
    <row r="3416" spans="1:9" s="2" customFormat="1" x14ac:dyDescent="0.2">
      <c r="A3416" s="389" t="s">
        <v>29</v>
      </c>
      <c r="B3416" s="386">
        <v>37872200000</v>
      </c>
      <c r="C3416" s="386">
        <v>30065807742.490002</v>
      </c>
      <c r="D3416" s="386">
        <v>14009113595.059999</v>
      </c>
      <c r="E3416" s="386">
        <v>13545001915.02</v>
      </c>
      <c r="F3416" s="203">
        <v>7806392257.5099983</v>
      </c>
      <c r="G3416" s="204">
        <v>79.387539521047103</v>
      </c>
      <c r="H3416" s="204">
        <v>36.990493277549227</v>
      </c>
      <c r="I3416" s="204">
        <v>35.765025308854511</v>
      </c>
    </row>
    <row r="3417" spans="1:9" s="2" customFormat="1" x14ac:dyDescent="0.2">
      <c r="A3417" s="390" t="s">
        <v>113</v>
      </c>
      <c r="B3417" s="391">
        <v>37872200000</v>
      </c>
      <c r="C3417" s="391">
        <v>30065807742.490002</v>
      </c>
      <c r="D3417" s="391">
        <v>14009113595.059999</v>
      </c>
      <c r="E3417" s="391">
        <v>13545001915.02</v>
      </c>
      <c r="F3417" s="165">
        <v>7806392257.5099983</v>
      </c>
      <c r="G3417" s="166">
        <v>79.387539521047103</v>
      </c>
      <c r="H3417" s="166">
        <v>36.990493277549227</v>
      </c>
      <c r="I3417" s="166">
        <v>35.765025308854511</v>
      </c>
    </row>
    <row r="3418" spans="1:9" s="2" customFormat="1" x14ac:dyDescent="0.2">
      <c r="A3418" s="389" t="s">
        <v>30</v>
      </c>
      <c r="B3418" s="386">
        <v>11214700000</v>
      </c>
      <c r="C3418" s="386">
        <v>1633953662</v>
      </c>
      <c r="D3418" s="386">
        <v>1387483877</v>
      </c>
      <c r="E3418" s="386">
        <v>1387483877</v>
      </c>
      <c r="F3418" s="203">
        <v>9580746338</v>
      </c>
      <c r="G3418" s="204">
        <v>14.569749186335793</v>
      </c>
      <c r="H3418" s="204">
        <v>12.372010637823569</v>
      </c>
      <c r="I3418" s="395">
        <v>12.372010637823569</v>
      </c>
    </row>
    <row r="3419" spans="1:9" s="2" customFormat="1" x14ac:dyDescent="0.2">
      <c r="A3419" s="390" t="s">
        <v>115</v>
      </c>
      <c r="B3419" s="391">
        <v>8484900000</v>
      </c>
      <c r="C3419" s="391">
        <v>0</v>
      </c>
      <c r="D3419" s="391">
        <v>0</v>
      </c>
      <c r="E3419" s="391">
        <v>0</v>
      </c>
      <c r="F3419" s="165">
        <v>8484900000</v>
      </c>
      <c r="G3419" s="166">
        <v>0</v>
      </c>
      <c r="H3419" s="166">
        <v>0</v>
      </c>
      <c r="I3419" s="166">
        <v>0</v>
      </c>
    </row>
    <row r="3420" spans="1:9" s="2" customFormat="1" x14ac:dyDescent="0.2">
      <c r="A3420" s="390" t="s">
        <v>152</v>
      </c>
      <c r="B3420" s="391">
        <v>1272500000</v>
      </c>
      <c r="C3420" s="391">
        <v>774776478</v>
      </c>
      <c r="D3420" s="391">
        <v>774776478</v>
      </c>
      <c r="E3420" s="391">
        <v>774776478</v>
      </c>
      <c r="F3420" s="165">
        <v>497723522</v>
      </c>
      <c r="G3420" s="166">
        <v>60.886167229862473</v>
      </c>
      <c r="H3420" s="166">
        <v>60.886167229862473</v>
      </c>
      <c r="I3420" s="166">
        <v>60.886167229862473</v>
      </c>
    </row>
    <row r="3421" spans="1:9" s="2" customFormat="1" x14ac:dyDescent="0.2">
      <c r="A3421" s="390" t="s">
        <v>153</v>
      </c>
      <c r="B3421" s="391">
        <v>60400000</v>
      </c>
      <c r="C3421" s="391">
        <v>56486850</v>
      </c>
      <c r="D3421" s="391">
        <v>31484322</v>
      </c>
      <c r="E3421" s="391">
        <v>31484322</v>
      </c>
      <c r="F3421" s="165">
        <v>3913150</v>
      </c>
      <c r="G3421" s="166">
        <v>93.521274834437079</v>
      </c>
      <c r="H3421" s="166">
        <v>52.126360927152312</v>
      </c>
      <c r="I3421" s="166">
        <v>52.126360927152312</v>
      </c>
    </row>
    <row r="3422" spans="1:9" s="2" customFormat="1" x14ac:dyDescent="0.2">
      <c r="A3422" s="390" t="s">
        <v>117</v>
      </c>
      <c r="B3422" s="391">
        <v>914000000</v>
      </c>
      <c r="C3422" s="391">
        <v>540611000</v>
      </c>
      <c r="D3422" s="391">
        <v>325279000</v>
      </c>
      <c r="E3422" s="391">
        <v>325279000</v>
      </c>
      <c r="F3422" s="202">
        <v>373389000</v>
      </c>
      <c r="G3422" s="168">
        <v>59.147811816192565</v>
      </c>
      <c r="H3422" s="168">
        <v>35.588512035010936</v>
      </c>
      <c r="I3422" s="168">
        <v>35.588512035010936</v>
      </c>
    </row>
    <row r="3423" spans="1:9" s="2" customFormat="1" x14ac:dyDescent="0.2">
      <c r="A3423" s="390" t="s">
        <v>118</v>
      </c>
      <c r="B3423" s="391">
        <v>181500000</v>
      </c>
      <c r="C3423" s="391">
        <v>94083771</v>
      </c>
      <c r="D3423" s="391">
        <v>87948514</v>
      </c>
      <c r="E3423" s="391">
        <v>87948514</v>
      </c>
      <c r="F3423" s="202">
        <v>87416229</v>
      </c>
      <c r="G3423" s="168">
        <v>51.836788429752069</v>
      </c>
      <c r="H3423" s="168">
        <v>48.456481542699727</v>
      </c>
      <c r="I3423" s="168">
        <v>48.456481542699727</v>
      </c>
    </row>
    <row r="3424" spans="1:9" s="2" customFormat="1" x14ac:dyDescent="0.2">
      <c r="A3424" s="390" t="s">
        <v>124</v>
      </c>
      <c r="B3424" s="391">
        <v>301400000</v>
      </c>
      <c r="C3424" s="391">
        <v>167995563</v>
      </c>
      <c r="D3424" s="391">
        <v>167995563</v>
      </c>
      <c r="E3424" s="391">
        <v>167995563</v>
      </c>
      <c r="F3424" s="202">
        <v>133404437</v>
      </c>
      <c r="G3424" s="168">
        <v>55.738408427339081</v>
      </c>
      <c r="H3424" s="168">
        <v>55.738408427339081</v>
      </c>
      <c r="I3424" s="168">
        <v>55.738408427339081</v>
      </c>
    </row>
    <row r="3425" spans="1:9" s="2" customFormat="1" x14ac:dyDescent="0.2">
      <c r="A3425" s="389" t="s">
        <v>127</v>
      </c>
      <c r="B3425" s="386">
        <v>4518000000</v>
      </c>
      <c r="C3425" s="386">
        <v>153845600</v>
      </c>
      <c r="D3425" s="386">
        <v>153497600</v>
      </c>
      <c r="E3425" s="386">
        <v>153497600</v>
      </c>
      <c r="F3425" s="161">
        <v>4364154400</v>
      </c>
      <c r="G3425" s="162">
        <v>3.4051704293935372</v>
      </c>
      <c r="H3425" s="162">
        <v>3.3974679061531647</v>
      </c>
      <c r="I3425" s="396">
        <v>3.3974679061531647</v>
      </c>
    </row>
    <row r="3426" spans="1:9" s="2" customFormat="1" x14ac:dyDescent="0.2">
      <c r="A3426" s="390" t="s">
        <v>128</v>
      </c>
      <c r="B3426" s="391">
        <v>159000000</v>
      </c>
      <c r="C3426" s="391">
        <v>153845600</v>
      </c>
      <c r="D3426" s="391">
        <v>153497600</v>
      </c>
      <c r="E3426" s="391">
        <v>153497600</v>
      </c>
      <c r="F3426" s="165">
        <v>5154400</v>
      </c>
      <c r="G3426" s="166">
        <v>96.758238993710691</v>
      </c>
      <c r="H3426" s="166">
        <v>96.539371069182394</v>
      </c>
      <c r="I3426" s="166">
        <v>96.539371069182394</v>
      </c>
    </row>
    <row r="3427" spans="1:9" s="2" customFormat="1" x14ac:dyDescent="0.2">
      <c r="A3427" s="390" t="s">
        <v>130</v>
      </c>
      <c r="B3427" s="391">
        <v>4359000000</v>
      </c>
      <c r="C3427" s="391">
        <v>0</v>
      </c>
      <c r="D3427" s="391">
        <v>0</v>
      </c>
      <c r="E3427" s="391">
        <v>0</v>
      </c>
      <c r="F3427" s="165">
        <v>4359000000</v>
      </c>
      <c r="G3427" s="166">
        <v>0</v>
      </c>
      <c r="H3427" s="166">
        <v>0</v>
      </c>
      <c r="I3427" s="166">
        <v>0</v>
      </c>
    </row>
    <row r="3428" spans="1:9" s="2" customFormat="1" x14ac:dyDescent="0.2">
      <c r="A3428" s="388" t="s">
        <v>131</v>
      </c>
      <c r="B3428" s="386">
        <v>1041853317205</v>
      </c>
      <c r="C3428" s="386">
        <v>719548866762.97998</v>
      </c>
      <c r="D3428" s="386">
        <v>238773909845.03003</v>
      </c>
      <c r="E3428" s="386">
        <v>234567521755.05002</v>
      </c>
      <c r="F3428" s="203">
        <v>322304450442.02002</v>
      </c>
      <c r="G3428" s="204">
        <v>69.064315953163884</v>
      </c>
      <c r="H3428" s="204">
        <v>22.918188760543892</v>
      </c>
      <c r="I3428" s="395">
        <v>22.514447848026133</v>
      </c>
    </row>
    <row r="3429" spans="1:9" s="2" customFormat="1" x14ac:dyDescent="0.2">
      <c r="A3429" s="389" t="s">
        <v>1653</v>
      </c>
      <c r="B3429" s="386">
        <v>1041853317205</v>
      </c>
      <c r="C3429" s="386">
        <v>719548866762.97998</v>
      </c>
      <c r="D3429" s="386">
        <v>238773909845.03003</v>
      </c>
      <c r="E3429" s="386">
        <v>234567521755.05002</v>
      </c>
      <c r="F3429" s="161">
        <v>322304450442.02002</v>
      </c>
      <c r="G3429" s="162">
        <v>69.064315953163884</v>
      </c>
      <c r="H3429" s="162">
        <v>22.918188760543892</v>
      </c>
      <c r="I3429" s="396">
        <v>22.514447848026133</v>
      </c>
    </row>
    <row r="3430" spans="1:9" s="2" customFormat="1" x14ac:dyDescent="0.2">
      <c r="A3430" s="390" t="s">
        <v>1021</v>
      </c>
      <c r="B3430" s="391">
        <v>742390906700</v>
      </c>
      <c r="C3430" s="391">
        <v>585440956389</v>
      </c>
      <c r="D3430" s="391">
        <v>188247954332.73001</v>
      </c>
      <c r="E3430" s="391">
        <v>188247954332.73001</v>
      </c>
      <c r="F3430" s="165">
        <v>156949950311</v>
      </c>
      <c r="G3430" s="166">
        <v>78.858853348748852</v>
      </c>
      <c r="H3430" s="166">
        <v>25.356985468681252</v>
      </c>
      <c r="I3430" s="166">
        <v>25.356985468681252</v>
      </c>
    </row>
    <row r="3431" spans="1:9" s="2" customFormat="1" x14ac:dyDescent="0.2">
      <c r="A3431" s="390" t="s">
        <v>1022</v>
      </c>
      <c r="B3431" s="391">
        <v>14028209000</v>
      </c>
      <c r="C3431" s="391">
        <v>3931528208</v>
      </c>
      <c r="D3431" s="391">
        <v>3165852266.98</v>
      </c>
      <c r="E3431" s="391">
        <v>2069308469</v>
      </c>
      <c r="F3431" s="202">
        <v>10096680792</v>
      </c>
      <c r="G3431" s="168">
        <v>28.025874208175829</v>
      </c>
      <c r="H3431" s="168">
        <v>22.567758057924571</v>
      </c>
      <c r="I3431" s="168">
        <v>14.751052461508094</v>
      </c>
    </row>
    <row r="3432" spans="1:9" s="2" customFormat="1" ht="22.5" x14ac:dyDescent="0.2">
      <c r="A3432" s="390" t="s">
        <v>1023</v>
      </c>
      <c r="B3432" s="391">
        <v>20500000000</v>
      </c>
      <c r="C3432" s="391">
        <v>5566433229</v>
      </c>
      <c r="D3432" s="391">
        <v>2397858238</v>
      </c>
      <c r="E3432" s="391">
        <v>2249258144</v>
      </c>
      <c r="F3432" s="165">
        <v>14933566771</v>
      </c>
      <c r="G3432" s="166">
        <v>27.15333282439024</v>
      </c>
      <c r="H3432" s="166">
        <v>11.696869453658538</v>
      </c>
      <c r="I3432" s="166">
        <v>10.971990946341464</v>
      </c>
    </row>
    <row r="3433" spans="1:9" s="394" customFormat="1" x14ac:dyDescent="0.2">
      <c r="A3433" s="390" t="s">
        <v>1024</v>
      </c>
      <c r="B3433" s="391">
        <v>15666171505</v>
      </c>
      <c r="C3433" s="391">
        <v>10016661293</v>
      </c>
      <c r="D3433" s="391">
        <v>3404295296</v>
      </c>
      <c r="E3433" s="391">
        <v>2158156951</v>
      </c>
      <c r="F3433" s="165">
        <v>5649510212</v>
      </c>
      <c r="G3433" s="166">
        <v>63.938156746229232</v>
      </c>
      <c r="H3433" s="166">
        <v>21.730231249629103</v>
      </c>
      <c r="I3433" s="166">
        <v>13.775905302142293</v>
      </c>
    </row>
    <row r="3434" spans="1:9" s="2" customFormat="1" x14ac:dyDescent="0.2">
      <c r="A3434" s="390" t="s">
        <v>1025</v>
      </c>
      <c r="B3434" s="391">
        <v>15603530000</v>
      </c>
      <c r="C3434" s="391">
        <v>9386382992</v>
      </c>
      <c r="D3434" s="391">
        <v>2387534078</v>
      </c>
      <c r="E3434" s="391">
        <v>2247227078</v>
      </c>
      <c r="F3434" s="165">
        <v>6217147008</v>
      </c>
      <c r="G3434" s="166">
        <v>60.155509631474416</v>
      </c>
      <c r="H3434" s="166">
        <v>15.301243231499539</v>
      </c>
      <c r="I3434" s="166">
        <v>14.402042858250667</v>
      </c>
    </row>
    <row r="3435" spans="1:9" s="2" customFormat="1" x14ac:dyDescent="0.2">
      <c r="A3435" s="390" t="s">
        <v>1026</v>
      </c>
      <c r="B3435" s="391">
        <v>27750000000</v>
      </c>
      <c r="C3435" s="391">
        <v>0</v>
      </c>
      <c r="D3435" s="391">
        <v>0</v>
      </c>
      <c r="E3435" s="391">
        <v>0</v>
      </c>
      <c r="F3435" s="165">
        <v>27750000000</v>
      </c>
      <c r="G3435" s="166">
        <v>0</v>
      </c>
      <c r="H3435" s="166">
        <v>0</v>
      </c>
      <c r="I3435" s="166">
        <v>0</v>
      </c>
    </row>
    <row r="3436" spans="1:9" s="2" customFormat="1" ht="22.5" x14ac:dyDescent="0.2">
      <c r="A3436" s="390" t="s">
        <v>1027</v>
      </c>
      <c r="B3436" s="391">
        <v>53227500000</v>
      </c>
      <c r="C3436" s="391">
        <v>38221437594</v>
      </c>
      <c r="D3436" s="391">
        <v>14941084863</v>
      </c>
      <c r="E3436" s="391">
        <v>14172218593</v>
      </c>
      <c r="F3436" s="165">
        <v>15006062406</v>
      </c>
      <c r="G3436" s="166">
        <v>71.807688871354088</v>
      </c>
      <c r="H3436" s="166">
        <v>28.070235992672959</v>
      </c>
      <c r="I3436" s="166">
        <v>26.625745325254801</v>
      </c>
    </row>
    <row r="3437" spans="1:9" s="2" customFormat="1" x14ac:dyDescent="0.2">
      <c r="A3437" s="390" t="s">
        <v>1028</v>
      </c>
      <c r="B3437" s="391">
        <v>21721000000</v>
      </c>
      <c r="C3437" s="391">
        <v>13023950618</v>
      </c>
      <c r="D3437" s="391">
        <v>5272059223</v>
      </c>
      <c r="E3437" s="391">
        <v>5140610073</v>
      </c>
      <c r="F3437" s="167">
        <v>8697049382</v>
      </c>
      <c r="G3437" s="166">
        <v>59.960179632613595</v>
      </c>
      <c r="H3437" s="166">
        <v>24.27171503614014</v>
      </c>
      <c r="I3437" s="166">
        <v>23.666544233690896</v>
      </c>
    </row>
    <row r="3438" spans="1:9" s="2" customFormat="1" ht="22.5" x14ac:dyDescent="0.2">
      <c r="A3438" s="390" t="s">
        <v>1029</v>
      </c>
      <c r="B3438" s="391">
        <v>4348000000</v>
      </c>
      <c r="C3438" s="391">
        <v>2404032591</v>
      </c>
      <c r="D3438" s="391">
        <v>835082633</v>
      </c>
      <c r="E3438" s="391">
        <v>835082633</v>
      </c>
      <c r="F3438" s="165">
        <v>1943967409</v>
      </c>
      <c r="G3438" s="166">
        <v>55.290537971481143</v>
      </c>
      <c r="H3438" s="166">
        <v>19.206132313707453</v>
      </c>
      <c r="I3438" s="166">
        <v>19.206132313707453</v>
      </c>
    </row>
    <row r="3439" spans="1:9" s="2" customFormat="1" ht="22.5" x14ac:dyDescent="0.2">
      <c r="A3439" s="390" t="s">
        <v>1030</v>
      </c>
      <c r="B3439" s="391">
        <v>21000000000</v>
      </c>
      <c r="C3439" s="391">
        <v>13658053208</v>
      </c>
      <c r="D3439" s="391">
        <v>2854242612</v>
      </c>
      <c r="E3439" s="391">
        <v>2815664512</v>
      </c>
      <c r="F3439" s="165">
        <v>7341946792</v>
      </c>
      <c r="G3439" s="166">
        <v>65.038348609523808</v>
      </c>
      <c r="H3439" s="166">
        <v>13.591631485714286</v>
      </c>
      <c r="I3439" s="166">
        <v>13.407926247619049</v>
      </c>
    </row>
    <row r="3440" spans="1:9" s="2" customFormat="1" ht="22.5" x14ac:dyDescent="0.2">
      <c r="A3440" s="390" t="s">
        <v>1031</v>
      </c>
      <c r="B3440" s="391">
        <v>7040000000</v>
      </c>
      <c r="C3440" s="391">
        <v>4935264062</v>
      </c>
      <c r="D3440" s="391">
        <v>1856753522</v>
      </c>
      <c r="E3440" s="391">
        <v>1856753522</v>
      </c>
      <c r="F3440" s="165">
        <v>2104735938</v>
      </c>
      <c r="G3440" s="166">
        <v>70.103182698863634</v>
      </c>
      <c r="H3440" s="166">
        <v>26.374339801136365</v>
      </c>
      <c r="I3440" s="166">
        <v>26.374339801136365</v>
      </c>
    </row>
    <row r="3441" spans="1:9" s="2" customFormat="1" x14ac:dyDescent="0.2">
      <c r="A3441" s="390" t="s">
        <v>1032</v>
      </c>
      <c r="B3441" s="391">
        <v>21367000000</v>
      </c>
      <c r="C3441" s="391">
        <v>15337719440</v>
      </c>
      <c r="D3441" s="391">
        <v>6693415278</v>
      </c>
      <c r="E3441" s="391">
        <v>6244981178</v>
      </c>
      <c r="F3441" s="202">
        <v>6029280560</v>
      </c>
      <c r="G3441" s="168">
        <v>71.782278466794594</v>
      </c>
      <c r="H3441" s="168">
        <v>31.325947854167641</v>
      </c>
      <c r="I3441" s="168">
        <v>29.227225057331395</v>
      </c>
    </row>
    <row r="3442" spans="1:9" s="2" customFormat="1" x14ac:dyDescent="0.2">
      <c r="A3442" s="390" t="s">
        <v>1033</v>
      </c>
      <c r="B3442" s="391">
        <v>13511000000</v>
      </c>
      <c r="C3442" s="391">
        <v>261434600</v>
      </c>
      <c r="D3442" s="391">
        <v>125165600</v>
      </c>
      <c r="E3442" s="391">
        <v>125165600</v>
      </c>
      <c r="F3442" s="165">
        <v>13249565400</v>
      </c>
      <c r="G3442" s="166">
        <v>1.9349759455258679</v>
      </c>
      <c r="H3442" s="166">
        <v>0.92639774998149649</v>
      </c>
      <c r="I3442" s="166">
        <v>0.92639774998149649</v>
      </c>
    </row>
    <row r="3443" spans="1:9" s="2" customFormat="1" x14ac:dyDescent="0.2">
      <c r="A3443" s="390" t="s">
        <v>1034</v>
      </c>
      <c r="B3443" s="391">
        <v>53000000000</v>
      </c>
      <c r="C3443" s="391">
        <v>10434131940.98</v>
      </c>
      <c r="D3443" s="391">
        <v>3991145780.3200002</v>
      </c>
      <c r="E3443" s="391">
        <v>3971655780.3200002</v>
      </c>
      <c r="F3443" s="165">
        <v>42565868059.020004</v>
      </c>
      <c r="G3443" s="166">
        <v>19.687041398075472</v>
      </c>
      <c r="H3443" s="166">
        <v>7.5304637364528304</v>
      </c>
      <c r="I3443" s="166">
        <v>7.4936901515471703</v>
      </c>
    </row>
    <row r="3444" spans="1:9" s="2" customFormat="1" x14ac:dyDescent="0.2">
      <c r="A3444" s="390" t="s">
        <v>1035</v>
      </c>
      <c r="B3444" s="391">
        <v>10700000000</v>
      </c>
      <c r="C3444" s="391">
        <v>6930880598</v>
      </c>
      <c r="D3444" s="391">
        <v>2601466122</v>
      </c>
      <c r="E3444" s="391">
        <v>2433484889</v>
      </c>
      <c r="F3444" s="165">
        <v>3769119402</v>
      </c>
      <c r="G3444" s="166">
        <v>64.774585028037379</v>
      </c>
      <c r="H3444" s="166">
        <v>24.312767495327105</v>
      </c>
      <c r="I3444" s="166">
        <v>22.742849429906542</v>
      </c>
    </row>
    <row r="3445" spans="1:9" s="399" customFormat="1" x14ac:dyDescent="0.2">
      <c r="A3445" s="387" t="s">
        <v>1036</v>
      </c>
      <c r="B3445" s="386">
        <v>93361904374</v>
      </c>
      <c r="C3445" s="386">
        <v>64151241219.099998</v>
      </c>
      <c r="D3445" s="386">
        <v>37280528428.449997</v>
      </c>
      <c r="E3445" s="386">
        <v>37280528428.449997</v>
      </c>
      <c r="F3445" s="398">
        <v>29210663154.900002</v>
      </c>
      <c r="G3445" s="395">
        <v>68.71243860034761</v>
      </c>
      <c r="H3445" s="395">
        <v>39.931199645529198</v>
      </c>
      <c r="I3445" s="395">
        <v>39.931199645529198</v>
      </c>
    </row>
    <row r="3446" spans="1:9" s="2" customFormat="1" x14ac:dyDescent="0.2">
      <c r="A3446" s="388" t="s">
        <v>109</v>
      </c>
      <c r="B3446" s="386">
        <v>25816000000</v>
      </c>
      <c r="C3446" s="386">
        <v>16174961778.4</v>
      </c>
      <c r="D3446" s="386">
        <v>13264033423.780001</v>
      </c>
      <c r="E3446" s="386">
        <v>13264033423.780001</v>
      </c>
      <c r="F3446" s="161">
        <v>9641038221.6000004</v>
      </c>
      <c r="G3446" s="162">
        <v>62.6547946172916</v>
      </c>
      <c r="H3446" s="162">
        <v>51.379119243027581</v>
      </c>
      <c r="I3446" s="162">
        <v>51.379119243027581</v>
      </c>
    </row>
    <row r="3447" spans="1:9" s="2" customFormat="1" x14ac:dyDescent="0.2">
      <c r="A3447" s="389" t="s">
        <v>28</v>
      </c>
      <c r="B3447" s="386">
        <v>18199700000</v>
      </c>
      <c r="C3447" s="386">
        <v>10162235695</v>
      </c>
      <c r="D3447" s="386">
        <v>10162235695</v>
      </c>
      <c r="E3447" s="386">
        <v>10162235695</v>
      </c>
      <c r="F3447" s="161">
        <v>8037464305</v>
      </c>
      <c r="G3447" s="162">
        <v>55.837380259015255</v>
      </c>
      <c r="H3447" s="162">
        <v>55.837380259015255</v>
      </c>
      <c r="I3447" s="162">
        <v>55.837380259015255</v>
      </c>
    </row>
    <row r="3448" spans="1:9" s="2" customFormat="1" x14ac:dyDescent="0.2">
      <c r="A3448" s="390" t="s">
        <v>110</v>
      </c>
      <c r="B3448" s="391">
        <v>12091500000</v>
      </c>
      <c r="C3448" s="391">
        <v>6856744123</v>
      </c>
      <c r="D3448" s="391">
        <v>6856744123</v>
      </c>
      <c r="E3448" s="391">
        <v>6856744123</v>
      </c>
      <c r="F3448" s="165">
        <v>5234755877</v>
      </c>
      <c r="G3448" s="166">
        <v>56.707142397552005</v>
      </c>
      <c r="H3448" s="166">
        <v>56.707142397552005</v>
      </c>
      <c r="I3448" s="166">
        <v>56.707142397552005</v>
      </c>
    </row>
    <row r="3449" spans="1:9" s="2" customFormat="1" x14ac:dyDescent="0.2">
      <c r="A3449" s="390" t="s">
        <v>111</v>
      </c>
      <c r="B3449" s="391">
        <v>4412800000</v>
      </c>
      <c r="C3449" s="391">
        <v>2507952109</v>
      </c>
      <c r="D3449" s="391">
        <v>2507952109</v>
      </c>
      <c r="E3449" s="391">
        <v>2507952109</v>
      </c>
      <c r="F3449" s="165">
        <v>1904847891</v>
      </c>
      <c r="G3449" s="166">
        <v>56.833577524474258</v>
      </c>
      <c r="H3449" s="166">
        <v>56.833577524474258</v>
      </c>
      <c r="I3449" s="166">
        <v>56.833577524474258</v>
      </c>
    </row>
    <row r="3450" spans="1:9" s="394" customFormat="1" x14ac:dyDescent="0.2">
      <c r="A3450" s="390" t="s">
        <v>112</v>
      </c>
      <c r="B3450" s="391">
        <v>1695400000</v>
      </c>
      <c r="C3450" s="391">
        <v>797539463</v>
      </c>
      <c r="D3450" s="391">
        <v>797539463</v>
      </c>
      <c r="E3450" s="391">
        <v>797539463</v>
      </c>
      <c r="F3450" s="165">
        <v>897860537</v>
      </c>
      <c r="G3450" s="166">
        <v>47.041374483897606</v>
      </c>
      <c r="H3450" s="166">
        <v>47.041374483897606</v>
      </c>
      <c r="I3450" s="166">
        <v>47.041374483897606</v>
      </c>
    </row>
    <row r="3451" spans="1:9" s="2" customFormat="1" x14ac:dyDescent="0.2">
      <c r="A3451" s="389" t="s">
        <v>29</v>
      </c>
      <c r="B3451" s="386">
        <v>7351760269</v>
      </c>
      <c r="C3451" s="386">
        <v>5956012384.3999996</v>
      </c>
      <c r="D3451" s="386">
        <v>3045084029.7800002</v>
      </c>
      <c r="E3451" s="386">
        <v>3045084029.7800002</v>
      </c>
      <c r="F3451" s="203">
        <v>1395747884.6000004</v>
      </c>
      <c r="G3451" s="204">
        <v>81.0147796782028</v>
      </c>
      <c r="H3451" s="204">
        <v>41.419794965569494</v>
      </c>
      <c r="I3451" s="204">
        <v>41.419794965569494</v>
      </c>
    </row>
    <row r="3452" spans="1:9" s="2" customFormat="1" x14ac:dyDescent="0.2">
      <c r="A3452" s="390" t="s">
        <v>113</v>
      </c>
      <c r="B3452" s="391">
        <v>7351760269</v>
      </c>
      <c r="C3452" s="391">
        <v>5956012384.3999996</v>
      </c>
      <c r="D3452" s="391">
        <v>3045084029.7800002</v>
      </c>
      <c r="E3452" s="391">
        <v>3045084029.7800002</v>
      </c>
      <c r="F3452" s="165">
        <v>1395747884.6000004</v>
      </c>
      <c r="G3452" s="166">
        <v>81.0147796782028</v>
      </c>
      <c r="H3452" s="166">
        <v>41.419794965569494</v>
      </c>
      <c r="I3452" s="166">
        <v>41.419794965569494</v>
      </c>
    </row>
    <row r="3453" spans="1:9" s="2" customFormat="1" x14ac:dyDescent="0.2">
      <c r="A3453" s="389" t="s">
        <v>30</v>
      </c>
      <c r="B3453" s="386">
        <v>79939731</v>
      </c>
      <c r="C3453" s="386">
        <v>56713699</v>
      </c>
      <c r="D3453" s="386">
        <v>56713699</v>
      </c>
      <c r="E3453" s="386">
        <v>56713699</v>
      </c>
      <c r="F3453" s="203">
        <v>23226032</v>
      </c>
      <c r="G3453" s="204">
        <v>70.945571483096444</v>
      </c>
      <c r="H3453" s="204">
        <v>70.945571483096444</v>
      </c>
      <c r="I3453" s="395">
        <v>70.945571483096444</v>
      </c>
    </row>
    <row r="3454" spans="1:9" s="2" customFormat="1" x14ac:dyDescent="0.2">
      <c r="A3454" s="390" t="s">
        <v>118</v>
      </c>
      <c r="B3454" s="391">
        <v>61300000</v>
      </c>
      <c r="C3454" s="391">
        <v>38073968</v>
      </c>
      <c r="D3454" s="391">
        <v>38073968</v>
      </c>
      <c r="E3454" s="391">
        <v>38073968</v>
      </c>
      <c r="F3454" s="165">
        <v>23226032</v>
      </c>
      <c r="G3454" s="166">
        <v>62.110877650897223</v>
      </c>
      <c r="H3454" s="166">
        <v>62.110877650897223</v>
      </c>
      <c r="I3454" s="166">
        <v>62.110877650897223</v>
      </c>
    </row>
    <row r="3455" spans="1:9" s="2" customFormat="1" x14ac:dyDescent="0.2">
      <c r="A3455" s="390" t="s">
        <v>124</v>
      </c>
      <c r="B3455" s="391">
        <v>18639731</v>
      </c>
      <c r="C3455" s="391">
        <v>18639731</v>
      </c>
      <c r="D3455" s="391">
        <v>18639731</v>
      </c>
      <c r="E3455" s="391">
        <v>18639731</v>
      </c>
      <c r="F3455" s="165">
        <v>0</v>
      </c>
      <c r="G3455" s="166">
        <v>100</v>
      </c>
      <c r="H3455" s="166">
        <v>100</v>
      </c>
      <c r="I3455" s="166">
        <v>100</v>
      </c>
    </row>
    <row r="3456" spans="1:9" s="2" customFormat="1" x14ac:dyDescent="0.2">
      <c r="A3456" s="389" t="s">
        <v>127</v>
      </c>
      <c r="B3456" s="386">
        <v>184600000</v>
      </c>
      <c r="C3456" s="386">
        <v>0</v>
      </c>
      <c r="D3456" s="386">
        <v>0</v>
      </c>
      <c r="E3456" s="386">
        <v>0</v>
      </c>
      <c r="F3456" s="203">
        <v>184600000</v>
      </c>
      <c r="G3456" s="204">
        <v>0</v>
      </c>
      <c r="H3456" s="204">
        <v>0</v>
      </c>
      <c r="I3456" s="395">
        <v>0</v>
      </c>
    </row>
    <row r="3457" spans="1:9" s="2" customFormat="1" x14ac:dyDescent="0.2">
      <c r="A3457" s="390" t="s">
        <v>130</v>
      </c>
      <c r="B3457" s="391">
        <v>184600000</v>
      </c>
      <c r="C3457" s="391">
        <v>0</v>
      </c>
      <c r="D3457" s="391">
        <v>0</v>
      </c>
      <c r="E3457" s="391">
        <v>0</v>
      </c>
      <c r="F3457" s="165">
        <v>184600000</v>
      </c>
      <c r="G3457" s="166">
        <v>0</v>
      </c>
      <c r="H3457" s="166">
        <v>0</v>
      </c>
      <c r="I3457" s="166">
        <v>0</v>
      </c>
    </row>
    <row r="3458" spans="1:9" s="2" customFormat="1" x14ac:dyDescent="0.2">
      <c r="A3458" s="388" t="s">
        <v>131</v>
      </c>
      <c r="B3458" s="386">
        <v>67545904374</v>
      </c>
      <c r="C3458" s="386">
        <v>47976279440.699997</v>
      </c>
      <c r="D3458" s="386">
        <v>24016495004.669998</v>
      </c>
      <c r="E3458" s="386">
        <v>24016495004.669998</v>
      </c>
      <c r="F3458" s="203">
        <v>19569624933.300003</v>
      </c>
      <c r="G3458" s="204">
        <v>71.027666126219174</v>
      </c>
      <c r="H3458" s="204">
        <v>35.555812343101159</v>
      </c>
      <c r="I3458" s="395">
        <v>35.555812343101159</v>
      </c>
    </row>
    <row r="3459" spans="1:9" s="2" customFormat="1" x14ac:dyDescent="0.2">
      <c r="A3459" s="389" t="s">
        <v>1653</v>
      </c>
      <c r="B3459" s="386">
        <v>67545904374</v>
      </c>
      <c r="C3459" s="386">
        <v>47976279440.699997</v>
      </c>
      <c r="D3459" s="386">
        <v>24016495004.669998</v>
      </c>
      <c r="E3459" s="386">
        <v>24016495004.669998</v>
      </c>
      <c r="F3459" s="161">
        <v>19569624933.300003</v>
      </c>
      <c r="G3459" s="162">
        <v>71.027666126219174</v>
      </c>
      <c r="H3459" s="162">
        <v>35.555812343101159</v>
      </c>
      <c r="I3459" s="162">
        <v>35.555812343101159</v>
      </c>
    </row>
    <row r="3460" spans="1:9" s="2" customFormat="1" ht="22.5" x14ac:dyDescent="0.2">
      <c r="A3460" s="390" t="s">
        <v>1037</v>
      </c>
      <c r="B3460" s="391">
        <v>52521611320</v>
      </c>
      <c r="C3460" s="391">
        <v>35458314171.339996</v>
      </c>
      <c r="D3460" s="391">
        <v>19508270294.709999</v>
      </c>
      <c r="E3460" s="391">
        <v>19508270294.709999</v>
      </c>
      <c r="F3460" s="202">
        <v>17063297148.660004</v>
      </c>
      <c r="G3460" s="168">
        <v>67.511855177675457</v>
      </c>
      <c r="H3460" s="168">
        <v>37.143320253164688</v>
      </c>
      <c r="I3460" s="168">
        <v>37.143320253164688</v>
      </c>
    </row>
    <row r="3461" spans="1:9" s="2" customFormat="1" ht="22.5" x14ac:dyDescent="0.2">
      <c r="A3461" s="390" t="s">
        <v>1038</v>
      </c>
      <c r="B3461" s="391">
        <v>15024293054</v>
      </c>
      <c r="C3461" s="391">
        <v>12517965269.360001</v>
      </c>
      <c r="D3461" s="391">
        <v>4508224709.96</v>
      </c>
      <c r="E3461" s="391">
        <v>4508224709.96</v>
      </c>
      <c r="F3461" s="202">
        <v>2506327784.6399994</v>
      </c>
      <c r="G3461" s="168">
        <v>83.31816495037863</v>
      </c>
      <c r="H3461" s="168">
        <v>30.006235193607001</v>
      </c>
      <c r="I3461" s="168">
        <v>30.006235193607001</v>
      </c>
    </row>
    <row r="3462" spans="1:9" s="399" customFormat="1" x14ac:dyDescent="0.2">
      <c r="A3462" s="387" t="s">
        <v>1039</v>
      </c>
      <c r="B3462" s="386">
        <v>418284962781</v>
      </c>
      <c r="C3462" s="386">
        <v>189035971574.14999</v>
      </c>
      <c r="D3462" s="386">
        <v>155996147079.27002</v>
      </c>
      <c r="E3462" s="386">
        <v>154794142662.38</v>
      </c>
      <c r="F3462" s="398">
        <v>229248991206.85001</v>
      </c>
      <c r="G3462" s="395">
        <v>45.193107186385497</v>
      </c>
      <c r="H3462" s="395">
        <v>37.294227849387063</v>
      </c>
      <c r="I3462" s="395">
        <v>37.006862889169895</v>
      </c>
    </row>
    <row r="3463" spans="1:9" s="2" customFormat="1" x14ac:dyDescent="0.2">
      <c r="A3463" s="388" t="s">
        <v>109</v>
      </c>
      <c r="B3463" s="386">
        <v>385252962781</v>
      </c>
      <c r="C3463" s="386">
        <v>172173655374.69</v>
      </c>
      <c r="D3463" s="386">
        <v>150531672403.77002</v>
      </c>
      <c r="E3463" s="386">
        <v>149649338204.88</v>
      </c>
      <c r="F3463" s="203">
        <v>213079307406.31</v>
      </c>
      <c r="G3463" s="204">
        <v>44.691065873142534</v>
      </c>
      <c r="H3463" s="204">
        <v>39.07346261976469</v>
      </c>
      <c r="I3463" s="395">
        <v>38.844435387236551</v>
      </c>
    </row>
    <row r="3464" spans="1:9" s="2" customFormat="1" x14ac:dyDescent="0.2">
      <c r="A3464" s="389" t="s">
        <v>28</v>
      </c>
      <c r="B3464" s="386">
        <v>113284960703</v>
      </c>
      <c r="C3464" s="386">
        <v>61318840526</v>
      </c>
      <c r="D3464" s="386">
        <v>61313173593</v>
      </c>
      <c r="E3464" s="386">
        <v>61313173593</v>
      </c>
      <c r="F3464" s="203">
        <v>51966120177</v>
      </c>
      <c r="G3464" s="204">
        <v>54.127962039692143</v>
      </c>
      <c r="H3464" s="204">
        <v>54.122959669593904</v>
      </c>
      <c r="I3464" s="395">
        <v>54.122959669593904</v>
      </c>
    </row>
    <row r="3465" spans="1:9" s="2" customFormat="1" x14ac:dyDescent="0.2">
      <c r="A3465" s="390" t="s">
        <v>110</v>
      </c>
      <c r="B3465" s="391">
        <v>73228107972</v>
      </c>
      <c r="C3465" s="391">
        <v>42876335957</v>
      </c>
      <c r="D3465" s="391">
        <v>42876335957</v>
      </c>
      <c r="E3465" s="391">
        <v>42876335957</v>
      </c>
      <c r="F3465" s="202">
        <v>30351772015</v>
      </c>
      <c r="G3465" s="168">
        <v>58.551746241203574</v>
      </c>
      <c r="H3465" s="168">
        <v>58.551746241203574</v>
      </c>
      <c r="I3465" s="168">
        <v>58.551746241203574</v>
      </c>
    </row>
    <row r="3466" spans="1:9" s="2" customFormat="1" x14ac:dyDescent="0.2">
      <c r="A3466" s="390" t="s">
        <v>111</v>
      </c>
      <c r="B3466" s="391">
        <v>29450427942</v>
      </c>
      <c r="C3466" s="391">
        <v>13736613905</v>
      </c>
      <c r="D3466" s="391">
        <v>13730946972</v>
      </c>
      <c r="E3466" s="391">
        <v>13730946972</v>
      </c>
      <c r="F3466" s="165">
        <v>15713814037</v>
      </c>
      <c r="G3466" s="166">
        <v>46.643172493292937</v>
      </c>
      <c r="H3466" s="166">
        <v>46.623930216029045</v>
      </c>
      <c r="I3466" s="166">
        <v>46.623930216029045</v>
      </c>
    </row>
    <row r="3467" spans="1:9" s="2" customFormat="1" x14ac:dyDescent="0.2">
      <c r="A3467" s="390" t="s">
        <v>112</v>
      </c>
      <c r="B3467" s="391">
        <v>10606424789</v>
      </c>
      <c r="C3467" s="391">
        <v>4705890664</v>
      </c>
      <c r="D3467" s="391">
        <v>4705890664</v>
      </c>
      <c r="E3467" s="391">
        <v>4705890664</v>
      </c>
      <c r="F3467" s="202">
        <v>5900534125</v>
      </c>
      <c r="G3467" s="168">
        <v>44.368302775130346</v>
      </c>
      <c r="H3467" s="168">
        <v>44.368302775130346</v>
      </c>
      <c r="I3467" s="168">
        <v>44.368302775130346</v>
      </c>
    </row>
    <row r="3468" spans="1:9" s="2" customFormat="1" x14ac:dyDescent="0.2">
      <c r="A3468" s="390" t="s">
        <v>216</v>
      </c>
      <c r="B3468" s="391">
        <v>0</v>
      </c>
      <c r="C3468" s="391">
        <v>0</v>
      </c>
      <c r="D3468" s="391">
        <v>0</v>
      </c>
      <c r="E3468" s="391">
        <v>0</v>
      </c>
      <c r="F3468" s="165">
        <v>0</v>
      </c>
      <c r="G3468" s="166">
        <v>0</v>
      </c>
      <c r="H3468" s="166">
        <v>0</v>
      </c>
      <c r="I3468" s="166">
        <v>0</v>
      </c>
    </row>
    <row r="3469" spans="1:9" s="2" customFormat="1" x14ac:dyDescent="0.2">
      <c r="A3469" s="389" t="s">
        <v>29</v>
      </c>
      <c r="B3469" s="386">
        <v>61979854326</v>
      </c>
      <c r="C3469" s="386">
        <v>41943816963.690002</v>
      </c>
      <c r="D3469" s="386">
        <v>20356101370.77</v>
      </c>
      <c r="E3469" s="386">
        <v>19473767171.880001</v>
      </c>
      <c r="F3469" s="203">
        <v>20036037362.309998</v>
      </c>
      <c r="G3469" s="204">
        <v>67.673306786226078</v>
      </c>
      <c r="H3469" s="204">
        <v>32.843093279473543</v>
      </c>
      <c r="I3469" s="204">
        <v>31.419511038945647</v>
      </c>
    </row>
    <row r="3470" spans="1:9" s="2" customFormat="1" x14ac:dyDescent="0.2">
      <c r="A3470" s="390" t="s">
        <v>113</v>
      </c>
      <c r="B3470" s="391">
        <v>61979854326</v>
      </c>
      <c r="C3470" s="391">
        <v>41943816963.690002</v>
      </c>
      <c r="D3470" s="391">
        <v>20356101370.77</v>
      </c>
      <c r="E3470" s="391">
        <v>19473767171.880001</v>
      </c>
      <c r="F3470" s="202">
        <v>20036037362.309998</v>
      </c>
      <c r="G3470" s="168">
        <v>67.673306786226078</v>
      </c>
      <c r="H3470" s="168">
        <v>32.843093279473543</v>
      </c>
      <c r="I3470" s="168">
        <v>31.419511038945647</v>
      </c>
    </row>
    <row r="3471" spans="1:9" s="2" customFormat="1" x14ac:dyDescent="0.2">
      <c r="A3471" s="389" t="s">
        <v>30</v>
      </c>
      <c r="B3471" s="386">
        <v>208184747752</v>
      </c>
      <c r="C3471" s="386">
        <v>68722953431</v>
      </c>
      <c r="D3471" s="386">
        <v>68674352986</v>
      </c>
      <c r="E3471" s="386">
        <v>68674352986</v>
      </c>
      <c r="F3471" s="203">
        <v>139461794321</v>
      </c>
      <c r="G3471" s="204">
        <v>33.010561135278834</v>
      </c>
      <c r="H3471" s="204">
        <v>32.987216271870359</v>
      </c>
      <c r="I3471" s="395">
        <v>32.987216271870359</v>
      </c>
    </row>
    <row r="3472" spans="1:9" s="2" customFormat="1" x14ac:dyDescent="0.2">
      <c r="A3472" s="390" t="s">
        <v>115</v>
      </c>
      <c r="B3472" s="391">
        <v>34014445674</v>
      </c>
      <c r="C3472" s="391">
        <v>0</v>
      </c>
      <c r="D3472" s="391">
        <v>0</v>
      </c>
      <c r="E3472" s="391">
        <v>0</v>
      </c>
      <c r="F3472" s="165">
        <v>34014445674</v>
      </c>
      <c r="G3472" s="166">
        <v>0</v>
      </c>
      <c r="H3472" s="166">
        <v>0</v>
      </c>
      <c r="I3472" s="166">
        <v>0</v>
      </c>
    </row>
    <row r="3473" spans="1:9" s="2" customFormat="1" x14ac:dyDescent="0.2">
      <c r="A3473" s="390" t="s">
        <v>118</v>
      </c>
      <c r="B3473" s="391">
        <v>944339297</v>
      </c>
      <c r="C3473" s="391">
        <v>232699567</v>
      </c>
      <c r="D3473" s="391">
        <v>184099122</v>
      </c>
      <c r="E3473" s="391">
        <v>184099122</v>
      </c>
      <c r="F3473" s="202">
        <v>711639730</v>
      </c>
      <c r="G3473" s="168">
        <v>24.641521086673578</v>
      </c>
      <c r="H3473" s="168">
        <v>19.495018642647889</v>
      </c>
      <c r="I3473" s="168">
        <v>19.495018642647889</v>
      </c>
    </row>
    <row r="3474" spans="1:9" s="2" customFormat="1" x14ac:dyDescent="0.2">
      <c r="A3474" s="390" t="s">
        <v>124</v>
      </c>
      <c r="B3474" s="391">
        <v>3000000000</v>
      </c>
      <c r="C3474" s="391">
        <v>287709117</v>
      </c>
      <c r="D3474" s="391">
        <v>287709117</v>
      </c>
      <c r="E3474" s="391">
        <v>287709117</v>
      </c>
      <c r="F3474" s="202">
        <v>2712290883</v>
      </c>
      <c r="G3474" s="168">
        <v>9.5903039000000003</v>
      </c>
      <c r="H3474" s="168">
        <v>9.5903039000000003</v>
      </c>
      <c r="I3474" s="168">
        <v>9.5903039000000003</v>
      </c>
    </row>
    <row r="3475" spans="1:9" s="2" customFormat="1" x14ac:dyDescent="0.2">
      <c r="A3475" s="390" t="s">
        <v>942</v>
      </c>
      <c r="B3475" s="391">
        <v>49322662781</v>
      </c>
      <c r="C3475" s="391">
        <v>49322662781</v>
      </c>
      <c r="D3475" s="391">
        <v>49322662781</v>
      </c>
      <c r="E3475" s="391">
        <v>49322662781</v>
      </c>
      <c r="F3475" s="165">
        <v>0</v>
      </c>
      <c r="G3475" s="166">
        <v>100</v>
      </c>
      <c r="H3475" s="166">
        <v>100</v>
      </c>
      <c r="I3475" s="166">
        <v>100</v>
      </c>
    </row>
    <row r="3476" spans="1:9" s="2" customFormat="1" x14ac:dyDescent="0.2">
      <c r="A3476" s="390" t="s">
        <v>1040</v>
      </c>
      <c r="B3476" s="391">
        <v>120903300000</v>
      </c>
      <c r="C3476" s="391">
        <v>18879881966</v>
      </c>
      <c r="D3476" s="391">
        <v>18879881966</v>
      </c>
      <c r="E3476" s="391">
        <v>18879881966</v>
      </c>
      <c r="F3476" s="165">
        <v>102023418034</v>
      </c>
      <c r="G3476" s="166">
        <v>15.615687881141374</v>
      </c>
      <c r="H3476" s="166">
        <v>15.615687881141374</v>
      </c>
      <c r="I3476" s="166">
        <v>15.615687881141374</v>
      </c>
    </row>
    <row r="3477" spans="1:9" s="2" customFormat="1" x14ac:dyDescent="0.2">
      <c r="A3477" s="389" t="s">
        <v>127</v>
      </c>
      <c r="B3477" s="386">
        <v>1803400000</v>
      </c>
      <c r="C3477" s="386">
        <v>188044454</v>
      </c>
      <c r="D3477" s="386">
        <v>188044454</v>
      </c>
      <c r="E3477" s="386">
        <v>188044454</v>
      </c>
      <c r="F3477" s="203">
        <v>1615355546</v>
      </c>
      <c r="G3477" s="204">
        <v>10.42721825440834</v>
      </c>
      <c r="H3477" s="204">
        <v>10.42721825440834</v>
      </c>
      <c r="I3477" s="395">
        <v>10.42721825440834</v>
      </c>
    </row>
    <row r="3478" spans="1:9" s="2" customFormat="1" x14ac:dyDescent="0.2">
      <c r="A3478" s="390" t="s">
        <v>128</v>
      </c>
      <c r="B3478" s="391">
        <v>208000000</v>
      </c>
      <c r="C3478" s="391">
        <v>188044454</v>
      </c>
      <c r="D3478" s="391">
        <v>188044454</v>
      </c>
      <c r="E3478" s="391">
        <v>188044454</v>
      </c>
      <c r="F3478" s="165">
        <v>19955546</v>
      </c>
      <c r="G3478" s="166">
        <v>90.405987499999995</v>
      </c>
      <c r="H3478" s="166">
        <v>90.405987499999995</v>
      </c>
      <c r="I3478" s="166">
        <v>90.405987499999995</v>
      </c>
    </row>
    <row r="3479" spans="1:9" s="2" customFormat="1" x14ac:dyDescent="0.2">
      <c r="A3479" s="390" t="s">
        <v>130</v>
      </c>
      <c r="B3479" s="391">
        <v>1595400000</v>
      </c>
      <c r="C3479" s="391">
        <v>0</v>
      </c>
      <c r="D3479" s="391">
        <v>0</v>
      </c>
      <c r="E3479" s="391">
        <v>0</v>
      </c>
      <c r="F3479" s="202">
        <v>1595400000</v>
      </c>
      <c r="G3479" s="168">
        <v>0</v>
      </c>
      <c r="H3479" s="168">
        <v>0</v>
      </c>
      <c r="I3479" s="168">
        <v>0</v>
      </c>
    </row>
    <row r="3480" spans="1:9" s="394" customFormat="1" x14ac:dyDescent="0.2">
      <c r="A3480" s="388" t="s">
        <v>131</v>
      </c>
      <c r="B3480" s="386">
        <v>33032000000</v>
      </c>
      <c r="C3480" s="386">
        <v>16862316199.459999</v>
      </c>
      <c r="D3480" s="386">
        <v>5464474675.5</v>
      </c>
      <c r="E3480" s="386">
        <v>5144804457.5</v>
      </c>
      <c r="F3480" s="161">
        <v>16169683800.540001</v>
      </c>
      <c r="G3480" s="162">
        <v>51.048426372790026</v>
      </c>
      <c r="H3480" s="162">
        <v>16.542972497880843</v>
      </c>
      <c r="I3480" s="162">
        <v>15.575213300738678</v>
      </c>
    </row>
    <row r="3481" spans="1:9" s="2" customFormat="1" x14ac:dyDescent="0.2">
      <c r="A3481" s="389" t="s">
        <v>1653</v>
      </c>
      <c r="B3481" s="386">
        <v>33032000000</v>
      </c>
      <c r="C3481" s="386">
        <v>16862316199.459999</v>
      </c>
      <c r="D3481" s="386">
        <v>5464474675.5</v>
      </c>
      <c r="E3481" s="386">
        <v>5144804457.5</v>
      </c>
      <c r="F3481" s="161">
        <v>16169683800.540001</v>
      </c>
      <c r="G3481" s="162">
        <v>51.048426372790026</v>
      </c>
      <c r="H3481" s="162">
        <v>16.542972497880843</v>
      </c>
      <c r="I3481" s="162">
        <v>15.575213300738678</v>
      </c>
    </row>
    <row r="3482" spans="1:9" s="2" customFormat="1" x14ac:dyDescent="0.2">
      <c r="A3482" s="390" t="s">
        <v>1033</v>
      </c>
      <c r="B3482" s="391">
        <v>2367068670</v>
      </c>
      <c r="C3482" s="391">
        <v>0</v>
      </c>
      <c r="D3482" s="391">
        <v>0</v>
      </c>
      <c r="E3482" s="391">
        <v>0</v>
      </c>
      <c r="F3482" s="202">
        <v>2367068670</v>
      </c>
      <c r="G3482" s="168">
        <v>0</v>
      </c>
      <c r="H3482" s="168">
        <v>0</v>
      </c>
      <c r="I3482" s="168">
        <v>0</v>
      </c>
    </row>
    <row r="3483" spans="1:9" s="2" customFormat="1" ht="22.5" x14ac:dyDescent="0.2">
      <c r="A3483" s="390" t="s">
        <v>1041</v>
      </c>
      <c r="B3483" s="391">
        <v>4984878518</v>
      </c>
      <c r="C3483" s="391">
        <v>2555316171</v>
      </c>
      <c r="D3483" s="391">
        <v>409183520</v>
      </c>
      <c r="E3483" s="391">
        <v>381606873</v>
      </c>
      <c r="F3483" s="165">
        <v>2429562347</v>
      </c>
      <c r="G3483" s="166">
        <v>51.261352945171211</v>
      </c>
      <c r="H3483" s="166">
        <v>8.2084953228543256</v>
      </c>
      <c r="I3483" s="166">
        <v>7.6552893239433608</v>
      </c>
    </row>
    <row r="3484" spans="1:9" s="2" customFormat="1" ht="22.5" x14ac:dyDescent="0.2">
      <c r="A3484" s="390" t="s">
        <v>1042</v>
      </c>
      <c r="B3484" s="391">
        <v>2643762800</v>
      </c>
      <c r="C3484" s="391">
        <v>2463878713</v>
      </c>
      <c r="D3484" s="391">
        <v>1046783916</v>
      </c>
      <c r="E3484" s="391">
        <v>1031541652</v>
      </c>
      <c r="F3484" s="165">
        <v>179884087</v>
      </c>
      <c r="G3484" s="166">
        <v>93.195906720527276</v>
      </c>
      <c r="H3484" s="166">
        <v>39.594471788467558</v>
      </c>
      <c r="I3484" s="166">
        <v>39.017935043189198</v>
      </c>
    </row>
    <row r="3485" spans="1:9" s="2" customFormat="1" x14ac:dyDescent="0.2">
      <c r="A3485" s="390" t="s">
        <v>1043</v>
      </c>
      <c r="B3485" s="391">
        <v>13169400000</v>
      </c>
      <c r="C3485" s="391">
        <v>5614433232.46</v>
      </c>
      <c r="D3485" s="391">
        <v>2624972019.5</v>
      </c>
      <c r="E3485" s="391">
        <v>2540233377.5</v>
      </c>
      <c r="F3485" s="165">
        <v>7554966767.54</v>
      </c>
      <c r="G3485" s="166">
        <v>42.632414783209562</v>
      </c>
      <c r="H3485" s="166">
        <v>19.932358493932906</v>
      </c>
      <c r="I3485" s="166">
        <v>19.288907448327183</v>
      </c>
    </row>
    <row r="3486" spans="1:9" s="2" customFormat="1" ht="22.5" x14ac:dyDescent="0.2">
      <c r="A3486" s="390" t="s">
        <v>1044</v>
      </c>
      <c r="B3486" s="391">
        <v>2571814506</v>
      </c>
      <c r="C3486" s="391">
        <v>1374642746</v>
      </c>
      <c r="D3486" s="391">
        <v>522847206.5</v>
      </c>
      <c r="E3486" s="391">
        <v>516998572.5</v>
      </c>
      <c r="F3486" s="202">
        <v>1197171760</v>
      </c>
      <c r="G3486" s="168">
        <v>53.450306886168562</v>
      </c>
      <c r="H3486" s="168">
        <v>20.329895693496024</v>
      </c>
      <c r="I3486" s="168">
        <v>20.102482947111895</v>
      </c>
    </row>
    <row r="3487" spans="1:9" s="2" customFormat="1" ht="22.5" x14ac:dyDescent="0.2">
      <c r="A3487" s="390" t="s">
        <v>1045</v>
      </c>
      <c r="B3487" s="391">
        <v>2380859766</v>
      </c>
      <c r="C3487" s="391">
        <v>2107816881</v>
      </c>
      <c r="D3487" s="391">
        <v>535754050.5</v>
      </c>
      <c r="E3487" s="391">
        <v>381028274.5</v>
      </c>
      <c r="F3487" s="165">
        <v>273042885</v>
      </c>
      <c r="G3487" s="166">
        <v>88.531752734906775</v>
      </c>
      <c r="H3487" s="166">
        <v>22.5025454313129</v>
      </c>
      <c r="I3487" s="166">
        <v>16.003810049684379</v>
      </c>
    </row>
    <row r="3488" spans="1:9" s="2" customFormat="1" ht="22.5" x14ac:dyDescent="0.2">
      <c r="A3488" s="390" t="s">
        <v>1046</v>
      </c>
      <c r="B3488" s="391">
        <v>1599715740</v>
      </c>
      <c r="C3488" s="391">
        <v>1120331688</v>
      </c>
      <c r="D3488" s="391">
        <v>216117332</v>
      </c>
      <c r="E3488" s="391">
        <v>191343402</v>
      </c>
      <c r="F3488" s="202">
        <v>479384052</v>
      </c>
      <c r="G3488" s="168">
        <v>70.033172768556994</v>
      </c>
      <c r="H3488" s="168">
        <v>13.509733423014266</v>
      </c>
      <c r="I3488" s="168">
        <v>11.961087661736704</v>
      </c>
    </row>
    <row r="3489" spans="1:9" s="2" customFormat="1" x14ac:dyDescent="0.2">
      <c r="A3489" s="390" t="s">
        <v>1047</v>
      </c>
      <c r="B3489" s="391">
        <v>744500000</v>
      </c>
      <c r="C3489" s="391">
        <v>213911021</v>
      </c>
      <c r="D3489" s="391">
        <v>14291663</v>
      </c>
      <c r="E3489" s="391">
        <v>7527338</v>
      </c>
      <c r="F3489" s="165">
        <v>530588979</v>
      </c>
      <c r="G3489" s="166">
        <v>28.732172061786432</v>
      </c>
      <c r="H3489" s="166">
        <v>1.9196323707186029</v>
      </c>
      <c r="I3489" s="166">
        <v>1.0110595030221625</v>
      </c>
    </row>
    <row r="3490" spans="1:9" s="2" customFormat="1" ht="22.5" x14ac:dyDescent="0.2">
      <c r="A3490" s="390" t="s">
        <v>1669</v>
      </c>
      <c r="B3490" s="391">
        <v>2570000000</v>
      </c>
      <c r="C3490" s="391">
        <v>1411985747</v>
      </c>
      <c r="D3490" s="391">
        <v>94524968</v>
      </c>
      <c r="E3490" s="391">
        <v>94524968</v>
      </c>
      <c r="F3490" s="165">
        <v>1158014253</v>
      </c>
      <c r="G3490" s="166">
        <v>54.941079649805445</v>
      </c>
      <c r="H3490" s="166">
        <v>3.6780143190661483</v>
      </c>
      <c r="I3490" s="166">
        <v>3.6780143190661483</v>
      </c>
    </row>
    <row r="3491" spans="1:9" s="2" customFormat="1" x14ac:dyDescent="0.2">
      <c r="A3491" s="392" t="s">
        <v>78</v>
      </c>
      <c r="B3491" s="393">
        <v>2633632636862</v>
      </c>
      <c r="C3491" s="393">
        <v>1843168031033.4597</v>
      </c>
      <c r="D3491" s="393">
        <v>319082397704.33008</v>
      </c>
      <c r="E3491" s="393">
        <v>317979168219.62006</v>
      </c>
      <c r="F3491" s="203">
        <v>790464605828.54028</v>
      </c>
      <c r="G3491" s="204">
        <v>69.985768145310246</v>
      </c>
      <c r="H3491" s="204">
        <v>12.115676014879584</v>
      </c>
      <c r="I3491" s="395">
        <v>12.073785985523608</v>
      </c>
    </row>
    <row r="3492" spans="1:9" s="399" customFormat="1" x14ac:dyDescent="0.2">
      <c r="A3492" s="387" t="s">
        <v>1048</v>
      </c>
      <c r="B3492" s="386">
        <v>1181660674668</v>
      </c>
      <c r="C3492" s="386">
        <v>831687463506.74988</v>
      </c>
      <c r="D3492" s="386">
        <v>135459397935.51999</v>
      </c>
      <c r="E3492" s="386">
        <v>134888272265</v>
      </c>
      <c r="F3492" s="400">
        <v>349973211161.25012</v>
      </c>
      <c r="G3492" s="396">
        <v>70.382934909839605</v>
      </c>
      <c r="H3492" s="396">
        <v>11.463476854180557</v>
      </c>
      <c r="I3492" s="396">
        <v>11.415144394383631</v>
      </c>
    </row>
    <row r="3493" spans="1:9" s="2" customFormat="1" x14ac:dyDescent="0.2">
      <c r="A3493" s="388" t="s">
        <v>109</v>
      </c>
      <c r="B3493" s="386">
        <v>922295500000</v>
      </c>
      <c r="C3493" s="386">
        <v>797143782315.96997</v>
      </c>
      <c r="D3493" s="386">
        <v>123806382282.3</v>
      </c>
      <c r="E3493" s="386">
        <v>123351304600.87</v>
      </c>
      <c r="F3493" s="203">
        <v>125151717684.03003</v>
      </c>
      <c r="G3493" s="204">
        <v>86.430410027585509</v>
      </c>
      <c r="H3493" s="204">
        <v>13.423721820425232</v>
      </c>
      <c r="I3493" s="395">
        <v>13.37437996833661</v>
      </c>
    </row>
    <row r="3494" spans="1:9" s="2" customFormat="1" x14ac:dyDescent="0.2">
      <c r="A3494" s="389" t="s">
        <v>28</v>
      </c>
      <c r="B3494" s="386">
        <v>134514000000</v>
      </c>
      <c r="C3494" s="386">
        <v>134508749890.28</v>
      </c>
      <c r="D3494" s="386">
        <v>70163412124.029999</v>
      </c>
      <c r="E3494" s="386">
        <v>70163412124.029999</v>
      </c>
      <c r="F3494" s="203">
        <v>5250109.7200012207</v>
      </c>
      <c r="G3494" s="204">
        <v>99.996096978961305</v>
      </c>
      <c r="H3494" s="204">
        <v>52.160676304347497</v>
      </c>
      <c r="I3494" s="395">
        <v>52.160676304347497</v>
      </c>
    </row>
    <row r="3495" spans="1:9" s="2" customFormat="1" x14ac:dyDescent="0.2">
      <c r="A3495" s="390" t="s">
        <v>110</v>
      </c>
      <c r="B3495" s="391">
        <v>78958094488</v>
      </c>
      <c r="C3495" s="391">
        <v>78958094488</v>
      </c>
      <c r="D3495" s="391">
        <v>38703268947.279999</v>
      </c>
      <c r="E3495" s="391">
        <v>38703268947.279999</v>
      </c>
      <c r="F3495" s="202">
        <v>0</v>
      </c>
      <c r="G3495" s="168">
        <v>100</v>
      </c>
      <c r="H3495" s="168">
        <v>49.017480979308708</v>
      </c>
      <c r="I3495" s="168">
        <v>49.017480979308708</v>
      </c>
    </row>
    <row r="3496" spans="1:9" s="2" customFormat="1" x14ac:dyDescent="0.2">
      <c r="A3496" s="390" t="s">
        <v>111</v>
      </c>
      <c r="B3496" s="391">
        <v>26577779512</v>
      </c>
      <c r="C3496" s="391">
        <v>26577779512</v>
      </c>
      <c r="D3496" s="391">
        <v>11958861285.200001</v>
      </c>
      <c r="E3496" s="391">
        <v>11958861285.200001</v>
      </c>
      <c r="F3496" s="202">
        <v>0</v>
      </c>
      <c r="G3496" s="168">
        <v>100</v>
      </c>
      <c r="H3496" s="168">
        <v>44.995712601952</v>
      </c>
      <c r="I3496" s="168">
        <v>44.995712601952</v>
      </c>
    </row>
    <row r="3497" spans="1:9" s="2" customFormat="1" x14ac:dyDescent="0.2">
      <c r="A3497" s="390" t="s">
        <v>112</v>
      </c>
      <c r="B3497" s="391">
        <v>28978126000</v>
      </c>
      <c r="C3497" s="391">
        <v>28972875890.279999</v>
      </c>
      <c r="D3497" s="391">
        <v>19501281891.549999</v>
      </c>
      <c r="E3497" s="391">
        <v>19501281891.549999</v>
      </c>
      <c r="F3497" s="165">
        <v>5250109.7200012207</v>
      </c>
      <c r="G3497" s="166">
        <v>99.98188250779225</v>
      </c>
      <c r="H3497" s="166">
        <v>67.296559796689408</v>
      </c>
      <c r="I3497" s="166">
        <v>67.296559796689408</v>
      </c>
    </row>
    <row r="3498" spans="1:9" s="2" customFormat="1" x14ac:dyDescent="0.2">
      <c r="A3498" s="389" t="s">
        <v>29</v>
      </c>
      <c r="B3498" s="386">
        <v>106997000000</v>
      </c>
      <c r="C3498" s="386">
        <v>54799899874.519997</v>
      </c>
      <c r="D3498" s="386">
        <v>33047860689.25</v>
      </c>
      <c r="E3498" s="386">
        <v>32711893175.09</v>
      </c>
      <c r="F3498" s="203">
        <v>52197100125.480003</v>
      </c>
      <c r="G3498" s="204">
        <v>51.216295666719624</v>
      </c>
      <c r="H3498" s="204">
        <v>30.886717094170862</v>
      </c>
      <c r="I3498" s="395">
        <v>30.572719959522232</v>
      </c>
    </row>
    <row r="3499" spans="1:9" s="2" customFormat="1" x14ac:dyDescent="0.2">
      <c r="A3499" s="390" t="s">
        <v>113</v>
      </c>
      <c r="B3499" s="391">
        <v>106997000000</v>
      </c>
      <c r="C3499" s="391">
        <v>54799899874.519997</v>
      </c>
      <c r="D3499" s="391">
        <v>33047860689.25</v>
      </c>
      <c r="E3499" s="391">
        <v>32711893175.09</v>
      </c>
      <c r="F3499" s="165">
        <v>52197100125.480003</v>
      </c>
      <c r="G3499" s="166">
        <v>51.216295666719624</v>
      </c>
      <c r="H3499" s="166">
        <v>30.886717094170862</v>
      </c>
      <c r="I3499" s="166">
        <v>30.572719959522232</v>
      </c>
    </row>
    <row r="3500" spans="1:9" s="2" customFormat="1" x14ac:dyDescent="0.2">
      <c r="A3500" s="389" t="s">
        <v>30</v>
      </c>
      <c r="B3500" s="386">
        <v>679424500000</v>
      </c>
      <c r="C3500" s="386">
        <v>607483820037.16992</v>
      </c>
      <c r="D3500" s="386">
        <v>20243796955.020004</v>
      </c>
      <c r="E3500" s="386">
        <v>20124686787.75</v>
      </c>
      <c r="F3500" s="161">
        <v>71940679962.830078</v>
      </c>
      <c r="G3500" s="162">
        <v>89.411526966891813</v>
      </c>
      <c r="H3500" s="162">
        <v>2.9795506277768911</v>
      </c>
      <c r="I3500" s="396">
        <v>2.9620195897778192</v>
      </c>
    </row>
    <row r="3501" spans="1:9" s="2" customFormat="1" x14ac:dyDescent="0.2">
      <c r="A3501" s="390" t="s">
        <v>1049</v>
      </c>
      <c r="B3501" s="391">
        <v>116880000000</v>
      </c>
      <c r="C3501" s="391">
        <v>52229219737.510002</v>
      </c>
      <c r="D3501" s="391">
        <v>17695354238.490002</v>
      </c>
      <c r="E3501" s="391">
        <v>17576244071.220001</v>
      </c>
      <c r="F3501" s="202">
        <v>64650780262.489998</v>
      </c>
      <c r="G3501" s="168">
        <v>44.686190740511641</v>
      </c>
      <c r="H3501" s="168">
        <v>15.139762353259755</v>
      </c>
      <c r="I3501" s="168">
        <v>15.037854270379878</v>
      </c>
    </row>
    <row r="3502" spans="1:9" s="2" customFormat="1" x14ac:dyDescent="0.2">
      <c r="A3502" s="390" t="s">
        <v>1050</v>
      </c>
      <c r="B3502" s="391">
        <v>0</v>
      </c>
      <c r="C3502" s="391">
        <v>0</v>
      </c>
      <c r="D3502" s="391">
        <v>0</v>
      </c>
      <c r="E3502" s="391">
        <v>0</v>
      </c>
      <c r="F3502" s="202">
        <v>0</v>
      </c>
      <c r="G3502" s="168">
        <v>0</v>
      </c>
      <c r="H3502" s="168">
        <v>0</v>
      </c>
      <c r="I3502" s="168">
        <v>0</v>
      </c>
    </row>
    <row r="3503" spans="1:9" s="2" customFormat="1" ht="22.5" x14ac:dyDescent="0.2">
      <c r="A3503" s="390" t="s">
        <v>1051</v>
      </c>
      <c r="B3503" s="391">
        <v>7520000000</v>
      </c>
      <c r="C3503" s="391">
        <v>4136000985.6599998</v>
      </c>
      <c r="D3503" s="391">
        <v>2356384509.9899998</v>
      </c>
      <c r="E3503" s="391">
        <v>2356384509.9899998</v>
      </c>
      <c r="F3503" s="165">
        <v>3383999014.3400002</v>
      </c>
      <c r="G3503" s="166">
        <v>55.000013107180848</v>
      </c>
      <c r="H3503" s="166">
        <v>31.334900398803189</v>
      </c>
      <c r="I3503" s="166">
        <v>31.334900398803189</v>
      </c>
    </row>
    <row r="3504" spans="1:9" s="2" customFormat="1" x14ac:dyDescent="0.2">
      <c r="A3504" s="390" t="s">
        <v>115</v>
      </c>
      <c r="B3504" s="391">
        <v>0</v>
      </c>
      <c r="C3504" s="391">
        <v>0</v>
      </c>
      <c r="D3504" s="391">
        <v>0</v>
      </c>
      <c r="E3504" s="391">
        <v>0</v>
      </c>
      <c r="F3504" s="165">
        <v>0</v>
      </c>
      <c r="G3504" s="166">
        <v>0</v>
      </c>
      <c r="H3504" s="166">
        <v>0</v>
      </c>
      <c r="I3504" s="166">
        <v>0</v>
      </c>
    </row>
    <row r="3505" spans="1:9" s="2" customFormat="1" x14ac:dyDescent="0.2">
      <c r="A3505" s="390" t="s">
        <v>1052</v>
      </c>
      <c r="B3505" s="391">
        <v>470497000000</v>
      </c>
      <c r="C3505" s="391">
        <v>470497000000</v>
      </c>
      <c r="D3505" s="391">
        <v>0</v>
      </c>
      <c r="E3505" s="391">
        <v>0</v>
      </c>
      <c r="F3505" s="165">
        <v>0</v>
      </c>
      <c r="G3505" s="166">
        <v>100</v>
      </c>
      <c r="H3505" s="166">
        <v>0</v>
      </c>
      <c r="I3505" s="166">
        <v>0</v>
      </c>
    </row>
    <row r="3506" spans="1:9" s="2" customFormat="1" x14ac:dyDescent="0.2">
      <c r="A3506" s="390" t="s">
        <v>118</v>
      </c>
      <c r="B3506" s="391">
        <v>294000000</v>
      </c>
      <c r="C3506" s="391">
        <v>294000000</v>
      </c>
      <c r="D3506" s="391">
        <v>190273891.53999999</v>
      </c>
      <c r="E3506" s="391">
        <v>190273891.53999999</v>
      </c>
      <c r="F3506" s="202">
        <v>0</v>
      </c>
      <c r="G3506" s="168">
        <v>100</v>
      </c>
      <c r="H3506" s="168">
        <v>64.71901072789116</v>
      </c>
      <c r="I3506" s="168">
        <v>64.71901072789116</v>
      </c>
    </row>
    <row r="3507" spans="1:9" s="2" customFormat="1" x14ac:dyDescent="0.2">
      <c r="A3507" s="390" t="s">
        <v>435</v>
      </c>
      <c r="B3507" s="391">
        <v>239000000</v>
      </c>
      <c r="C3507" s="391">
        <v>0</v>
      </c>
      <c r="D3507" s="391">
        <v>0</v>
      </c>
      <c r="E3507" s="391">
        <v>0</v>
      </c>
      <c r="F3507" s="165">
        <v>239000000</v>
      </c>
      <c r="G3507" s="166">
        <v>0</v>
      </c>
      <c r="H3507" s="166">
        <v>0</v>
      </c>
      <c r="I3507" s="166">
        <v>0</v>
      </c>
    </row>
    <row r="3508" spans="1:9" s="2" customFormat="1" x14ac:dyDescent="0.2">
      <c r="A3508" s="390" t="s">
        <v>124</v>
      </c>
      <c r="B3508" s="391">
        <v>751000000</v>
      </c>
      <c r="C3508" s="391">
        <v>1784315</v>
      </c>
      <c r="D3508" s="391">
        <v>1784315</v>
      </c>
      <c r="E3508" s="391">
        <v>1784315</v>
      </c>
      <c r="F3508" s="202">
        <v>749215685</v>
      </c>
      <c r="G3508" s="168">
        <v>0.2375918774966711</v>
      </c>
      <c r="H3508" s="168">
        <v>0.2375918774966711</v>
      </c>
      <c r="I3508" s="168">
        <v>0.2375918774966711</v>
      </c>
    </row>
    <row r="3509" spans="1:9" s="2" customFormat="1" x14ac:dyDescent="0.2">
      <c r="A3509" s="390" t="s">
        <v>1655</v>
      </c>
      <c r="B3509" s="391">
        <v>80000000000</v>
      </c>
      <c r="C3509" s="391">
        <v>80000000000</v>
      </c>
      <c r="D3509" s="391">
        <v>0</v>
      </c>
      <c r="E3509" s="391">
        <v>0</v>
      </c>
      <c r="F3509" s="165">
        <v>0</v>
      </c>
      <c r="G3509" s="166">
        <v>100</v>
      </c>
      <c r="H3509" s="166">
        <v>0</v>
      </c>
      <c r="I3509" s="166">
        <v>0</v>
      </c>
    </row>
    <row r="3510" spans="1:9" s="2" customFormat="1" x14ac:dyDescent="0.2">
      <c r="A3510" s="390" t="s">
        <v>1695</v>
      </c>
      <c r="B3510" s="391">
        <v>3243500000</v>
      </c>
      <c r="C3510" s="391">
        <v>325814999</v>
      </c>
      <c r="D3510" s="391">
        <v>0</v>
      </c>
      <c r="E3510" s="391">
        <v>0</v>
      </c>
      <c r="F3510" s="165">
        <v>2917685001</v>
      </c>
      <c r="G3510" s="166">
        <v>10.045167226761215</v>
      </c>
      <c r="H3510" s="166">
        <v>0</v>
      </c>
      <c r="I3510" s="166">
        <v>0</v>
      </c>
    </row>
    <row r="3511" spans="1:9" s="2" customFormat="1" x14ac:dyDescent="0.2">
      <c r="A3511" s="389" t="s">
        <v>127</v>
      </c>
      <c r="B3511" s="386">
        <v>1360000000</v>
      </c>
      <c r="C3511" s="386">
        <v>351312514</v>
      </c>
      <c r="D3511" s="386">
        <v>351312514</v>
      </c>
      <c r="E3511" s="386">
        <v>351312514</v>
      </c>
      <c r="F3511" s="203">
        <v>1008687486</v>
      </c>
      <c r="G3511" s="204">
        <v>25.831802500000002</v>
      </c>
      <c r="H3511" s="204">
        <v>25.831802500000002</v>
      </c>
      <c r="I3511" s="395">
        <v>25.831802500000002</v>
      </c>
    </row>
    <row r="3512" spans="1:9" s="2" customFormat="1" x14ac:dyDescent="0.2">
      <c r="A3512" s="390" t="s">
        <v>128</v>
      </c>
      <c r="B3512" s="391">
        <v>388000000</v>
      </c>
      <c r="C3512" s="391">
        <v>328173750</v>
      </c>
      <c r="D3512" s="391">
        <v>328173750</v>
      </c>
      <c r="E3512" s="391">
        <v>328173750</v>
      </c>
      <c r="F3512" s="202">
        <v>59826250</v>
      </c>
      <c r="G3512" s="168">
        <v>84.580863402061851</v>
      </c>
      <c r="H3512" s="168">
        <v>84.580863402061851</v>
      </c>
      <c r="I3512" s="168">
        <v>84.580863402061851</v>
      </c>
    </row>
    <row r="3513" spans="1:9" s="2" customFormat="1" x14ac:dyDescent="0.2">
      <c r="A3513" s="390" t="s">
        <v>129</v>
      </c>
      <c r="B3513" s="391">
        <v>99000000</v>
      </c>
      <c r="C3513" s="391">
        <v>23138764</v>
      </c>
      <c r="D3513" s="391">
        <v>23138764</v>
      </c>
      <c r="E3513" s="391">
        <v>23138764</v>
      </c>
      <c r="F3513" s="165">
        <v>75861236</v>
      </c>
      <c r="G3513" s="166">
        <v>23.372488888888888</v>
      </c>
      <c r="H3513" s="166">
        <v>23.372488888888888</v>
      </c>
      <c r="I3513" s="166">
        <v>23.372488888888888</v>
      </c>
    </row>
    <row r="3514" spans="1:9" s="2" customFormat="1" x14ac:dyDescent="0.2">
      <c r="A3514" s="390" t="s">
        <v>130</v>
      </c>
      <c r="B3514" s="391">
        <v>824000000</v>
      </c>
      <c r="C3514" s="391">
        <v>0</v>
      </c>
      <c r="D3514" s="391">
        <v>0</v>
      </c>
      <c r="E3514" s="391">
        <v>0</v>
      </c>
      <c r="F3514" s="165">
        <v>824000000</v>
      </c>
      <c r="G3514" s="166">
        <v>0</v>
      </c>
      <c r="H3514" s="166">
        <v>0</v>
      </c>
      <c r="I3514" s="166">
        <v>0</v>
      </c>
    </row>
    <row r="3515" spans="1:9" s="2" customFormat="1" x14ac:dyDescent="0.2">
      <c r="A3515" s="390" t="s">
        <v>348</v>
      </c>
      <c r="B3515" s="391">
        <v>49000000</v>
      </c>
      <c r="C3515" s="391">
        <v>0</v>
      </c>
      <c r="D3515" s="391">
        <v>0</v>
      </c>
      <c r="E3515" s="391">
        <v>0</v>
      </c>
      <c r="F3515" s="202">
        <v>49000000</v>
      </c>
      <c r="G3515" s="168">
        <v>0</v>
      </c>
      <c r="H3515" s="168">
        <v>0</v>
      </c>
      <c r="I3515" s="168">
        <v>0</v>
      </c>
    </row>
    <row r="3516" spans="1:9" s="2" customFormat="1" x14ac:dyDescent="0.2">
      <c r="A3516" s="388" t="s">
        <v>131</v>
      </c>
      <c r="B3516" s="386">
        <v>259365174668</v>
      </c>
      <c r="C3516" s="386">
        <v>34543681190.779999</v>
      </c>
      <c r="D3516" s="386">
        <v>11653015653.219999</v>
      </c>
      <c r="E3516" s="386">
        <v>11536967664.129999</v>
      </c>
      <c r="F3516" s="161">
        <v>224821493477.22</v>
      </c>
      <c r="G3516" s="162">
        <v>13.318550277614404</v>
      </c>
      <c r="H3516" s="162">
        <v>4.4928991211470173</v>
      </c>
      <c r="I3516" s="396">
        <v>4.4481560328590284</v>
      </c>
    </row>
    <row r="3517" spans="1:9" s="394" customFormat="1" x14ac:dyDescent="0.2">
      <c r="A3517" s="389" t="s">
        <v>1653</v>
      </c>
      <c r="B3517" s="386">
        <v>259365174668</v>
      </c>
      <c r="C3517" s="386">
        <v>34543681190.779999</v>
      </c>
      <c r="D3517" s="386">
        <v>11653015653.219999</v>
      </c>
      <c r="E3517" s="386">
        <v>11536967664.129999</v>
      </c>
      <c r="F3517" s="203">
        <v>224821493477.22</v>
      </c>
      <c r="G3517" s="204">
        <v>13.318550277614404</v>
      </c>
      <c r="H3517" s="204">
        <v>4.4928991211470173</v>
      </c>
      <c r="I3517" s="204">
        <v>4.4481560328590284</v>
      </c>
    </row>
    <row r="3518" spans="1:9" s="2" customFormat="1" x14ac:dyDescent="0.2">
      <c r="A3518" s="390" t="s">
        <v>1053</v>
      </c>
      <c r="B3518" s="391">
        <v>43613994178</v>
      </c>
      <c r="C3518" s="391">
        <v>14347296703.6</v>
      </c>
      <c r="D3518" s="391">
        <v>3837011682.8199997</v>
      </c>
      <c r="E3518" s="391">
        <v>3837011682.8199997</v>
      </c>
      <c r="F3518" s="165">
        <v>29266697474.400002</v>
      </c>
      <c r="G3518" s="166">
        <v>32.896085245127907</v>
      </c>
      <c r="H3518" s="166">
        <v>8.7976617485666679</v>
      </c>
      <c r="I3518" s="166">
        <v>8.7976617485666679</v>
      </c>
    </row>
    <row r="3519" spans="1:9" s="2" customFormat="1" ht="22.5" x14ac:dyDescent="0.2">
      <c r="A3519" s="390" t="s">
        <v>1054</v>
      </c>
      <c r="B3519" s="391">
        <v>4647621057</v>
      </c>
      <c r="C3519" s="391">
        <v>2862744975</v>
      </c>
      <c r="D3519" s="391">
        <v>937298293</v>
      </c>
      <c r="E3519" s="391">
        <v>937298293</v>
      </c>
      <c r="F3519" s="202">
        <v>1784876082</v>
      </c>
      <c r="G3519" s="168">
        <v>61.595920577222742</v>
      </c>
      <c r="H3519" s="168">
        <v>20.167270126042034</v>
      </c>
      <c r="I3519" s="168">
        <v>20.167270126042034</v>
      </c>
    </row>
    <row r="3520" spans="1:9" s="2" customFormat="1" x14ac:dyDescent="0.2">
      <c r="A3520" s="390" t="s">
        <v>1055</v>
      </c>
      <c r="B3520" s="391">
        <v>49634288000</v>
      </c>
      <c r="C3520" s="391">
        <v>0</v>
      </c>
      <c r="D3520" s="391">
        <v>0</v>
      </c>
      <c r="E3520" s="391">
        <v>0</v>
      </c>
      <c r="F3520" s="202">
        <v>49634288000</v>
      </c>
      <c r="G3520" s="168">
        <v>0</v>
      </c>
      <c r="H3520" s="168">
        <v>0</v>
      </c>
      <c r="I3520" s="168">
        <v>0</v>
      </c>
    </row>
    <row r="3521" spans="1:9" s="2" customFormat="1" x14ac:dyDescent="0.2">
      <c r="A3521" s="390" t="s">
        <v>1056</v>
      </c>
      <c r="B3521" s="391">
        <v>107063636574</v>
      </c>
      <c r="C3521" s="391">
        <v>0</v>
      </c>
      <c r="D3521" s="391">
        <v>0</v>
      </c>
      <c r="E3521" s="391">
        <v>0</v>
      </c>
      <c r="F3521" s="202">
        <v>107063636574</v>
      </c>
      <c r="G3521" s="168">
        <v>0</v>
      </c>
      <c r="H3521" s="168">
        <v>0</v>
      </c>
      <c r="I3521" s="168">
        <v>0</v>
      </c>
    </row>
    <row r="3522" spans="1:9" s="2" customFormat="1" x14ac:dyDescent="0.2">
      <c r="A3522" s="390" t="s">
        <v>1057</v>
      </c>
      <c r="B3522" s="391">
        <v>19272160000</v>
      </c>
      <c r="C3522" s="391">
        <v>7196928276.1499996</v>
      </c>
      <c r="D3522" s="391">
        <v>2385749244.1500001</v>
      </c>
      <c r="E3522" s="391">
        <v>2384131094.1500001</v>
      </c>
      <c r="F3522" s="165">
        <v>12075231723.85</v>
      </c>
      <c r="G3522" s="166">
        <v>37.343651547880462</v>
      </c>
      <c r="H3522" s="166">
        <v>12.379251958005746</v>
      </c>
      <c r="I3522" s="166">
        <v>12.370855649548366</v>
      </c>
    </row>
    <row r="3523" spans="1:9" s="2" customFormat="1" x14ac:dyDescent="0.2">
      <c r="A3523" s="390" t="s">
        <v>1058</v>
      </c>
      <c r="B3523" s="391">
        <v>7395586225</v>
      </c>
      <c r="C3523" s="391">
        <v>0</v>
      </c>
      <c r="D3523" s="391">
        <v>0</v>
      </c>
      <c r="E3523" s="391">
        <v>0</v>
      </c>
      <c r="F3523" s="165">
        <v>7395586225</v>
      </c>
      <c r="G3523" s="166">
        <v>0</v>
      </c>
      <c r="H3523" s="166">
        <v>0</v>
      </c>
      <c r="I3523" s="166">
        <v>0</v>
      </c>
    </row>
    <row r="3524" spans="1:9" s="2" customFormat="1" ht="22.5" x14ac:dyDescent="0.2">
      <c r="A3524" s="390" t="s">
        <v>1059</v>
      </c>
      <c r="B3524" s="391">
        <v>2116977856</v>
      </c>
      <c r="C3524" s="391">
        <v>1976703001</v>
      </c>
      <c r="D3524" s="391">
        <v>639912789.66999996</v>
      </c>
      <c r="E3524" s="391">
        <v>639912789.66999996</v>
      </c>
      <c r="F3524" s="165">
        <v>140274855</v>
      </c>
      <c r="G3524" s="166">
        <v>93.373815668291996</v>
      </c>
      <c r="H3524" s="166">
        <v>30.227656272187286</v>
      </c>
      <c r="I3524" s="166">
        <v>30.227656272187286</v>
      </c>
    </row>
    <row r="3525" spans="1:9" s="2" customFormat="1" x14ac:dyDescent="0.2">
      <c r="A3525" s="390" t="s">
        <v>1060</v>
      </c>
      <c r="B3525" s="391">
        <v>3657351283</v>
      </c>
      <c r="C3525" s="391">
        <v>2635145352.6999998</v>
      </c>
      <c r="D3525" s="391">
        <v>614348146.91999996</v>
      </c>
      <c r="E3525" s="391">
        <v>499918307.82999998</v>
      </c>
      <c r="F3525" s="202">
        <v>1022205930.3000002</v>
      </c>
      <c r="G3525" s="168">
        <v>72.050649467241783</v>
      </c>
      <c r="H3525" s="168">
        <v>16.797624821427359</v>
      </c>
      <c r="I3525" s="168">
        <v>13.668862221512782</v>
      </c>
    </row>
    <row r="3526" spans="1:9" s="2" customFormat="1" x14ac:dyDescent="0.2">
      <c r="A3526" s="390" t="s">
        <v>1061</v>
      </c>
      <c r="B3526" s="391">
        <v>1026250149</v>
      </c>
      <c r="C3526" s="391">
        <v>997094176</v>
      </c>
      <c r="D3526" s="391">
        <v>109783333.33</v>
      </c>
      <c r="E3526" s="391">
        <v>109783333.33</v>
      </c>
      <c r="F3526" s="165">
        <v>29155973</v>
      </c>
      <c r="G3526" s="166">
        <v>97.158979900913025</v>
      </c>
      <c r="H3526" s="166">
        <v>10.697521792028503</v>
      </c>
      <c r="I3526" s="166">
        <v>10.697521792028503</v>
      </c>
    </row>
    <row r="3527" spans="1:9" s="2" customFormat="1" x14ac:dyDescent="0.2">
      <c r="A3527" s="390" t="s">
        <v>1062</v>
      </c>
      <c r="B3527" s="391">
        <v>13746382988</v>
      </c>
      <c r="C3527" s="391">
        <v>2872378829.3299999</v>
      </c>
      <c r="D3527" s="391">
        <v>2872378829.3299999</v>
      </c>
      <c r="E3527" s="391">
        <v>2872378829.3299999</v>
      </c>
      <c r="F3527" s="202">
        <v>10874004158.67</v>
      </c>
      <c r="G3527" s="168">
        <v>20.895524530616257</v>
      </c>
      <c r="H3527" s="168">
        <v>20.895524530616257</v>
      </c>
      <c r="I3527" s="168">
        <v>20.895524530616257</v>
      </c>
    </row>
    <row r="3528" spans="1:9" s="2" customFormat="1" x14ac:dyDescent="0.2">
      <c r="A3528" s="390" t="s">
        <v>1670</v>
      </c>
      <c r="B3528" s="391">
        <v>7190926358</v>
      </c>
      <c r="C3528" s="391">
        <v>1655389877</v>
      </c>
      <c r="D3528" s="391">
        <v>256533334</v>
      </c>
      <c r="E3528" s="391">
        <v>256533334</v>
      </c>
      <c r="F3528" s="165">
        <v>5535536481</v>
      </c>
      <c r="G3528" s="166">
        <v>23.020537196273146</v>
      </c>
      <c r="H3528" s="166">
        <v>3.567458783868692</v>
      </c>
      <c r="I3528" s="166">
        <v>3.567458783868692</v>
      </c>
    </row>
    <row r="3529" spans="1:9" s="399" customFormat="1" x14ac:dyDescent="0.2">
      <c r="A3529" s="387" t="s">
        <v>1063</v>
      </c>
      <c r="B3529" s="386">
        <v>138401291656</v>
      </c>
      <c r="C3529" s="386">
        <v>36738753418.300003</v>
      </c>
      <c r="D3529" s="386">
        <v>24322339497.439999</v>
      </c>
      <c r="E3529" s="386">
        <v>24217079075.25</v>
      </c>
      <c r="F3529" s="398">
        <v>101662538237.7</v>
      </c>
      <c r="G3529" s="395">
        <v>26.545094325864476</v>
      </c>
      <c r="H3529" s="395">
        <v>17.573780711450155</v>
      </c>
      <c r="I3529" s="395">
        <v>17.497726202904364</v>
      </c>
    </row>
    <row r="3530" spans="1:9" s="2" customFormat="1" x14ac:dyDescent="0.2">
      <c r="A3530" s="388" t="s">
        <v>109</v>
      </c>
      <c r="B3530" s="386">
        <v>38988000000</v>
      </c>
      <c r="C3530" s="386">
        <v>30218558027.610001</v>
      </c>
      <c r="D3530" s="386">
        <v>22693952235.07</v>
      </c>
      <c r="E3530" s="386">
        <v>22684045289.07</v>
      </c>
      <c r="F3530" s="161">
        <v>8769441972.3899994</v>
      </c>
      <c r="G3530" s="162">
        <v>77.507330531471226</v>
      </c>
      <c r="H3530" s="162">
        <v>58.207531125141067</v>
      </c>
      <c r="I3530" s="396">
        <v>58.182120880963375</v>
      </c>
    </row>
    <row r="3531" spans="1:9" s="2" customFormat="1" x14ac:dyDescent="0.2">
      <c r="A3531" s="389" t="s">
        <v>28</v>
      </c>
      <c r="B3531" s="386">
        <v>12720000000</v>
      </c>
      <c r="C3531" s="386">
        <v>7976352867</v>
      </c>
      <c r="D3531" s="386">
        <v>7976352867</v>
      </c>
      <c r="E3531" s="386">
        <v>7976352867</v>
      </c>
      <c r="F3531" s="203">
        <v>4743647133</v>
      </c>
      <c r="G3531" s="204">
        <v>62.707176627358486</v>
      </c>
      <c r="H3531" s="204">
        <v>62.707176627358486</v>
      </c>
      <c r="I3531" s="395">
        <v>62.707176627358486</v>
      </c>
    </row>
    <row r="3532" spans="1:9" s="2" customFormat="1" x14ac:dyDescent="0.2">
      <c r="A3532" s="390" t="s">
        <v>110</v>
      </c>
      <c r="B3532" s="391">
        <v>8348000000</v>
      </c>
      <c r="C3532" s="391">
        <v>5318553265</v>
      </c>
      <c r="D3532" s="391">
        <v>5318553265</v>
      </c>
      <c r="E3532" s="391">
        <v>5318553265</v>
      </c>
      <c r="F3532" s="165">
        <v>3029446735</v>
      </c>
      <c r="G3532" s="166">
        <v>63.71050868471491</v>
      </c>
      <c r="H3532" s="166">
        <v>63.71050868471491</v>
      </c>
      <c r="I3532" s="166">
        <v>63.71050868471491</v>
      </c>
    </row>
    <row r="3533" spans="1:9" s="2" customFormat="1" x14ac:dyDescent="0.2">
      <c r="A3533" s="390" t="s">
        <v>111</v>
      </c>
      <c r="B3533" s="391">
        <v>3060000000</v>
      </c>
      <c r="C3533" s="391">
        <v>1985733336</v>
      </c>
      <c r="D3533" s="391">
        <v>1985733336</v>
      </c>
      <c r="E3533" s="391">
        <v>1985733336</v>
      </c>
      <c r="F3533" s="202">
        <v>1074266664</v>
      </c>
      <c r="G3533" s="168">
        <v>64.893246274509806</v>
      </c>
      <c r="H3533" s="168">
        <v>64.893246274509806</v>
      </c>
      <c r="I3533" s="168">
        <v>64.893246274509806</v>
      </c>
    </row>
    <row r="3534" spans="1:9" s="2" customFormat="1" x14ac:dyDescent="0.2">
      <c r="A3534" s="390" t="s">
        <v>112</v>
      </c>
      <c r="B3534" s="391">
        <v>1312000000</v>
      </c>
      <c r="C3534" s="391">
        <v>672066266</v>
      </c>
      <c r="D3534" s="391">
        <v>672066266</v>
      </c>
      <c r="E3534" s="391">
        <v>672066266</v>
      </c>
      <c r="F3534" s="202">
        <v>639933734</v>
      </c>
      <c r="G3534" s="168">
        <v>51.224562957317076</v>
      </c>
      <c r="H3534" s="168">
        <v>51.224562957317076</v>
      </c>
      <c r="I3534" s="168">
        <v>51.224562957317076</v>
      </c>
    </row>
    <row r="3535" spans="1:9" s="2" customFormat="1" x14ac:dyDescent="0.2">
      <c r="A3535" s="389" t="s">
        <v>29</v>
      </c>
      <c r="B3535" s="386">
        <v>4499000000</v>
      </c>
      <c r="C3535" s="386">
        <v>3911106251.3400002</v>
      </c>
      <c r="D3535" s="386">
        <v>2145111340.1199999</v>
      </c>
      <c r="E3535" s="386">
        <v>2143704394.1199999</v>
      </c>
      <c r="F3535" s="203">
        <v>587893748.65999985</v>
      </c>
      <c r="G3535" s="204">
        <v>86.932790649922211</v>
      </c>
      <c r="H3535" s="204">
        <v>47.679736388530777</v>
      </c>
      <c r="I3535" s="395">
        <v>47.648463972438314</v>
      </c>
    </row>
    <row r="3536" spans="1:9" s="2" customFormat="1" x14ac:dyDescent="0.2">
      <c r="A3536" s="390" t="s">
        <v>113</v>
      </c>
      <c r="B3536" s="391">
        <v>4499000000</v>
      </c>
      <c r="C3536" s="391">
        <v>3911106251.3400002</v>
      </c>
      <c r="D3536" s="391">
        <v>2145111340.1199999</v>
      </c>
      <c r="E3536" s="391">
        <v>2143704394.1199999</v>
      </c>
      <c r="F3536" s="165">
        <v>587893748.65999985</v>
      </c>
      <c r="G3536" s="166">
        <v>86.932790649922211</v>
      </c>
      <c r="H3536" s="166">
        <v>47.679736388530777</v>
      </c>
      <c r="I3536" s="166">
        <v>47.648463972438314</v>
      </c>
    </row>
    <row r="3537" spans="1:9" s="2" customFormat="1" x14ac:dyDescent="0.2">
      <c r="A3537" s="389" t="s">
        <v>30</v>
      </c>
      <c r="B3537" s="386">
        <v>21238000000</v>
      </c>
      <c r="C3537" s="386">
        <v>18329355409.27</v>
      </c>
      <c r="D3537" s="386">
        <v>12570744527.950001</v>
      </c>
      <c r="E3537" s="386">
        <v>12562244527.950001</v>
      </c>
      <c r="F3537" s="161">
        <v>2908644590.7299995</v>
      </c>
      <c r="G3537" s="162">
        <v>86.30452683524814</v>
      </c>
      <c r="H3537" s="162">
        <v>59.18986970500989</v>
      </c>
      <c r="I3537" s="396">
        <v>59.149847104011677</v>
      </c>
    </row>
    <row r="3538" spans="1:9" s="2" customFormat="1" x14ac:dyDescent="0.2">
      <c r="A3538" s="390" t="s">
        <v>118</v>
      </c>
      <c r="B3538" s="391">
        <v>103000000</v>
      </c>
      <c r="C3538" s="391">
        <v>43461871</v>
      </c>
      <c r="D3538" s="391">
        <v>40317666</v>
      </c>
      <c r="E3538" s="391">
        <v>40317666</v>
      </c>
      <c r="F3538" s="202">
        <v>59538129</v>
      </c>
      <c r="G3538" s="168">
        <v>42.195991262135927</v>
      </c>
      <c r="H3538" s="168">
        <v>39.143365048543686</v>
      </c>
      <c r="I3538" s="168">
        <v>39.143365048543686</v>
      </c>
    </row>
    <row r="3539" spans="1:9" s="394" customFormat="1" x14ac:dyDescent="0.2">
      <c r="A3539" s="390" t="s">
        <v>123</v>
      </c>
      <c r="B3539" s="391">
        <v>21135000000</v>
      </c>
      <c r="C3539" s="391">
        <v>18285893538.27</v>
      </c>
      <c r="D3539" s="391">
        <v>12530426861.950001</v>
      </c>
      <c r="E3539" s="391">
        <v>12521926861.950001</v>
      </c>
      <c r="F3539" s="202">
        <v>2849106461.7299995</v>
      </c>
      <c r="G3539" s="168">
        <v>86.519486814620308</v>
      </c>
      <c r="H3539" s="168">
        <v>59.287564996214812</v>
      </c>
      <c r="I3539" s="168">
        <v>59.247347347764375</v>
      </c>
    </row>
    <row r="3540" spans="1:9" s="2" customFormat="1" x14ac:dyDescent="0.2">
      <c r="A3540" s="389" t="s">
        <v>127</v>
      </c>
      <c r="B3540" s="386">
        <v>531000000</v>
      </c>
      <c r="C3540" s="386">
        <v>1743500</v>
      </c>
      <c r="D3540" s="386">
        <v>1743500</v>
      </c>
      <c r="E3540" s="386">
        <v>1743500</v>
      </c>
      <c r="F3540" s="203">
        <v>529256500</v>
      </c>
      <c r="G3540" s="204">
        <v>0.32834274952919018</v>
      </c>
      <c r="H3540" s="204">
        <v>0.32834274952919018</v>
      </c>
      <c r="I3540" s="204">
        <v>0.32834274952919018</v>
      </c>
    </row>
    <row r="3541" spans="1:9" s="2" customFormat="1" x14ac:dyDescent="0.2">
      <c r="A3541" s="390" t="s">
        <v>128</v>
      </c>
      <c r="B3541" s="391">
        <v>1792400</v>
      </c>
      <c r="C3541" s="391">
        <v>609000</v>
      </c>
      <c r="D3541" s="391">
        <v>609000</v>
      </c>
      <c r="E3541" s="391">
        <v>609000</v>
      </c>
      <c r="F3541" s="165">
        <v>1183400</v>
      </c>
      <c r="G3541" s="166">
        <v>33.976790894889533</v>
      </c>
      <c r="H3541" s="166">
        <v>33.976790894889533</v>
      </c>
      <c r="I3541" s="166">
        <v>33.976790894889533</v>
      </c>
    </row>
    <row r="3542" spans="1:9" s="2" customFormat="1" x14ac:dyDescent="0.2">
      <c r="A3542" s="390" t="s">
        <v>130</v>
      </c>
      <c r="B3542" s="391">
        <v>528000000</v>
      </c>
      <c r="C3542" s="391">
        <v>0</v>
      </c>
      <c r="D3542" s="391">
        <v>0</v>
      </c>
      <c r="E3542" s="391">
        <v>0</v>
      </c>
      <c r="F3542" s="165">
        <v>528000000</v>
      </c>
      <c r="G3542" s="166">
        <v>0</v>
      </c>
      <c r="H3542" s="166">
        <v>0</v>
      </c>
      <c r="I3542" s="166">
        <v>0</v>
      </c>
    </row>
    <row r="3543" spans="1:9" s="2" customFormat="1" x14ac:dyDescent="0.2">
      <c r="A3543" s="390" t="s">
        <v>188</v>
      </c>
      <c r="B3543" s="391">
        <v>1207600</v>
      </c>
      <c r="C3543" s="391">
        <v>1134500</v>
      </c>
      <c r="D3543" s="391">
        <v>1134500</v>
      </c>
      <c r="E3543" s="391">
        <v>1134500</v>
      </c>
      <c r="F3543" s="202">
        <v>73100</v>
      </c>
      <c r="G3543" s="168">
        <v>93.946671083140103</v>
      </c>
      <c r="H3543" s="168">
        <v>93.946671083140103</v>
      </c>
      <c r="I3543" s="168">
        <v>93.946671083140103</v>
      </c>
    </row>
    <row r="3544" spans="1:9" s="2" customFormat="1" x14ac:dyDescent="0.2">
      <c r="A3544" s="388" t="s">
        <v>131</v>
      </c>
      <c r="B3544" s="386">
        <v>99413291656</v>
      </c>
      <c r="C3544" s="386">
        <v>6520195390.6899996</v>
      </c>
      <c r="D3544" s="386">
        <v>1628387262.3699999</v>
      </c>
      <c r="E3544" s="386">
        <v>1533033786.1799998</v>
      </c>
      <c r="F3544" s="203">
        <v>92893096265.309998</v>
      </c>
      <c r="G3544" s="204">
        <v>6.558675688208619</v>
      </c>
      <c r="H3544" s="204">
        <v>1.6379975305562875</v>
      </c>
      <c r="I3544" s="395">
        <v>1.5420813058728198</v>
      </c>
    </row>
    <row r="3545" spans="1:9" s="2" customFormat="1" x14ac:dyDescent="0.2">
      <c r="A3545" s="389" t="s">
        <v>1653</v>
      </c>
      <c r="B3545" s="386">
        <v>99413291656</v>
      </c>
      <c r="C3545" s="386">
        <v>6520195390.6899996</v>
      </c>
      <c r="D3545" s="386">
        <v>1628387262.3699999</v>
      </c>
      <c r="E3545" s="386">
        <v>1533033786.1799998</v>
      </c>
      <c r="F3545" s="161">
        <v>92893096265.309998</v>
      </c>
      <c r="G3545" s="162">
        <v>6.558675688208619</v>
      </c>
      <c r="H3545" s="162">
        <v>1.6379975305562875</v>
      </c>
      <c r="I3545" s="162">
        <v>1.5420813058728198</v>
      </c>
    </row>
    <row r="3546" spans="1:9" s="2" customFormat="1" x14ac:dyDescent="0.2">
      <c r="A3546" s="390" t="s">
        <v>1064</v>
      </c>
      <c r="B3546" s="391">
        <v>677432914</v>
      </c>
      <c r="C3546" s="391">
        <v>648566247</v>
      </c>
      <c r="D3546" s="391">
        <v>278126437.38999999</v>
      </c>
      <c r="E3546" s="391">
        <v>278126437.38999999</v>
      </c>
      <c r="F3546" s="167">
        <v>28866667</v>
      </c>
      <c r="G3546" s="166">
        <v>95.738815400988926</v>
      </c>
      <c r="H3546" s="166">
        <v>41.055938033444889</v>
      </c>
      <c r="I3546" s="166">
        <v>41.055938033444889</v>
      </c>
    </row>
    <row r="3547" spans="1:9" s="2" customFormat="1" x14ac:dyDescent="0.2">
      <c r="A3547" s="390" t="s">
        <v>1065</v>
      </c>
      <c r="B3547" s="391">
        <v>1270186714</v>
      </c>
      <c r="C3547" s="391">
        <v>1200506667</v>
      </c>
      <c r="D3547" s="391">
        <v>602003333.5</v>
      </c>
      <c r="E3547" s="391">
        <v>602003333.5</v>
      </c>
      <c r="F3547" s="165">
        <v>69680047</v>
      </c>
      <c r="G3547" s="166">
        <v>94.514188643922466</v>
      </c>
      <c r="H3547" s="166">
        <v>47.394869342020215</v>
      </c>
      <c r="I3547" s="166">
        <v>47.394869342020215</v>
      </c>
    </row>
    <row r="3548" spans="1:9" s="2" customFormat="1" x14ac:dyDescent="0.2">
      <c r="A3548" s="390" t="s">
        <v>1066</v>
      </c>
      <c r="B3548" s="391">
        <v>81381560000</v>
      </c>
      <c r="C3548" s="391">
        <v>0</v>
      </c>
      <c r="D3548" s="391">
        <v>0</v>
      </c>
      <c r="E3548" s="391">
        <v>0</v>
      </c>
      <c r="F3548" s="202">
        <v>81381560000</v>
      </c>
      <c r="G3548" s="168">
        <v>0</v>
      </c>
      <c r="H3548" s="168">
        <v>0</v>
      </c>
      <c r="I3548" s="168">
        <v>0</v>
      </c>
    </row>
    <row r="3549" spans="1:9" s="2" customFormat="1" x14ac:dyDescent="0.2">
      <c r="A3549" s="390" t="s">
        <v>1067</v>
      </c>
      <c r="B3549" s="391">
        <v>15322000000</v>
      </c>
      <c r="C3549" s="391">
        <v>3978104972.29</v>
      </c>
      <c r="D3549" s="391">
        <v>460813186.95999998</v>
      </c>
      <c r="E3549" s="391">
        <v>365459710.76999998</v>
      </c>
      <c r="F3549" s="165">
        <v>11343895027.709999</v>
      </c>
      <c r="G3549" s="166">
        <v>25.963353167275809</v>
      </c>
      <c r="H3549" s="166">
        <v>3.00752634747422</v>
      </c>
      <c r="I3549" s="166">
        <v>2.3851958671844407</v>
      </c>
    </row>
    <row r="3550" spans="1:9" s="2" customFormat="1" x14ac:dyDescent="0.2">
      <c r="A3550" s="390" t="s">
        <v>1068</v>
      </c>
      <c r="B3550" s="391">
        <v>762112028</v>
      </c>
      <c r="C3550" s="391">
        <v>693017504.39999998</v>
      </c>
      <c r="D3550" s="391">
        <v>287444304.51999998</v>
      </c>
      <c r="E3550" s="391">
        <v>287444304.51999998</v>
      </c>
      <c r="F3550" s="165">
        <v>69094523.600000024</v>
      </c>
      <c r="G3550" s="166">
        <v>90.933810114331379</v>
      </c>
      <c r="H3550" s="166">
        <v>37.716804611303154</v>
      </c>
      <c r="I3550" s="166">
        <v>37.716804611303154</v>
      </c>
    </row>
    <row r="3551" spans="1:9" s="394" customFormat="1" x14ac:dyDescent="0.2">
      <c r="A3551" s="387" t="s">
        <v>1069</v>
      </c>
      <c r="B3551" s="386">
        <v>780279241893</v>
      </c>
      <c r="C3551" s="386">
        <v>659129617428.93994</v>
      </c>
      <c r="D3551" s="386">
        <v>7523197449</v>
      </c>
      <c r="E3551" s="386">
        <v>7523197449</v>
      </c>
      <c r="F3551" s="203">
        <v>121149624464.06006</v>
      </c>
      <c r="G3551" s="204">
        <v>84.473555368441637</v>
      </c>
      <c r="H3551" s="204">
        <v>0.96416731922129728</v>
      </c>
      <c r="I3551" s="204">
        <v>0.96416731922129728</v>
      </c>
    </row>
    <row r="3552" spans="1:9" s="2" customFormat="1" x14ac:dyDescent="0.2">
      <c r="A3552" s="388" t="s">
        <v>109</v>
      </c>
      <c r="B3552" s="386">
        <v>754693000000</v>
      </c>
      <c r="C3552" s="386">
        <v>658106260428.69995</v>
      </c>
      <c r="D3552" s="386">
        <v>7207297449</v>
      </c>
      <c r="E3552" s="386">
        <v>7207297449</v>
      </c>
      <c r="F3552" s="161">
        <v>96586739571.300049</v>
      </c>
      <c r="G3552" s="162">
        <v>87.201850345597478</v>
      </c>
      <c r="H3552" s="162">
        <v>0.95499725703034211</v>
      </c>
      <c r="I3552" s="396">
        <v>0.95499725703034211</v>
      </c>
    </row>
    <row r="3553" spans="1:9" s="2" customFormat="1" x14ac:dyDescent="0.2">
      <c r="A3553" s="389" t="s">
        <v>28</v>
      </c>
      <c r="B3553" s="386">
        <v>12826000000</v>
      </c>
      <c r="C3553" s="386">
        <v>6646581672</v>
      </c>
      <c r="D3553" s="386">
        <v>6612825044</v>
      </c>
      <c r="E3553" s="386">
        <v>6612825044</v>
      </c>
      <c r="F3553" s="161">
        <v>6179418328</v>
      </c>
      <c r="G3553" s="162">
        <v>51.82115758615312</v>
      </c>
      <c r="H3553" s="162">
        <v>51.557968532668021</v>
      </c>
      <c r="I3553" s="396">
        <v>51.557968532668021</v>
      </c>
    </row>
    <row r="3554" spans="1:9" s="2" customFormat="1" x14ac:dyDescent="0.2">
      <c r="A3554" s="390" t="s">
        <v>110</v>
      </c>
      <c r="B3554" s="391">
        <v>8702000000</v>
      </c>
      <c r="C3554" s="391">
        <v>4635320500</v>
      </c>
      <c r="D3554" s="391">
        <v>4612325871</v>
      </c>
      <c r="E3554" s="391">
        <v>4612325871</v>
      </c>
      <c r="F3554" s="165">
        <v>4066679500</v>
      </c>
      <c r="G3554" s="166">
        <v>53.267300620546997</v>
      </c>
      <c r="H3554" s="166">
        <v>53.003055286141119</v>
      </c>
      <c r="I3554" s="166">
        <v>53.003055286141119</v>
      </c>
    </row>
    <row r="3555" spans="1:9" s="2" customFormat="1" x14ac:dyDescent="0.2">
      <c r="A3555" s="390" t="s">
        <v>111</v>
      </c>
      <c r="B3555" s="391">
        <v>3157000000</v>
      </c>
      <c r="C3555" s="391">
        <v>1522354468</v>
      </c>
      <c r="D3555" s="391">
        <v>1522354468</v>
      </c>
      <c r="E3555" s="391">
        <v>1522354468</v>
      </c>
      <c r="F3555" s="165">
        <v>1634645532</v>
      </c>
      <c r="G3555" s="166">
        <v>48.221554260373772</v>
      </c>
      <c r="H3555" s="166">
        <v>48.221554260373772</v>
      </c>
      <c r="I3555" s="166">
        <v>48.221554260373772</v>
      </c>
    </row>
    <row r="3556" spans="1:9" s="2" customFormat="1" x14ac:dyDescent="0.2">
      <c r="A3556" s="390" t="s">
        <v>112</v>
      </c>
      <c r="B3556" s="391">
        <v>967000000</v>
      </c>
      <c r="C3556" s="391">
        <v>488906704</v>
      </c>
      <c r="D3556" s="391">
        <v>478144705</v>
      </c>
      <c r="E3556" s="391">
        <v>478144705</v>
      </c>
      <c r="F3556" s="165">
        <v>478093296</v>
      </c>
      <c r="G3556" s="166">
        <v>50.559121406411577</v>
      </c>
      <c r="H3556" s="166">
        <v>49.4461949327818</v>
      </c>
      <c r="I3556" s="166">
        <v>49.4461949327818</v>
      </c>
    </row>
    <row r="3557" spans="1:9" s="2" customFormat="1" x14ac:dyDescent="0.2">
      <c r="A3557" s="389" t="s">
        <v>29</v>
      </c>
      <c r="B3557" s="386">
        <v>4222000000</v>
      </c>
      <c r="C3557" s="386">
        <v>1430658597.7</v>
      </c>
      <c r="D3557" s="386">
        <v>566572471</v>
      </c>
      <c r="E3557" s="386">
        <v>566572471</v>
      </c>
      <c r="F3557" s="203">
        <v>2791341402.3000002</v>
      </c>
      <c r="G3557" s="204">
        <v>33.885802882520132</v>
      </c>
      <c r="H3557" s="204">
        <v>13.41952797252487</v>
      </c>
      <c r="I3557" s="395">
        <v>13.41952797252487</v>
      </c>
    </row>
    <row r="3558" spans="1:9" s="2" customFormat="1" x14ac:dyDescent="0.2">
      <c r="A3558" s="390" t="s">
        <v>113</v>
      </c>
      <c r="B3558" s="391">
        <v>4222000000</v>
      </c>
      <c r="C3558" s="391">
        <v>1430658597.7</v>
      </c>
      <c r="D3558" s="391">
        <v>566572471</v>
      </c>
      <c r="E3558" s="391">
        <v>566572471</v>
      </c>
      <c r="F3558" s="202">
        <v>2791341402.3000002</v>
      </c>
      <c r="G3558" s="168">
        <v>33.885802882520132</v>
      </c>
      <c r="H3558" s="168">
        <v>13.41952797252487</v>
      </c>
      <c r="I3558" s="168">
        <v>13.41952797252487</v>
      </c>
    </row>
    <row r="3559" spans="1:9" s="394" customFormat="1" x14ac:dyDescent="0.2">
      <c r="A3559" s="389" t="s">
        <v>30</v>
      </c>
      <c r="B3559" s="386">
        <v>735798000000</v>
      </c>
      <c r="C3559" s="386">
        <v>650029020159</v>
      </c>
      <c r="D3559" s="386">
        <v>27899934</v>
      </c>
      <c r="E3559" s="386">
        <v>27899934</v>
      </c>
      <c r="F3559" s="161">
        <v>85768979841</v>
      </c>
      <c r="G3559" s="162">
        <v>88.343406771831397</v>
      </c>
      <c r="H3559" s="162">
        <v>3.7917925843777779E-3</v>
      </c>
      <c r="I3559" s="162">
        <v>3.7917925843777779E-3</v>
      </c>
    </row>
    <row r="3560" spans="1:9" s="2" customFormat="1" x14ac:dyDescent="0.2">
      <c r="A3560" s="390" t="s">
        <v>115</v>
      </c>
      <c r="B3560" s="391">
        <v>85718000000</v>
      </c>
      <c r="C3560" s="391">
        <v>0</v>
      </c>
      <c r="D3560" s="391">
        <v>0</v>
      </c>
      <c r="E3560" s="391">
        <v>0</v>
      </c>
      <c r="F3560" s="202">
        <v>85718000000</v>
      </c>
      <c r="G3560" s="168">
        <v>0</v>
      </c>
      <c r="H3560" s="168">
        <v>0</v>
      </c>
      <c r="I3560" s="168">
        <v>0</v>
      </c>
    </row>
    <row r="3561" spans="1:9" s="2" customFormat="1" x14ac:dyDescent="0.2">
      <c r="A3561" s="390" t="s">
        <v>118</v>
      </c>
      <c r="B3561" s="391">
        <v>80000000</v>
      </c>
      <c r="C3561" s="391">
        <v>29020159</v>
      </c>
      <c r="D3561" s="391">
        <v>27899934</v>
      </c>
      <c r="E3561" s="391">
        <v>27899934</v>
      </c>
      <c r="F3561" s="165">
        <v>50979841</v>
      </c>
      <c r="G3561" s="166">
        <v>36.275198750000001</v>
      </c>
      <c r="H3561" s="166">
        <v>34.874917500000002</v>
      </c>
      <c r="I3561" s="166">
        <v>34.874917500000002</v>
      </c>
    </row>
    <row r="3562" spans="1:9" s="2" customFormat="1" x14ac:dyDescent="0.2">
      <c r="A3562" s="390" t="s">
        <v>1070</v>
      </c>
      <c r="B3562" s="391">
        <v>650000000000</v>
      </c>
      <c r="C3562" s="391">
        <v>650000000000</v>
      </c>
      <c r="D3562" s="391">
        <v>0</v>
      </c>
      <c r="E3562" s="391">
        <v>0</v>
      </c>
      <c r="F3562" s="165">
        <v>0</v>
      </c>
      <c r="G3562" s="166">
        <v>100</v>
      </c>
      <c r="H3562" s="166">
        <v>0</v>
      </c>
      <c r="I3562" s="166">
        <v>0</v>
      </c>
    </row>
    <row r="3563" spans="1:9" s="2" customFormat="1" x14ac:dyDescent="0.2">
      <c r="A3563" s="389" t="s">
        <v>127</v>
      </c>
      <c r="B3563" s="386">
        <v>1847000000</v>
      </c>
      <c r="C3563" s="386">
        <v>0</v>
      </c>
      <c r="D3563" s="386">
        <v>0</v>
      </c>
      <c r="E3563" s="386">
        <v>0</v>
      </c>
      <c r="F3563" s="203">
        <v>1847000000</v>
      </c>
      <c r="G3563" s="204">
        <v>0</v>
      </c>
      <c r="H3563" s="204">
        <v>0</v>
      </c>
      <c r="I3563" s="395">
        <v>0</v>
      </c>
    </row>
    <row r="3564" spans="1:9" s="2" customFormat="1" x14ac:dyDescent="0.2">
      <c r="A3564" s="390" t="s">
        <v>128</v>
      </c>
      <c r="B3564" s="391">
        <v>11000000</v>
      </c>
      <c r="C3564" s="391">
        <v>0</v>
      </c>
      <c r="D3564" s="391">
        <v>0</v>
      </c>
      <c r="E3564" s="391">
        <v>0</v>
      </c>
      <c r="F3564" s="202">
        <v>11000000</v>
      </c>
      <c r="G3564" s="168">
        <v>0</v>
      </c>
      <c r="H3564" s="168">
        <v>0</v>
      </c>
      <c r="I3564" s="168">
        <v>0</v>
      </c>
    </row>
    <row r="3565" spans="1:9" s="2" customFormat="1" x14ac:dyDescent="0.2">
      <c r="A3565" s="390" t="s">
        <v>130</v>
      </c>
      <c r="B3565" s="391">
        <v>1836000000</v>
      </c>
      <c r="C3565" s="391">
        <v>0</v>
      </c>
      <c r="D3565" s="391">
        <v>0</v>
      </c>
      <c r="E3565" s="391">
        <v>0</v>
      </c>
      <c r="F3565" s="165">
        <v>1836000000</v>
      </c>
      <c r="G3565" s="166">
        <v>0</v>
      </c>
      <c r="H3565" s="166">
        <v>0</v>
      </c>
      <c r="I3565" s="166">
        <v>0</v>
      </c>
    </row>
    <row r="3566" spans="1:9" s="2" customFormat="1" x14ac:dyDescent="0.2">
      <c r="A3566" s="388" t="s">
        <v>131</v>
      </c>
      <c r="B3566" s="386">
        <v>25586241893</v>
      </c>
      <c r="C3566" s="386">
        <v>1023357000.24</v>
      </c>
      <c r="D3566" s="386">
        <v>315900000</v>
      </c>
      <c r="E3566" s="386">
        <v>315900000</v>
      </c>
      <c r="F3566" s="161">
        <v>24562884892.759998</v>
      </c>
      <c r="G3566" s="162">
        <v>3.9996377917460975</v>
      </c>
      <c r="H3566" s="162">
        <v>1.2346479069535623</v>
      </c>
      <c r="I3566" s="396">
        <v>1.2346479069535623</v>
      </c>
    </row>
    <row r="3567" spans="1:9" s="2" customFormat="1" x14ac:dyDescent="0.2">
      <c r="A3567" s="389" t="s">
        <v>1653</v>
      </c>
      <c r="B3567" s="386">
        <v>25586241893</v>
      </c>
      <c r="C3567" s="386">
        <v>1023357000.24</v>
      </c>
      <c r="D3567" s="386">
        <v>315900000</v>
      </c>
      <c r="E3567" s="386">
        <v>315900000</v>
      </c>
      <c r="F3567" s="203">
        <v>24562884892.759998</v>
      </c>
      <c r="G3567" s="204">
        <v>3.9996377917460975</v>
      </c>
      <c r="H3567" s="204">
        <v>1.2346479069535623</v>
      </c>
      <c r="I3567" s="204">
        <v>1.2346479069535623</v>
      </c>
    </row>
    <row r="3568" spans="1:9" s="2" customFormat="1" ht="22.5" x14ac:dyDescent="0.2">
      <c r="A3568" s="390" t="s">
        <v>1071</v>
      </c>
      <c r="B3568" s="391">
        <v>23299385212</v>
      </c>
      <c r="C3568" s="391">
        <v>0</v>
      </c>
      <c r="D3568" s="391">
        <v>0</v>
      </c>
      <c r="E3568" s="391">
        <v>0</v>
      </c>
      <c r="F3568" s="202">
        <v>23299385212</v>
      </c>
      <c r="G3568" s="168">
        <v>0</v>
      </c>
      <c r="H3568" s="168">
        <v>0</v>
      </c>
      <c r="I3568" s="168">
        <v>0</v>
      </c>
    </row>
    <row r="3569" spans="1:9" s="2" customFormat="1" ht="22.5" x14ac:dyDescent="0.2">
      <c r="A3569" s="390" t="s">
        <v>1072</v>
      </c>
      <c r="B3569" s="391">
        <v>908154180</v>
      </c>
      <c r="C3569" s="391">
        <v>736737000.24000001</v>
      </c>
      <c r="D3569" s="391">
        <v>315900000</v>
      </c>
      <c r="E3569" s="391">
        <v>315900000</v>
      </c>
      <c r="F3569" s="165">
        <v>171417179.75999999</v>
      </c>
      <c r="G3569" s="166">
        <v>81.124661039384307</v>
      </c>
      <c r="H3569" s="166">
        <v>34.784842371148919</v>
      </c>
      <c r="I3569" s="166">
        <v>34.784842371148919</v>
      </c>
    </row>
    <row r="3570" spans="1:9" s="2" customFormat="1" ht="22.5" x14ac:dyDescent="0.2">
      <c r="A3570" s="390" t="s">
        <v>1073</v>
      </c>
      <c r="B3570" s="391">
        <v>1378702501</v>
      </c>
      <c r="C3570" s="391">
        <v>286620000</v>
      </c>
      <c r="D3570" s="391">
        <v>0</v>
      </c>
      <c r="E3570" s="391">
        <v>0</v>
      </c>
      <c r="F3570" s="202">
        <v>1092082501</v>
      </c>
      <c r="G3570" s="168">
        <v>20.7891114864961</v>
      </c>
      <c r="H3570" s="168">
        <v>0</v>
      </c>
      <c r="I3570" s="168">
        <v>0</v>
      </c>
    </row>
    <row r="3571" spans="1:9" s="394" customFormat="1" x14ac:dyDescent="0.2">
      <c r="A3571" s="387" t="s">
        <v>1074</v>
      </c>
      <c r="B3571" s="386">
        <v>320319977856</v>
      </c>
      <c r="C3571" s="386">
        <v>222440297296.94998</v>
      </c>
      <c r="D3571" s="386">
        <v>104277184111.74001</v>
      </c>
      <c r="E3571" s="386">
        <v>103877744714.74001</v>
      </c>
      <c r="F3571" s="161">
        <v>97879680559.050018</v>
      </c>
      <c r="G3571" s="162">
        <v>69.443154556206949</v>
      </c>
      <c r="H3571" s="162">
        <v>32.554068219440829</v>
      </c>
      <c r="I3571" s="162">
        <v>32.429368099369157</v>
      </c>
    </row>
    <row r="3572" spans="1:9" s="2" customFormat="1" x14ac:dyDescent="0.2">
      <c r="A3572" s="388" t="s">
        <v>109</v>
      </c>
      <c r="B3572" s="386">
        <v>318203000000</v>
      </c>
      <c r="C3572" s="386">
        <v>220323319440.94998</v>
      </c>
      <c r="D3572" s="386">
        <v>103853788540.74001</v>
      </c>
      <c r="E3572" s="386">
        <v>103454349143.74001</v>
      </c>
      <c r="F3572" s="161">
        <v>97879680559.050018</v>
      </c>
      <c r="G3572" s="162">
        <v>69.239862427742665</v>
      </c>
      <c r="H3572" s="162">
        <v>32.637589381853729</v>
      </c>
      <c r="I3572" s="396">
        <v>32.512059642347815</v>
      </c>
    </row>
    <row r="3573" spans="1:9" s="2" customFormat="1" x14ac:dyDescent="0.2">
      <c r="A3573" s="389" t="s">
        <v>28</v>
      </c>
      <c r="B3573" s="386">
        <v>49292000000</v>
      </c>
      <c r="C3573" s="386">
        <v>24563639764</v>
      </c>
      <c r="D3573" s="386">
        <v>24133715588</v>
      </c>
      <c r="E3573" s="386">
        <v>23767786562</v>
      </c>
      <c r="F3573" s="161">
        <v>24728360236</v>
      </c>
      <c r="G3573" s="162">
        <v>49.832913584354458</v>
      </c>
      <c r="H3573" s="162">
        <v>48.960714898969407</v>
      </c>
      <c r="I3573" s="396">
        <v>48.218344887608538</v>
      </c>
    </row>
    <row r="3574" spans="1:9" s="2" customFormat="1" x14ac:dyDescent="0.2">
      <c r="A3574" s="390" t="s">
        <v>110</v>
      </c>
      <c r="B3574" s="391">
        <v>34042000000</v>
      </c>
      <c r="C3574" s="391">
        <v>16349960360</v>
      </c>
      <c r="D3574" s="391">
        <v>16349960360</v>
      </c>
      <c r="E3574" s="391">
        <v>16349960360</v>
      </c>
      <c r="F3574" s="165">
        <v>17692039640</v>
      </c>
      <c r="G3574" s="166">
        <v>48.028789025321657</v>
      </c>
      <c r="H3574" s="166">
        <v>48.028789025321657</v>
      </c>
      <c r="I3574" s="166">
        <v>48.028789025321657</v>
      </c>
    </row>
    <row r="3575" spans="1:9" s="2" customFormat="1" x14ac:dyDescent="0.2">
      <c r="A3575" s="390" t="s">
        <v>111</v>
      </c>
      <c r="B3575" s="391">
        <v>12341000000</v>
      </c>
      <c r="C3575" s="391">
        <v>6301085391</v>
      </c>
      <c r="D3575" s="391">
        <v>5871161215</v>
      </c>
      <c r="E3575" s="391">
        <v>5505232189</v>
      </c>
      <c r="F3575" s="165">
        <v>6039914609</v>
      </c>
      <c r="G3575" s="166">
        <v>51.058142703184508</v>
      </c>
      <c r="H3575" s="166">
        <v>47.574436552953571</v>
      </c>
      <c r="I3575" s="166">
        <v>44.609287650919697</v>
      </c>
    </row>
    <row r="3576" spans="1:9" s="2" customFormat="1" x14ac:dyDescent="0.2">
      <c r="A3576" s="390" t="s">
        <v>112</v>
      </c>
      <c r="B3576" s="391">
        <v>2909000000</v>
      </c>
      <c r="C3576" s="391">
        <v>1912594013</v>
      </c>
      <c r="D3576" s="391">
        <v>1912594013</v>
      </c>
      <c r="E3576" s="391">
        <v>1912594013</v>
      </c>
      <c r="F3576" s="165">
        <v>996405987</v>
      </c>
      <c r="G3576" s="166">
        <v>65.747473805431426</v>
      </c>
      <c r="H3576" s="166">
        <v>65.747473805431426</v>
      </c>
      <c r="I3576" s="166">
        <v>65.747473805431426</v>
      </c>
    </row>
    <row r="3577" spans="1:9" s="2" customFormat="1" x14ac:dyDescent="0.2">
      <c r="A3577" s="389" t="s">
        <v>29</v>
      </c>
      <c r="B3577" s="386">
        <v>9286000000</v>
      </c>
      <c r="C3577" s="386">
        <v>6714181675.1800003</v>
      </c>
      <c r="D3577" s="386">
        <v>2783848687.6399999</v>
      </c>
      <c r="E3577" s="386">
        <v>2780538743.6399999</v>
      </c>
      <c r="F3577" s="203">
        <v>2571818324.8199997</v>
      </c>
      <c r="G3577" s="204">
        <v>72.304347137411156</v>
      </c>
      <c r="H3577" s="204">
        <v>29.978986513461127</v>
      </c>
      <c r="I3577" s="395">
        <v>29.943342059444323</v>
      </c>
    </row>
    <row r="3578" spans="1:9" s="394" customFormat="1" x14ac:dyDescent="0.2">
      <c r="A3578" s="390" t="s">
        <v>113</v>
      </c>
      <c r="B3578" s="391">
        <v>9286000000</v>
      </c>
      <c r="C3578" s="391">
        <v>6714181675.1800003</v>
      </c>
      <c r="D3578" s="391">
        <v>2783848687.6399999</v>
      </c>
      <c r="E3578" s="391">
        <v>2780538743.6399999</v>
      </c>
      <c r="F3578" s="165">
        <v>2571818324.8199997</v>
      </c>
      <c r="G3578" s="166">
        <v>72.304347137411156</v>
      </c>
      <c r="H3578" s="166">
        <v>29.978986513461127</v>
      </c>
      <c r="I3578" s="166">
        <v>29.943342059444323</v>
      </c>
    </row>
    <row r="3579" spans="1:9" s="2" customFormat="1" x14ac:dyDescent="0.2">
      <c r="A3579" s="389" t="s">
        <v>30</v>
      </c>
      <c r="B3579" s="386">
        <v>258887000000</v>
      </c>
      <c r="C3579" s="386">
        <v>189030461901.76999</v>
      </c>
      <c r="D3579" s="386">
        <v>76921188165.100006</v>
      </c>
      <c r="E3579" s="386">
        <v>76890987738.100006</v>
      </c>
      <c r="F3579" s="203">
        <v>69856538098.230011</v>
      </c>
      <c r="G3579" s="204">
        <v>73.016590984394739</v>
      </c>
      <c r="H3579" s="204">
        <v>29.712263715482045</v>
      </c>
      <c r="I3579" s="204">
        <v>29.700598229381935</v>
      </c>
    </row>
    <row r="3580" spans="1:9" s="2" customFormat="1" x14ac:dyDescent="0.2">
      <c r="A3580" s="390" t="s">
        <v>118</v>
      </c>
      <c r="B3580" s="391">
        <v>150000000</v>
      </c>
      <c r="C3580" s="391">
        <v>76187425</v>
      </c>
      <c r="D3580" s="391">
        <v>72467335</v>
      </c>
      <c r="E3580" s="391">
        <v>72467335</v>
      </c>
      <c r="F3580" s="165">
        <v>73812575</v>
      </c>
      <c r="G3580" s="166">
        <v>50.791616666666663</v>
      </c>
      <c r="H3580" s="166">
        <v>48.311556666666668</v>
      </c>
      <c r="I3580" s="166">
        <v>48.311556666666668</v>
      </c>
    </row>
    <row r="3581" spans="1:9" s="2" customFormat="1" x14ac:dyDescent="0.2">
      <c r="A3581" s="390" t="s">
        <v>1075</v>
      </c>
      <c r="B3581" s="391">
        <v>258732641713</v>
      </c>
      <c r="C3581" s="391">
        <v>188949916189.76999</v>
      </c>
      <c r="D3581" s="391">
        <v>76844362543.100006</v>
      </c>
      <c r="E3581" s="391">
        <v>76814162116.100006</v>
      </c>
      <c r="F3581" s="202">
        <v>69782725523.230011</v>
      </c>
      <c r="G3581" s="168">
        <v>73.02902136304985</v>
      </c>
      <c r="H3581" s="168">
        <v>29.70029681385925</v>
      </c>
      <c r="I3581" s="168">
        <v>29.688624368202589</v>
      </c>
    </row>
    <row r="3582" spans="1:9" s="2" customFormat="1" x14ac:dyDescent="0.2">
      <c r="A3582" s="390" t="s">
        <v>124</v>
      </c>
      <c r="B3582" s="391">
        <v>4358287</v>
      </c>
      <c r="C3582" s="391">
        <v>4358287</v>
      </c>
      <c r="D3582" s="391">
        <v>4358287</v>
      </c>
      <c r="E3582" s="391">
        <v>4358287</v>
      </c>
      <c r="F3582" s="165">
        <v>0</v>
      </c>
      <c r="G3582" s="166">
        <v>100</v>
      </c>
      <c r="H3582" s="166">
        <v>100</v>
      </c>
      <c r="I3582" s="166">
        <v>100</v>
      </c>
    </row>
    <row r="3583" spans="1:9" s="2" customFormat="1" x14ac:dyDescent="0.2">
      <c r="A3583" s="389" t="s">
        <v>127</v>
      </c>
      <c r="B3583" s="386">
        <v>738000000</v>
      </c>
      <c r="C3583" s="386">
        <v>15036100</v>
      </c>
      <c r="D3583" s="386">
        <v>15036100</v>
      </c>
      <c r="E3583" s="386">
        <v>15036100</v>
      </c>
      <c r="F3583" s="161">
        <v>722963900</v>
      </c>
      <c r="G3583" s="162">
        <v>2.0374119241192412</v>
      </c>
      <c r="H3583" s="162">
        <v>2.0374119241192412</v>
      </c>
      <c r="I3583" s="396">
        <v>2.0374119241192412</v>
      </c>
    </row>
    <row r="3584" spans="1:9" s="2" customFormat="1" x14ac:dyDescent="0.2">
      <c r="A3584" s="390" t="s">
        <v>128</v>
      </c>
      <c r="B3584" s="391">
        <v>20000000</v>
      </c>
      <c r="C3584" s="391">
        <v>15036100</v>
      </c>
      <c r="D3584" s="391">
        <v>15036100</v>
      </c>
      <c r="E3584" s="391">
        <v>15036100</v>
      </c>
      <c r="F3584" s="165">
        <v>4963900</v>
      </c>
      <c r="G3584" s="166">
        <v>75.180499999999995</v>
      </c>
      <c r="H3584" s="166">
        <v>75.180499999999995</v>
      </c>
      <c r="I3584" s="166">
        <v>75.180499999999995</v>
      </c>
    </row>
    <row r="3585" spans="1:9" s="2" customFormat="1" x14ac:dyDescent="0.2">
      <c r="A3585" s="390" t="s">
        <v>130</v>
      </c>
      <c r="B3585" s="391">
        <v>718000000</v>
      </c>
      <c r="C3585" s="391">
        <v>0</v>
      </c>
      <c r="D3585" s="391">
        <v>0</v>
      </c>
      <c r="E3585" s="391">
        <v>0</v>
      </c>
      <c r="F3585" s="165">
        <v>718000000</v>
      </c>
      <c r="G3585" s="166">
        <v>0</v>
      </c>
      <c r="H3585" s="166">
        <v>0</v>
      </c>
      <c r="I3585" s="166">
        <v>0</v>
      </c>
    </row>
    <row r="3586" spans="1:9" s="2" customFormat="1" x14ac:dyDescent="0.2">
      <c r="A3586" s="388" t="s">
        <v>131</v>
      </c>
      <c r="B3586" s="386">
        <v>2116977856</v>
      </c>
      <c r="C3586" s="386">
        <v>2116977856</v>
      </c>
      <c r="D3586" s="386">
        <v>423395571</v>
      </c>
      <c r="E3586" s="386">
        <v>423395571</v>
      </c>
      <c r="F3586" s="203">
        <v>0</v>
      </c>
      <c r="G3586" s="204">
        <v>100</v>
      </c>
      <c r="H3586" s="204">
        <v>19.99999999055257</v>
      </c>
      <c r="I3586" s="204">
        <v>19.99999999055257</v>
      </c>
    </row>
    <row r="3587" spans="1:9" s="2" customFormat="1" x14ac:dyDescent="0.2">
      <c r="A3587" s="389" t="s">
        <v>1653</v>
      </c>
      <c r="B3587" s="386">
        <v>2116977856</v>
      </c>
      <c r="C3587" s="386">
        <v>2116977856</v>
      </c>
      <c r="D3587" s="386">
        <v>423395571</v>
      </c>
      <c r="E3587" s="386">
        <v>423395571</v>
      </c>
      <c r="F3587" s="203">
        <v>0</v>
      </c>
      <c r="G3587" s="204">
        <v>100</v>
      </c>
      <c r="H3587" s="204">
        <v>19.99999999055257</v>
      </c>
      <c r="I3587" s="395">
        <v>19.99999999055257</v>
      </c>
    </row>
    <row r="3588" spans="1:9" s="2" customFormat="1" ht="22.5" x14ac:dyDescent="0.2">
      <c r="A3588" s="390" t="s">
        <v>1076</v>
      </c>
      <c r="B3588" s="391">
        <v>1693582285</v>
      </c>
      <c r="C3588" s="391">
        <v>1693582285</v>
      </c>
      <c r="D3588" s="391">
        <v>0</v>
      </c>
      <c r="E3588" s="391">
        <v>0</v>
      </c>
      <c r="F3588" s="165">
        <v>0</v>
      </c>
      <c r="G3588" s="166">
        <v>100</v>
      </c>
      <c r="H3588" s="166">
        <v>0</v>
      </c>
      <c r="I3588" s="166">
        <v>0</v>
      </c>
    </row>
    <row r="3589" spans="1:9" s="2" customFormat="1" ht="22.5" x14ac:dyDescent="0.2">
      <c r="A3589" s="390" t="s">
        <v>1077</v>
      </c>
      <c r="B3589" s="391">
        <v>423395571</v>
      </c>
      <c r="C3589" s="391">
        <v>423395571</v>
      </c>
      <c r="D3589" s="391">
        <v>423395571</v>
      </c>
      <c r="E3589" s="391">
        <v>423395571</v>
      </c>
      <c r="F3589" s="202">
        <v>0</v>
      </c>
      <c r="G3589" s="168">
        <v>100</v>
      </c>
      <c r="H3589" s="168">
        <v>100</v>
      </c>
      <c r="I3589" s="168">
        <v>100</v>
      </c>
    </row>
    <row r="3590" spans="1:9" s="399" customFormat="1" x14ac:dyDescent="0.2">
      <c r="A3590" s="387" t="s">
        <v>1078</v>
      </c>
      <c r="B3590" s="386">
        <v>68735186775</v>
      </c>
      <c r="C3590" s="386">
        <v>9202154509.1000004</v>
      </c>
      <c r="D3590" s="386">
        <v>6332688142.3999996</v>
      </c>
      <c r="E3590" s="386">
        <v>6305284147.3999996</v>
      </c>
      <c r="F3590" s="398">
        <v>59533032265.900002</v>
      </c>
      <c r="G3590" s="395">
        <v>13.387836624671776</v>
      </c>
      <c r="H3590" s="395">
        <v>9.2131678686341942</v>
      </c>
      <c r="I3590" s="395">
        <v>9.1732989219043262</v>
      </c>
    </row>
    <row r="3591" spans="1:9" s="2" customFormat="1" x14ac:dyDescent="0.2">
      <c r="A3591" s="388" t="s">
        <v>109</v>
      </c>
      <c r="B3591" s="386">
        <v>11487100000</v>
      </c>
      <c r="C3591" s="386">
        <v>5033040701.1000004</v>
      </c>
      <c r="D3591" s="386">
        <v>3514173070.4000001</v>
      </c>
      <c r="E3591" s="386">
        <v>3499315000.4000001</v>
      </c>
      <c r="F3591" s="203">
        <v>6454059298.8999996</v>
      </c>
      <c r="G3591" s="204">
        <v>43.814719999825897</v>
      </c>
      <c r="H3591" s="204">
        <v>30.592343327732852</v>
      </c>
      <c r="I3591" s="395">
        <v>30.462997626903221</v>
      </c>
    </row>
    <row r="3592" spans="1:9" s="2" customFormat="1" x14ac:dyDescent="0.2">
      <c r="A3592" s="389" t="s">
        <v>28</v>
      </c>
      <c r="B3592" s="386">
        <v>4949000000</v>
      </c>
      <c r="C3592" s="386">
        <v>2331424102</v>
      </c>
      <c r="D3592" s="386">
        <v>2328293532</v>
      </c>
      <c r="E3592" s="386">
        <v>2313435462</v>
      </c>
      <c r="F3592" s="203">
        <v>2617575898</v>
      </c>
      <c r="G3592" s="204">
        <v>47.108993776520506</v>
      </c>
      <c r="H3592" s="204">
        <v>47.045737159022025</v>
      </c>
      <c r="I3592" s="204">
        <v>46.745513477470197</v>
      </c>
    </row>
    <row r="3593" spans="1:9" s="2" customFormat="1" x14ac:dyDescent="0.2">
      <c r="A3593" s="390" t="s">
        <v>110</v>
      </c>
      <c r="B3593" s="391">
        <v>2901000000</v>
      </c>
      <c r="C3593" s="391">
        <v>1466186797.8299999</v>
      </c>
      <c r="D3593" s="391">
        <v>1463056227.8299999</v>
      </c>
      <c r="E3593" s="391">
        <v>1458082039</v>
      </c>
      <c r="F3593" s="202">
        <v>1434813202.1700001</v>
      </c>
      <c r="G3593" s="168">
        <v>50.54073760186143</v>
      </c>
      <c r="H3593" s="168">
        <v>50.432824123750429</v>
      </c>
      <c r="I3593" s="168">
        <v>50.261359496725269</v>
      </c>
    </row>
    <row r="3594" spans="1:9" s="2" customFormat="1" x14ac:dyDescent="0.2">
      <c r="A3594" s="390" t="s">
        <v>111</v>
      </c>
      <c r="B3594" s="391">
        <v>1123000000</v>
      </c>
      <c r="C3594" s="391">
        <v>569098184</v>
      </c>
      <c r="D3594" s="391">
        <v>569098184</v>
      </c>
      <c r="E3594" s="391">
        <v>560862884</v>
      </c>
      <c r="F3594" s="202">
        <v>553901816</v>
      </c>
      <c r="G3594" s="168">
        <v>50.676596972395373</v>
      </c>
      <c r="H3594" s="168">
        <v>50.676596972395373</v>
      </c>
      <c r="I3594" s="168">
        <v>49.943266607301872</v>
      </c>
    </row>
    <row r="3595" spans="1:9" s="2" customFormat="1" x14ac:dyDescent="0.2">
      <c r="A3595" s="390" t="s">
        <v>112</v>
      </c>
      <c r="B3595" s="391">
        <v>925000000</v>
      </c>
      <c r="C3595" s="391">
        <v>296139120.17000002</v>
      </c>
      <c r="D3595" s="391">
        <v>296139120.17000002</v>
      </c>
      <c r="E3595" s="391">
        <v>294490539</v>
      </c>
      <c r="F3595" s="165">
        <v>628860879.82999992</v>
      </c>
      <c r="G3595" s="166">
        <v>32.015040018378386</v>
      </c>
      <c r="H3595" s="166">
        <v>32.015040018378386</v>
      </c>
      <c r="I3595" s="166">
        <v>31.836815027027026</v>
      </c>
    </row>
    <row r="3596" spans="1:9" s="394" customFormat="1" x14ac:dyDescent="0.2">
      <c r="A3596" s="389" t="s">
        <v>29</v>
      </c>
      <c r="B3596" s="386">
        <v>3070100000</v>
      </c>
      <c r="C3596" s="386">
        <v>2698190132.0999999</v>
      </c>
      <c r="D3596" s="386">
        <v>1182453071.4000001</v>
      </c>
      <c r="E3596" s="386">
        <v>1182453071.4000001</v>
      </c>
      <c r="F3596" s="161">
        <v>371909867.9000001</v>
      </c>
      <c r="G3596" s="162">
        <v>87.886066646037591</v>
      </c>
      <c r="H3596" s="162">
        <v>38.515132125989382</v>
      </c>
      <c r="I3596" s="162">
        <v>38.515132125989382</v>
      </c>
    </row>
    <row r="3597" spans="1:9" s="2" customFormat="1" x14ac:dyDescent="0.2">
      <c r="A3597" s="390" t="s">
        <v>113</v>
      </c>
      <c r="B3597" s="391">
        <v>3070100000</v>
      </c>
      <c r="C3597" s="391">
        <v>2698190132.0999999</v>
      </c>
      <c r="D3597" s="391">
        <v>1182453071.4000001</v>
      </c>
      <c r="E3597" s="391">
        <v>1182453071.4000001</v>
      </c>
      <c r="F3597" s="202">
        <v>371909867.9000001</v>
      </c>
      <c r="G3597" s="168">
        <v>87.886066646037591</v>
      </c>
      <c r="H3597" s="168">
        <v>38.515132125989382</v>
      </c>
      <c r="I3597" s="168">
        <v>38.515132125989382</v>
      </c>
    </row>
    <row r="3598" spans="1:9" s="2" customFormat="1" x14ac:dyDescent="0.2">
      <c r="A3598" s="389" t="s">
        <v>30</v>
      </c>
      <c r="B3598" s="386">
        <v>3227000000</v>
      </c>
      <c r="C3598" s="386">
        <v>3426467</v>
      </c>
      <c r="D3598" s="386">
        <v>3426467</v>
      </c>
      <c r="E3598" s="386">
        <v>3426467</v>
      </c>
      <c r="F3598" s="203">
        <v>3223573533</v>
      </c>
      <c r="G3598" s="204">
        <v>0.10618118995971491</v>
      </c>
      <c r="H3598" s="204">
        <v>0.10618118995971491</v>
      </c>
      <c r="I3598" s="204">
        <v>0.10618118995971491</v>
      </c>
    </row>
    <row r="3599" spans="1:9" s="2" customFormat="1" x14ac:dyDescent="0.2">
      <c r="A3599" s="390" t="s">
        <v>115</v>
      </c>
      <c r="B3599" s="391">
        <v>3212000000</v>
      </c>
      <c r="C3599" s="391">
        <v>0</v>
      </c>
      <c r="D3599" s="391">
        <v>0</v>
      </c>
      <c r="E3599" s="391">
        <v>0</v>
      </c>
      <c r="F3599" s="165">
        <v>3212000000</v>
      </c>
      <c r="G3599" s="166">
        <v>0</v>
      </c>
      <c r="H3599" s="166">
        <v>0</v>
      </c>
      <c r="I3599" s="166">
        <v>0</v>
      </c>
    </row>
    <row r="3600" spans="1:9" s="2" customFormat="1" x14ac:dyDescent="0.2">
      <c r="A3600" s="390" t="s">
        <v>118</v>
      </c>
      <c r="B3600" s="391">
        <v>15000000</v>
      </c>
      <c r="C3600" s="391">
        <v>3426467</v>
      </c>
      <c r="D3600" s="391">
        <v>3426467</v>
      </c>
      <c r="E3600" s="391">
        <v>3426467</v>
      </c>
      <c r="F3600" s="165">
        <v>11573533</v>
      </c>
      <c r="G3600" s="166">
        <v>22.843113333333335</v>
      </c>
      <c r="H3600" s="166">
        <v>22.843113333333335</v>
      </c>
      <c r="I3600" s="166">
        <v>22.843113333333335</v>
      </c>
    </row>
    <row r="3601" spans="1:9" s="2" customFormat="1" x14ac:dyDescent="0.2">
      <c r="A3601" s="389" t="s">
        <v>127</v>
      </c>
      <c r="B3601" s="386">
        <v>241000000</v>
      </c>
      <c r="C3601" s="386">
        <v>0</v>
      </c>
      <c r="D3601" s="386">
        <v>0</v>
      </c>
      <c r="E3601" s="386">
        <v>0</v>
      </c>
      <c r="F3601" s="203">
        <v>241000000</v>
      </c>
      <c r="G3601" s="204">
        <v>0</v>
      </c>
      <c r="H3601" s="204">
        <v>0</v>
      </c>
      <c r="I3601" s="395">
        <v>0</v>
      </c>
    </row>
    <row r="3602" spans="1:9" s="2" customFormat="1" x14ac:dyDescent="0.2">
      <c r="A3602" s="390" t="s">
        <v>128</v>
      </c>
      <c r="B3602" s="391">
        <v>71000000</v>
      </c>
      <c r="C3602" s="391">
        <v>0</v>
      </c>
      <c r="D3602" s="391">
        <v>0</v>
      </c>
      <c r="E3602" s="391">
        <v>0</v>
      </c>
      <c r="F3602" s="165">
        <v>71000000</v>
      </c>
      <c r="G3602" s="166">
        <v>0</v>
      </c>
      <c r="H3602" s="166">
        <v>0</v>
      </c>
      <c r="I3602" s="166">
        <v>0</v>
      </c>
    </row>
    <row r="3603" spans="1:9" s="2" customFormat="1" x14ac:dyDescent="0.2">
      <c r="A3603" s="390" t="s">
        <v>130</v>
      </c>
      <c r="B3603" s="391">
        <v>170000000</v>
      </c>
      <c r="C3603" s="391">
        <v>0</v>
      </c>
      <c r="D3603" s="391">
        <v>0</v>
      </c>
      <c r="E3603" s="391">
        <v>0</v>
      </c>
      <c r="F3603" s="165">
        <v>170000000</v>
      </c>
      <c r="G3603" s="166">
        <v>0</v>
      </c>
      <c r="H3603" s="166">
        <v>0</v>
      </c>
      <c r="I3603" s="166">
        <v>0</v>
      </c>
    </row>
    <row r="3604" spans="1:9" s="2" customFormat="1" x14ac:dyDescent="0.2">
      <c r="A3604" s="388" t="s">
        <v>131</v>
      </c>
      <c r="B3604" s="386">
        <v>57248086775</v>
      </c>
      <c r="C3604" s="386">
        <v>4169113808</v>
      </c>
      <c r="D3604" s="386">
        <v>2818515072</v>
      </c>
      <c r="E3604" s="386">
        <v>2805969147</v>
      </c>
      <c r="F3604" s="203">
        <v>53078972967</v>
      </c>
      <c r="G3604" s="204">
        <v>7.2825382346587597</v>
      </c>
      <c r="H3604" s="204">
        <v>4.9233349632757228</v>
      </c>
      <c r="I3604" s="204">
        <v>4.9014199514268393</v>
      </c>
    </row>
    <row r="3605" spans="1:9" s="2" customFormat="1" x14ac:dyDescent="0.2">
      <c r="A3605" s="389" t="s">
        <v>1653</v>
      </c>
      <c r="B3605" s="386">
        <v>57248086775</v>
      </c>
      <c r="C3605" s="386">
        <v>4169113808</v>
      </c>
      <c r="D3605" s="386">
        <v>2818515072</v>
      </c>
      <c r="E3605" s="386">
        <v>2805969147</v>
      </c>
      <c r="F3605" s="203">
        <v>53078972967</v>
      </c>
      <c r="G3605" s="204">
        <v>7.2825382346587597</v>
      </c>
      <c r="H3605" s="204">
        <v>4.9233349632757228</v>
      </c>
      <c r="I3605" s="395">
        <v>4.9014199514268393</v>
      </c>
    </row>
    <row r="3606" spans="1:9" s="2" customFormat="1" ht="22.5" x14ac:dyDescent="0.2">
      <c r="A3606" s="390" t="s">
        <v>1079</v>
      </c>
      <c r="B3606" s="391">
        <v>287982321</v>
      </c>
      <c r="C3606" s="391">
        <v>279300000</v>
      </c>
      <c r="D3606" s="391">
        <v>116000000</v>
      </c>
      <c r="E3606" s="391">
        <v>116000000</v>
      </c>
      <c r="F3606" s="165">
        <v>8682321</v>
      </c>
      <c r="G3606" s="166">
        <v>96.985120138676848</v>
      </c>
      <c r="H3606" s="166">
        <v>40.280250397731884</v>
      </c>
      <c r="I3606" s="166">
        <v>40.280250397731884</v>
      </c>
    </row>
    <row r="3607" spans="1:9" s="2" customFormat="1" ht="22.5" x14ac:dyDescent="0.2">
      <c r="A3607" s="390" t="s">
        <v>1080</v>
      </c>
      <c r="B3607" s="391">
        <v>56960104454</v>
      </c>
      <c r="C3607" s="391">
        <v>3889813808</v>
      </c>
      <c r="D3607" s="391">
        <v>2702515072</v>
      </c>
      <c r="E3607" s="391">
        <v>2689969147</v>
      </c>
      <c r="F3607" s="165">
        <v>53070290646</v>
      </c>
      <c r="G3607" s="166">
        <v>6.8290145274247998</v>
      </c>
      <c r="H3607" s="166">
        <v>4.7445753442789149</v>
      </c>
      <c r="I3607" s="166">
        <v>4.7225495331954184</v>
      </c>
    </row>
    <row r="3608" spans="1:9" s="399" customFormat="1" x14ac:dyDescent="0.2">
      <c r="A3608" s="387" t="s">
        <v>1081</v>
      </c>
      <c r="B3608" s="386">
        <v>140430264014</v>
      </c>
      <c r="C3608" s="386">
        <v>82035274204.019989</v>
      </c>
      <c r="D3608" s="386">
        <v>39717910695.830002</v>
      </c>
      <c r="E3608" s="386">
        <v>39717910695.830002</v>
      </c>
      <c r="F3608" s="400">
        <v>58394989809.980011</v>
      </c>
      <c r="G3608" s="396">
        <v>58.417090347306896</v>
      </c>
      <c r="H3608" s="396">
        <v>28.283013618681498</v>
      </c>
      <c r="I3608" s="396">
        <v>28.283013618681498</v>
      </c>
    </row>
    <row r="3609" spans="1:9" s="2" customFormat="1" x14ac:dyDescent="0.2">
      <c r="A3609" s="388" t="s">
        <v>109</v>
      </c>
      <c r="B3609" s="386">
        <v>65958000000</v>
      </c>
      <c r="C3609" s="386">
        <v>38333452169.059998</v>
      </c>
      <c r="D3609" s="386">
        <v>34957120575.830002</v>
      </c>
      <c r="E3609" s="386">
        <v>34957120575.830002</v>
      </c>
      <c r="F3609" s="161">
        <v>27624547830.940002</v>
      </c>
      <c r="G3609" s="162">
        <v>58.117972299129747</v>
      </c>
      <c r="H3609" s="162">
        <v>52.999060880909063</v>
      </c>
      <c r="I3609" s="396">
        <v>52.999060880909063</v>
      </c>
    </row>
    <row r="3610" spans="1:9" s="2" customFormat="1" x14ac:dyDescent="0.2">
      <c r="A3610" s="389" t="s">
        <v>28</v>
      </c>
      <c r="B3610" s="386">
        <v>50368000000</v>
      </c>
      <c r="C3610" s="386">
        <v>27559066143</v>
      </c>
      <c r="D3610" s="386">
        <v>27559066143</v>
      </c>
      <c r="E3610" s="386">
        <v>27559066143</v>
      </c>
      <c r="F3610" s="161">
        <v>22808933857</v>
      </c>
      <c r="G3610" s="162">
        <v>54.715426745155661</v>
      </c>
      <c r="H3610" s="162">
        <v>54.715426745155661</v>
      </c>
      <c r="I3610" s="396">
        <v>54.715426745155661</v>
      </c>
    </row>
    <row r="3611" spans="1:9" s="2" customFormat="1" x14ac:dyDescent="0.2">
      <c r="A3611" s="390" t="s">
        <v>110</v>
      </c>
      <c r="B3611" s="391">
        <v>33188000000</v>
      </c>
      <c r="C3611" s="391">
        <v>18029263886</v>
      </c>
      <c r="D3611" s="391">
        <v>18029263886</v>
      </c>
      <c r="E3611" s="391">
        <v>18029263886</v>
      </c>
      <c r="F3611" s="165">
        <v>15158736114</v>
      </c>
      <c r="G3611" s="166">
        <v>54.324647119440762</v>
      </c>
      <c r="H3611" s="166">
        <v>54.324647119440762</v>
      </c>
      <c r="I3611" s="166">
        <v>54.324647119440762</v>
      </c>
    </row>
    <row r="3612" spans="1:9" s="2" customFormat="1" x14ac:dyDescent="0.2">
      <c r="A3612" s="390" t="s">
        <v>111</v>
      </c>
      <c r="B3612" s="391">
        <v>12863000000</v>
      </c>
      <c r="C3612" s="391">
        <v>6849016660</v>
      </c>
      <c r="D3612" s="391">
        <v>6849016660</v>
      </c>
      <c r="E3612" s="391">
        <v>6849016660</v>
      </c>
      <c r="F3612" s="165">
        <v>6013983340</v>
      </c>
      <c r="G3612" s="166">
        <v>53.245873124465525</v>
      </c>
      <c r="H3612" s="166">
        <v>53.245873124465525</v>
      </c>
      <c r="I3612" s="166">
        <v>53.245873124465525</v>
      </c>
    </row>
    <row r="3613" spans="1:9" s="2" customFormat="1" x14ac:dyDescent="0.2">
      <c r="A3613" s="390" t="s">
        <v>112</v>
      </c>
      <c r="B3613" s="391">
        <v>4317000000</v>
      </c>
      <c r="C3613" s="391">
        <v>2680785597</v>
      </c>
      <c r="D3613" s="391">
        <v>2680785597</v>
      </c>
      <c r="E3613" s="391">
        <v>2680785597</v>
      </c>
      <c r="F3613" s="165">
        <v>1636214403</v>
      </c>
      <c r="G3613" s="166">
        <v>62.098346004169557</v>
      </c>
      <c r="H3613" s="166">
        <v>62.098346004169557</v>
      </c>
      <c r="I3613" s="166">
        <v>62.098346004169557</v>
      </c>
    </row>
    <row r="3614" spans="1:9" s="2" customFormat="1" x14ac:dyDescent="0.2">
      <c r="A3614" s="389" t="s">
        <v>29</v>
      </c>
      <c r="B3614" s="386">
        <v>13299000000</v>
      </c>
      <c r="C3614" s="386">
        <v>9714794445.1299992</v>
      </c>
      <c r="D3614" s="386">
        <v>6338462851.8999996</v>
      </c>
      <c r="E3614" s="386">
        <v>6338462851.8999996</v>
      </c>
      <c r="F3614" s="203">
        <v>3584205554.8700008</v>
      </c>
      <c r="G3614" s="204">
        <v>73.049059667117817</v>
      </c>
      <c r="H3614" s="204">
        <v>47.661198976614784</v>
      </c>
      <c r="I3614" s="395">
        <v>47.661198976614784</v>
      </c>
    </row>
    <row r="3615" spans="1:9" s="2" customFormat="1" x14ac:dyDescent="0.2">
      <c r="A3615" s="390" t="s">
        <v>113</v>
      </c>
      <c r="B3615" s="391">
        <v>13299000000</v>
      </c>
      <c r="C3615" s="391">
        <v>9714794445.1299992</v>
      </c>
      <c r="D3615" s="391">
        <v>6338462851.8999996</v>
      </c>
      <c r="E3615" s="391">
        <v>6338462851.8999996</v>
      </c>
      <c r="F3615" s="165">
        <v>3584205554.8700008</v>
      </c>
      <c r="G3615" s="166">
        <v>73.049059667117817</v>
      </c>
      <c r="H3615" s="166">
        <v>47.661198976614784</v>
      </c>
      <c r="I3615" s="166">
        <v>47.661198976614784</v>
      </c>
    </row>
    <row r="3616" spans="1:9" s="2" customFormat="1" x14ac:dyDescent="0.2">
      <c r="A3616" s="389" t="s">
        <v>30</v>
      </c>
      <c r="B3616" s="386">
        <v>1973000000</v>
      </c>
      <c r="C3616" s="386">
        <v>1059447680.9299999</v>
      </c>
      <c r="D3616" s="386">
        <v>1059447680.9299999</v>
      </c>
      <c r="E3616" s="386">
        <v>1059447680.9299999</v>
      </c>
      <c r="F3616" s="203">
        <v>913552319.07000005</v>
      </c>
      <c r="G3616" s="204">
        <v>53.697297563608714</v>
      </c>
      <c r="H3616" s="204">
        <v>53.697297563608714</v>
      </c>
      <c r="I3616" s="395">
        <v>53.697297563608714</v>
      </c>
    </row>
    <row r="3617" spans="1:9" s="2" customFormat="1" x14ac:dyDescent="0.2">
      <c r="A3617" s="390" t="s">
        <v>118</v>
      </c>
      <c r="B3617" s="391">
        <v>250000000</v>
      </c>
      <c r="C3617" s="391">
        <v>75415505</v>
      </c>
      <c r="D3617" s="391">
        <v>75415505</v>
      </c>
      <c r="E3617" s="391">
        <v>75415505</v>
      </c>
      <c r="F3617" s="165">
        <v>174584495</v>
      </c>
      <c r="G3617" s="166">
        <v>30.166201999999998</v>
      </c>
      <c r="H3617" s="166">
        <v>30.166201999999998</v>
      </c>
      <c r="I3617" s="166">
        <v>30.166201999999998</v>
      </c>
    </row>
    <row r="3618" spans="1:9" s="2" customFormat="1" x14ac:dyDescent="0.2">
      <c r="A3618" s="390" t="s">
        <v>124</v>
      </c>
      <c r="B3618" s="391">
        <v>1723000000</v>
      </c>
      <c r="C3618" s="391">
        <v>984032175.92999995</v>
      </c>
      <c r="D3618" s="391">
        <v>984032175.92999995</v>
      </c>
      <c r="E3618" s="391">
        <v>984032175.92999995</v>
      </c>
      <c r="F3618" s="202">
        <v>738967824.07000005</v>
      </c>
      <c r="G3618" s="168">
        <v>57.111559833430057</v>
      </c>
      <c r="H3618" s="168">
        <v>57.111559833430057</v>
      </c>
      <c r="I3618" s="168">
        <v>57.111559833430057</v>
      </c>
    </row>
    <row r="3619" spans="1:9" s="2" customFormat="1" x14ac:dyDescent="0.2">
      <c r="A3619" s="389" t="s">
        <v>127</v>
      </c>
      <c r="B3619" s="386">
        <v>318000000</v>
      </c>
      <c r="C3619" s="386">
        <v>143900</v>
      </c>
      <c r="D3619" s="386">
        <v>143900</v>
      </c>
      <c r="E3619" s="386">
        <v>143900</v>
      </c>
      <c r="F3619" s="203">
        <v>317856100</v>
      </c>
      <c r="G3619" s="204">
        <v>4.5251572327044028E-2</v>
      </c>
      <c r="H3619" s="204">
        <v>4.5251572327044028E-2</v>
      </c>
      <c r="I3619" s="204">
        <v>4.5251572327044028E-2</v>
      </c>
    </row>
    <row r="3620" spans="1:9" s="2" customFormat="1" x14ac:dyDescent="0.2">
      <c r="A3620" s="390" t="s">
        <v>128</v>
      </c>
      <c r="B3620" s="391">
        <v>15000000</v>
      </c>
      <c r="C3620" s="391">
        <v>77000</v>
      </c>
      <c r="D3620" s="391">
        <v>77000</v>
      </c>
      <c r="E3620" s="391">
        <v>77000</v>
      </c>
      <c r="F3620" s="202">
        <v>14923000</v>
      </c>
      <c r="G3620" s="168">
        <v>0.51333333333333331</v>
      </c>
      <c r="H3620" s="168">
        <v>0.51333333333333331</v>
      </c>
      <c r="I3620" s="168">
        <v>0.51333333333333331</v>
      </c>
    </row>
    <row r="3621" spans="1:9" s="2" customFormat="1" x14ac:dyDescent="0.2">
      <c r="A3621" s="390" t="s">
        <v>130</v>
      </c>
      <c r="B3621" s="391">
        <v>249000000</v>
      </c>
      <c r="C3621" s="391">
        <v>0</v>
      </c>
      <c r="D3621" s="391">
        <v>0</v>
      </c>
      <c r="E3621" s="391">
        <v>0</v>
      </c>
      <c r="F3621" s="165">
        <v>249000000</v>
      </c>
      <c r="G3621" s="166">
        <v>0</v>
      </c>
      <c r="H3621" s="166">
        <v>0</v>
      </c>
      <c r="I3621" s="166">
        <v>0</v>
      </c>
    </row>
    <row r="3622" spans="1:9" s="2" customFormat="1" x14ac:dyDescent="0.2">
      <c r="A3622" s="390" t="s">
        <v>188</v>
      </c>
      <c r="B3622" s="391">
        <v>54000000</v>
      </c>
      <c r="C3622" s="391">
        <v>66900</v>
      </c>
      <c r="D3622" s="391">
        <v>66900</v>
      </c>
      <c r="E3622" s="391">
        <v>66900</v>
      </c>
      <c r="F3622" s="165">
        <v>53933100</v>
      </c>
      <c r="G3622" s="166">
        <v>0.1238888888888889</v>
      </c>
      <c r="H3622" s="166">
        <v>0.1238888888888889</v>
      </c>
      <c r="I3622" s="166">
        <v>0.1238888888888889</v>
      </c>
    </row>
    <row r="3623" spans="1:9" s="2" customFormat="1" x14ac:dyDescent="0.2">
      <c r="A3623" s="388" t="s">
        <v>131</v>
      </c>
      <c r="B3623" s="386">
        <v>74472264014</v>
      </c>
      <c r="C3623" s="386">
        <v>43701822034.959999</v>
      </c>
      <c r="D3623" s="386">
        <v>4760790120</v>
      </c>
      <c r="E3623" s="386">
        <v>4760790120</v>
      </c>
      <c r="F3623" s="161">
        <v>30770441979.040001</v>
      </c>
      <c r="G3623" s="162">
        <v>58.682010831233114</v>
      </c>
      <c r="H3623" s="162">
        <v>6.392702280549738</v>
      </c>
      <c r="I3623" s="162">
        <v>6.392702280549738</v>
      </c>
    </row>
    <row r="3624" spans="1:9" s="2" customFormat="1" x14ac:dyDescent="0.2">
      <c r="A3624" s="389" t="s">
        <v>1653</v>
      </c>
      <c r="B3624" s="386">
        <v>74472264014</v>
      </c>
      <c r="C3624" s="386">
        <v>43701822034.959999</v>
      </c>
      <c r="D3624" s="386">
        <v>4760790120</v>
      </c>
      <c r="E3624" s="386">
        <v>4760790120</v>
      </c>
      <c r="F3624" s="203">
        <v>30770441979.040001</v>
      </c>
      <c r="G3624" s="204">
        <v>58.682010831233114</v>
      </c>
      <c r="H3624" s="204">
        <v>6.392702280549738</v>
      </c>
      <c r="I3624" s="395">
        <v>6.392702280549738</v>
      </c>
    </row>
    <row r="3625" spans="1:9" s="2" customFormat="1" ht="22.5" x14ac:dyDescent="0.2">
      <c r="A3625" s="390" t="s">
        <v>1082</v>
      </c>
      <c r="B3625" s="391">
        <v>6231536017</v>
      </c>
      <c r="C3625" s="391">
        <v>5486273597</v>
      </c>
      <c r="D3625" s="391">
        <v>2928022661</v>
      </c>
      <c r="E3625" s="391">
        <v>2928022661</v>
      </c>
      <c r="F3625" s="202">
        <v>745262420</v>
      </c>
      <c r="G3625" s="168">
        <v>88.040469990594943</v>
      </c>
      <c r="H3625" s="168">
        <v>46.987173836630014</v>
      </c>
      <c r="I3625" s="168">
        <v>46.987173836630014</v>
      </c>
    </row>
    <row r="3626" spans="1:9" s="2" customFormat="1" ht="22.5" x14ac:dyDescent="0.2">
      <c r="A3626" s="390" t="s">
        <v>1083</v>
      </c>
      <c r="B3626" s="391">
        <v>1753704456</v>
      </c>
      <c r="C3626" s="391">
        <v>1400515810</v>
      </c>
      <c r="D3626" s="391">
        <v>632662449</v>
      </c>
      <c r="E3626" s="391">
        <v>632662449</v>
      </c>
      <c r="F3626" s="202">
        <v>353188646</v>
      </c>
      <c r="G3626" s="168">
        <v>79.860423756601335</v>
      </c>
      <c r="H3626" s="168">
        <v>36.075773590895182</v>
      </c>
      <c r="I3626" s="168">
        <v>36.075773590895182</v>
      </c>
    </row>
    <row r="3627" spans="1:9" s="2" customFormat="1" ht="22.5" x14ac:dyDescent="0.2">
      <c r="A3627" s="390" t="s">
        <v>1084</v>
      </c>
      <c r="B3627" s="391">
        <v>65003445460</v>
      </c>
      <c r="C3627" s="391">
        <v>36409745879.959999</v>
      </c>
      <c r="D3627" s="391">
        <v>1144818262</v>
      </c>
      <c r="E3627" s="391">
        <v>1144818262</v>
      </c>
      <c r="F3627" s="202">
        <v>28593699580.040001</v>
      </c>
      <c r="G3627" s="168">
        <v>56.012024627778857</v>
      </c>
      <c r="H3627" s="168">
        <v>1.7611655103797017</v>
      </c>
      <c r="I3627" s="168">
        <v>1.7611655103797017</v>
      </c>
    </row>
    <row r="3628" spans="1:9" s="2" customFormat="1" x14ac:dyDescent="0.2">
      <c r="A3628" s="390" t="s">
        <v>1085</v>
      </c>
      <c r="B3628" s="391">
        <v>1483578081</v>
      </c>
      <c r="C3628" s="391">
        <v>405286748</v>
      </c>
      <c r="D3628" s="391">
        <v>55286748</v>
      </c>
      <c r="E3628" s="391">
        <v>55286748</v>
      </c>
      <c r="F3628" s="165">
        <v>1078291333</v>
      </c>
      <c r="G3628" s="166">
        <v>27.318194653214213</v>
      </c>
      <c r="H3628" s="166">
        <v>3.7265816142777055</v>
      </c>
      <c r="I3628" s="166">
        <v>3.7265816142777055</v>
      </c>
    </row>
    <row r="3629" spans="1:9" s="394" customFormat="1" x14ac:dyDescent="0.2">
      <c r="A3629" s="387" t="s">
        <v>1086</v>
      </c>
      <c r="B3629" s="386">
        <v>3806000000</v>
      </c>
      <c r="C3629" s="386">
        <v>1934470669.4000001</v>
      </c>
      <c r="D3629" s="386">
        <v>1449679872.4000001</v>
      </c>
      <c r="E3629" s="386">
        <v>1449679872.4000001</v>
      </c>
      <c r="F3629" s="161">
        <v>1871529330.5999999</v>
      </c>
      <c r="G3629" s="162">
        <v>50.826869926431954</v>
      </c>
      <c r="H3629" s="162">
        <v>38.08932928008408</v>
      </c>
      <c r="I3629" s="162">
        <v>38.08932928008408</v>
      </c>
    </row>
    <row r="3630" spans="1:9" s="394" customFormat="1" x14ac:dyDescent="0.2">
      <c r="A3630" s="388" t="s">
        <v>109</v>
      </c>
      <c r="B3630" s="386">
        <v>3806000000</v>
      </c>
      <c r="C3630" s="386">
        <v>1934470669.4000001</v>
      </c>
      <c r="D3630" s="386">
        <v>1449679872.4000001</v>
      </c>
      <c r="E3630" s="386">
        <v>1449679872.4000001</v>
      </c>
      <c r="F3630" s="203">
        <v>1871529330.5999999</v>
      </c>
      <c r="G3630" s="204">
        <v>50.826869926431954</v>
      </c>
      <c r="H3630" s="204">
        <v>38.08932928008408</v>
      </c>
      <c r="I3630" s="204">
        <v>38.08932928008408</v>
      </c>
    </row>
    <row r="3631" spans="1:9" s="2" customFormat="1" x14ac:dyDescent="0.2">
      <c r="A3631" s="389" t="s">
        <v>28</v>
      </c>
      <c r="B3631" s="386">
        <v>2018000000</v>
      </c>
      <c r="C3631" s="386">
        <v>1105489128</v>
      </c>
      <c r="D3631" s="386">
        <v>1070148404</v>
      </c>
      <c r="E3631" s="386">
        <v>1070148404</v>
      </c>
      <c r="F3631" s="203">
        <v>912510872</v>
      </c>
      <c r="G3631" s="204">
        <v>54.781423587710606</v>
      </c>
      <c r="H3631" s="204">
        <v>53.030148860257675</v>
      </c>
      <c r="I3631" s="204">
        <v>53.030148860257675</v>
      </c>
    </row>
    <row r="3632" spans="1:9" s="2" customFormat="1" x14ac:dyDescent="0.2">
      <c r="A3632" s="390" t="s">
        <v>110</v>
      </c>
      <c r="B3632" s="391">
        <v>1410000000</v>
      </c>
      <c r="C3632" s="391">
        <v>746923973</v>
      </c>
      <c r="D3632" s="391">
        <v>746923973</v>
      </c>
      <c r="E3632" s="391">
        <v>746923973</v>
      </c>
      <c r="F3632" s="165">
        <v>663076027</v>
      </c>
      <c r="G3632" s="166">
        <v>52.97333141843972</v>
      </c>
      <c r="H3632" s="166">
        <v>52.97333141843972</v>
      </c>
      <c r="I3632" s="166">
        <v>52.97333141843972</v>
      </c>
    </row>
    <row r="3633" spans="1:9" s="2" customFormat="1" x14ac:dyDescent="0.2">
      <c r="A3633" s="390" t="s">
        <v>111</v>
      </c>
      <c r="B3633" s="391">
        <v>530000000</v>
      </c>
      <c r="C3633" s="391">
        <v>299839125</v>
      </c>
      <c r="D3633" s="391">
        <v>264498401</v>
      </c>
      <c r="E3633" s="391">
        <v>264498401</v>
      </c>
      <c r="F3633" s="165">
        <v>230160875</v>
      </c>
      <c r="G3633" s="166">
        <v>56.573419811320761</v>
      </c>
      <c r="H3633" s="166">
        <v>49.905358679245282</v>
      </c>
      <c r="I3633" s="166">
        <v>49.905358679245282</v>
      </c>
    </row>
    <row r="3634" spans="1:9" s="2" customFormat="1" x14ac:dyDescent="0.2">
      <c r="A3634" s="390" t="s">
        <v>112</v>
      </c>
      <c r="B3634" s="391">
        <v>78000000</v>
      </c>
      <c r="C3634" s="391">
        <v>58726030</v>
      </c>
      <c r="D3634" s="391">
        <v>58726030</v>
      </c>
      <c r="E3634" s="391">
        <v>58726030</v>
      </c>
      <c r="F3634" s="165">
        <v>19273970</v>
      </c>
      <c r="G3634" s="166">
        <v>75.289782051282046</v>
      </c>
      <c r="H3634" s="166">
        <v>75.289782051282046</v>
      </c>
      <c r="I3634" s="166">
        <v>75.289782051282046</v>
      </c>
    </row>
    <row r="3635" spans="1:9" s="2" customFormat="1" x14ac:dyDescent="0.2">
      <c r="A3635" s="389" t="s">
        <v>29</v>
      </c>
      <c r="B3635" s="386">
        <v>1725000000</v>
      </c>
      <c r="C3635" s="386">
        <v>828222865.39999998</v>
      </c>
      <c r="D3635" s="386">
        <v>379457023.39999998</v>
      </c>
      <c r="E3635" s="386">
        <v>379457023.39999998</v>
      </c>
      <c r="F3635" s="203">
        <v>896777134.60000002</v>
      </c>
      <c r="G3635" s="204">
        <v>48.012919733333334</v>
      </c>
      <c r="H3635" s="204">
        <v>21.997508602898549</v>
      </c>
      <c r="I3635" s="395">
        <v>21.997508602898549</v>
      </c>
    </row>
    <row r="3636" spans="1:9" s="2" customFormat="1" x14ac:dyDescent="0.2">
      <c r="A3636" s="390" t="s">
        <v>113</v>
      </c>
      <c r="B3636" s="391">
        <v>1725000000</v>
      </c>
      <c r="C3636" s="391">
        <v>828222865.39999998</v>
      </c>
      <c r="D3636" s="391">
        <v>379457023.39999998</v>
      </c>
      <c r="E3636" s="391">
        <v>379457023.39999998</v>
      </c>
      <c r="F3636" s="202">
        <v>896777134.60000002</v>
      </c>
      <c r="G3636" s="168">
        <v>48.012919733333334</v>
      </c>
      <c r="H3636" s="168">
        <v>21.997508602898549</v>
      </c>
      <c r="I3636" s="168">
        <v>21.997508602898549</v>
      </c>
    </row>
    <row r="3637" spans="1:9" s="2" customFormat="1" x14ac:dyDescent="0.2">
      <c r="A3637" s="389" t="s">
        <v>30</v>
      </c>
      <c r="B3637" s="386">
        <v>53000000</v>
      </c>
      <c r="C3637" s="386">
        <v>758676</v>
      </c>
      <c r="D3637" s="386">
        <v>74445</v>
      </c>
      <c r="E3637" s="386">
        <v>74445</v>
      </c>
      <c r="F3637" s="203">
        <v>52241324</v>
      </c>
      <c r="G3637" s="204">
        <v>1.4314641509433961</v>
      </c>
      <c r="H3637" s="204">
        <v>0.1404622641509434</v>
      </c>
      <c r="I3637" s="395">
        <v>0.1404622641509434</v>
      </c>
    </row>
    <row r="3638" spans="1:9" s="2" customFormat="1" x14ac:dyDescent="0.2">
      <c r="A3638" s="390" t="s">
        <v>118</v>
      </c>
      <c r="B3638" s="391">
        <v>53000000</v>
      </c>
      <c r="C3638" s="391">
        <v>758676</v>
      </c>
      <c r="D3638" s="391">
        <v>74445</v>
      </c>
      <c r="E3638" s="391">
        <v>74445</v>
      </c>
      <c r="F3638" s="202">
        <v>52241324</v>
      </c>
      <c r="G3638" s="168">
        <v>1.4314641509433961</v>
      </c>
      <c r="H3638" s="168">
        <v>0.1404622641509434</v>
      </c>
      <c r="I3638" s="168">
        <v>0.1404622641509434</v>
      </c>
    </row>
    <row r="3639" spans="1:9" s="2" customFormat="1" x14ac:dyDescent="0.2">
      <c r="A3639" s="389" t="s">
        <v>127</v>
      </c>
      <c r="B3639" s="386">
        <v>10000000</v>
      </c>
      <c r="C3639" s="386">
        <v>0</v>
      </c>
      <c r="D3639" s="386">
        <v>0</v>
      </c>
      <c r="E3639" s="386">
        <v>0</v>
      </c>
      <c r="F3639" s="203">
        <v>10000000</v>
      </c>
      <c r="G3639" s="204">
        <v>0</v>
      </c>
      <c r="H3639" s="204">
        <v>0</v>
      </c>
      <c r="I3639" s="395">
        <v>0</v>
      </c>
    </row>
    <row r="3640" spans="1:9" s="2" customFormat="1" x14ac:dyDescent="0.2">
      <c r="A3640" s="390" t="s">
        <v>130</v>
      </c>
      <c r="B3640" s="391">
        <v>10000000</v>
      </c>
      <c r="C3640" s="391">
        <v>0</v>
      </c>
      <c r="D3640" s="391">
        <v>0</v>
      </c>
      <c r="E3640" s="391">
        <v>0</v>
      </c>
      <c r="F3640" s="165">
        <v>10000000</v>
      </c>
      <c r="G3640" s="166">
        <v>0</v>
      </c>
      <c r="H3640" s="166">
        <v>0</v>
      </c>
      <c r="I3640" s="166">
        <v>0</v>
      </c>
    </row>
    <row r="3641" spans="1:9" s="2" customFormat="1" x14ac:dyDescent="0.2">
      <c r="A3641" s="392" t="s">
        <v>71</v>
      </c>
      <c r="B3641" s="393">
        <v>9215078896022</v>
      </c>
      <c r="C3641" s="393">
        <v>4601168499224.2803</v>
      </c>
      <c r="D3641" s="393">
        <v>4146231904493.3906</v>
      </c>
      <c r="E3641" s="393">
        <v>4140405772961.0103</v>
      </c>
      <c r="F3641" s="203">
        <v>4613910396797.7197</v>
      </c>
      <c r="G3641" s="204">
        <v>49.930863871502282</v>
      </c>
      <c r="H3641" s="204">
        <v>44.993992469052564</v>
      </c>
      <c r="I3641" s="395">
        <v>44.930768577015179</v>
      </c>
    </row>
    <row r="3642" spans="1:9" s="394" customFormat="1" x14ac:dyDescent="0.2">
      <c r="A3642" s="387" t="s">
        <v>1087</v>
      </c>
      <c r="B3642" s="386">
        <v>2373541403567</v>
      </c>
      <c r="C3642" s="386">
        <v>855809391114.10999</v>
      </c>
      <c r="D3642" s="386">
        <v>536726783622.02008</v>
      </c>
      <c r="E3642" s="386">
        <v>532617407479.36005</v>
      </c>
      <c r="F3642" s="161">
        <v>1517732012452.8901</v>
      </c>
      <c r="G3642" s="162">
        <v>36.05622340642487</v>
      </c>
      <c r="H3642" s="162">
        <v>22.612910093559673</v>
      </c>
      <c r="I3642" s="162">
        <v>22.439777400930659</v>
      </c>
    </row>
    <row r="3643" spans="1:9" s="2" customFormat="1" x14ac:dyDescent="0.2">
      <c r="A3643" s="388" t="s">
        <v>109</v>
      </c>
      <c r="B3643" s="386">
        <v>1207154007545</v>
      </c>
      <c r="C3643" s="386">
        <v>415238620012.01001</v>
      </c>
      <c r="D3643" s="386">
        <v>396094868064.66003</v>
      </c>
      <c r="E3643" s="386">
        <v>393192993204</v>
      </c>
      <c r="F3643" s="161">
        <v>791915387532.98999</v>
      </c>
      <c r="G3643" s="162">
        <v>34.398147826761935</v>
      </c>
      <c r="H3643" s="162">
        <v>32.812289532981936</v>
      </c>
      <c r="I3643" s="396">
        <v>32.571899753175664</v>
      </c>
    </row>
    <row r="3644" spans="1:9" s="2" customFormat="1" x14ac:dyDescent="0.2">
      <c r="A3644" s="389" t="s">
        <v>28</v>
      </c>
      <c r="B3644" s="386">
        <v>427407548110</v>
      </c>
      <c r="C3644" s="386">
        <v>234688281626</v>
      </c>
      <c r="D3644" s="386">
        <v>234516274016</v>
      </c>
      <c r="E3644" s="386">
        <v>234382440782</v>
      </c>
      <c r="F3644" s="161">
        <v>192719266484</v>
      </c>
      <c r="G3644" s="162">
        <v>54.909718525981511</v>
      </c>
      <c r="H3644" s="162">
        <v>54.869474124411944</v>
      </c>
      <c r="I3644" s="396">
        <v>54.838161333004351</v>
      </c>
    </row>
    <row r="3645" spans="1:9" s="2" customFormat="1" x14ac:dyDescent="0.2">
      <c r="A3645" s="390" t="s">
        <v>110</v>
      </c>
      <c r="B3645" s="391">
        <v>184911079425</v>
      </c>
      <c r="C3645" s="391">
        <v>105669639111.8</v>
      </c>
      <c r="D3645" s="391">
        <v>105628300554.8</v>
      </c>
      <c r="E3645" s="391">
        <v>105587543759.8</v>
      </c>
      <c r="F3645" s="165">
        <v>79241440313.199997</v>
      </c>
      <c r="G3645" s="166">
        <v>57.146191261437984</v>
      </c>
      <c r="H3645" s="166">
        <v>57.123835350083972</v>
      </c>
      <c r="I3645" s="166">
        <v>57.101794055897201</v>
      </c>
    </row>
    <row r="3646" spans="1:9" s="2" customFormat="1" x14ac:dyDescent="0.2">
      <c r="A3646" s="390" t="s">
        <v>111</v>
      </c>
      <c r="B3646" s="391">
        <v>90493455842</v>
      </c>
      <c r="C3646" s="391">
        <v>46740429523</v>
      </c>
      <c r="D3646" s="391">
        <v>46668466439</v>
      </c>
      <c r="E3646" s="391">
        <v>46662006919</v>
      </c>
      <c r="F3646" s="165">
        <v>43753026319</v>
      </c>
      <c r="G3646" s="166">
        <v>51.650618365827441</v>
      </c>
      <c r="H3646" s="166">
        <v>51.571095395541455</v>
      </c>
      <c r="I3646" s="166">
        <v>51.563957288216564</v>
      </c>
    </row>
    <row r="3647" spans="1:9" s="2" customFormat="1" x14ac:dyDescent="0.2">
      <c r="A3647" s="390" t="s">
        <v>112</v>
      </c>
      <c r="B3647" s="391">
        <v>121093563304</v>
      </c>
      <c r="C3647" s="391">
        <v>74673588608.199997</v>
      </c>
      <c r="D3647" s="391">
        <v>74639554838.199997</v>
      </c>
      <c r="E3647" s="391">
        <v>74591589222.199997</v>
      </c>
      <c r="F3647" s="165">
        <v>46419974695.800003</v>
      </c>
      <c r="G3647" s="166">
        <v>61.666026311188219</v>
      </c>
      <c r="H3647" s="166">
        <v>61.637920961018146</v>
      </c>
      <c r="I3647" s="166">
        <v>61.598310584800551</v>
      </c>
    </row>
    <row r="3648" spans="1:9" s="2" customFormat="1" x14ac:dyDescent="0.2">
      <c r="A3648" s="390" t="s">
        <v>216</v>
      </c>
      <c r="B3648" s="391">
        <v>0</v>
      </c>
      <c r="C3648" s="391">
        <v>0</v>
      </c>
      <c r="D3648" s="391">
        <v>0</v>
      </c>
      <c r="E3648" s="391">
        <v>0</v>
      </c>
      <c r="F3648" s="165">
        <v>0</v>
      </c>
      <c r="G3648" s="166">
        <v>0</v>
      </c>
      <c r="H3648" s="166">
        <v>0</v>
      </c>
      <c r="I3648" s="166">
        <v>0</v>
      </c>
    </row>
    <row r="3649" spans="1:9" s="2" customFormat="1" x14ac:dyDescent="0.2">
      <c r="A3649" s="390" t="s">
        <v>149</v>
      </c>
      <c r="B3649" s="391">
        <v>15512572361</v>
      </c>
      <c r="C3649" s="391">
        <v>3895858006</v>
      </c>
      <c r="D3649" s="391">
        <v>3893263337</v>
      </c>
      <c r="E3649" s="391">
        <v>3893263337</v>
      </c>
      <c r="F3649" s="165">
        <v>11616714355</v>
      </c>
      <c r="G3649" s="166">
        <v>25.114197151431423</v>
      </c>
      <c r="H3649" s="166">
        <v>25.097470918414626</v>
      </c>
      <c r="I3649" s="166">
        <v>25.097470918414626</v>
      </c>
    </row>
    <row r="3650" spans="1:9" s="2" customFormat="1" x14ac:dyDescent="0.2">
      <c r="A3650" s="390" t="s">
        <v>150</v>
      </c>
      <c r="B3650" s="391">
        <v>8246365027</v>
      </c>
      <c r="C3650" s="391">
        <v>2238815227</v>
      </c>
      <c r="D3650" s="391">
        <v>2236248902</v>
      </c>
      <c r="E3650" s="391">
        <v>2231532873</v>
      </c>
      <c r="F3650" s="165">
        <v>6007549800</v>
      </c>
      <c r="G3650" s="166">
        <v>27.149116242971765</v>
      </c>
      <c r="H3650" s="166">
        <v>27.117995561415743</v>
      </c>
      <c r="I3650" s="166">
        <v>27.060806375822345</v>
      </c>
    </row>
    <row r="3651" spans="1:9" s="2" customFormat="1" x14ac:dyDescent="0.2">
      <c r="A3651" s="390" t="s">
        <v>151</v>
      </c>
      <c r="B3651" s="391">
        <v>7150512151</v>
      </c>
      <c r="C3651" s="391">
        <v>1469951150</v>
      </c>
      <c r="D3651" s="391">
        <v>1450439945</v>
      </c>
      <c r="E3651" s="391">
        <v>1416504671</v>
      </c>
      <c r="F3651" s="165">
        <v>5680561001</v>
      </c>
      <c r="G3651" s="166">
        <v>20.55728483440766</v>
      </c>
      <c r="H3651" s="166">
        <v>20.284420393540003</v>
      </c>
      <c r="I3651" s="166">
        <v>19.809835171063959</v>
      </c>
    </row>
    <row r="3652" spans="1:9" s="2" customFormat="1" x14ac:dyDescent="0.2">
      <c r="A3652" s="389" t="s">
        <v>29</v>
      </c>
      <c r="B3652" s="386">
        <v>65489385799</v>
      </c>
      <c r="C3652" s="386">
        <v>41225479915.040001</v>
      </c>
      <c r="D3652" s="386">
        <v>24736862960.66</v>
      </c>
      <c r="E3652" s="386">
        <v>24663353717</v>
      </c>
      <c r="F3652" s="203">
        <v>24263905883.959999</v>
      </c>
      <c r="G3652" s="204">
        <v>62.949864946923192</v>
      </c>
      <c r="H3652" s="204">
        <v>37.772323955797006</v>
      </c>
      <c r="I3652" s="204">
        <v>37.660077913536639</v>
      </c>
    </row>
    <row r="3653" spans="1:9" s="2" customFormat="1" x14ac:dyDescent="0.2">
      <c r="A3653" s="390" t="s">
        <v>113</v>
      </c>
      <c r="B3653" s="391">
        <v>65489385799</v>
      </c>
      <c r="C3653" s="391">
        <v>41225479915.040001</v>
      </c>
      <c r="D3653" s="391">
        <v>24736862960.66</v>
      </c>
      <c r="E3653" s="391">
        <v>24663353717</v>
      </c>
      <c r="F3653" s="202">
        <v>24263905883.959999</v>
      </c>
      <c r="G3653" s="168">
        <v>62.949864946923192</v>
      </c>
      <c r="H3653" s="168">
        <v>37.772323955797006</v>
      </c>
      <c r="I3653" s="168">
        <v>37.660077913536639</v>
      </c>
    </row>
    <row r="3654" spans="1:9" s="2" customFormat="1" x14ac:dyDescent="0.2">
      <c r="A3654" s="389" t="s">
        <v>30</v>
      </c>
      <c r="B3654" s="386">
        <v>700020073636</v>
      </c>
      <c r="C3654" s="386">
        <v>138922420294.97</v>
      </c>
      <c r="D3654" s="386">
        <v>136440042312</v>
      </c>
      <c r="E3654" s="386">
        <v>133745509929</v>
      </c>
      <c r="F3654" s="203">
        <v>561097653341.03003</v>
      </c>
      <c r="G3654" s="204">
        <v>19.845490940479458</v>
      </c>
      <c r="H3654" s="204">
        <v>19.490875683508868</v>
      </c>
      <c r="I3654" s="395">
        <v>19.105953524205034</v>
      </c>
    </row>
    <row r="3655" spans="1:9" s="2" customFormat="1" x14ac:dyDescent="0.2">
      <c r="A3655" s="390" t="s">
        <v>604</v>
      </c>
      <c r="B3655" s="391">
        <v>873000000</v>
      </c>
      <c r="C3655" s="391">
        <v>248200000</v>
      </c>
      <c r="D3655" s="391">
        <v>7736702</v>
      </c>
      <c r="E3655" s="391">
        <v>7736702</v>
      </c>
      <c r="F3655" s="202">
        <v>624800000</v>
      </c>
      <c r="G3655" s="168">
        <v>28.430698739977089</v>
      </c>
      <c r="H3655" s="168">
        <v>0.88622016036655205</v>
      </c>
      <c r="I3655" s="168">
        <v>0.88622016036655205</v>
      </c>
    </row>
    <row r="3656" spans="1:9" s="2" customFormat="1" x14ac:dyDescent="0.2">
      <c r="A3656" s="390" t="s">
        <v>1088</v>
      </c>
      <c r="B3656" s="391">
        <v>0</v>
      </c>
      <c r="C3656" s="391">
        <v>0</v>
      </c>
      <c r="D3656" s="391">
        <v>0</v>
      </c>
      <c r="E3656" s="391">
        <v>0</v>
      </c>
      <c r="F3656" s="165">
        <v>0</v>
      </c>
      <c r="G3656" s="166">
        <v>0</v>
      </c>
      <c r="H3656" s="166">
        <v>0</v>
      </c>
      <c r="I3656" s="166">
        <v>0</v>
      </c>
    </row>
    <row r="3657" spans="1:9" s="2" customFormat="1" x14ac:dyDescent="0.2">
      <c r="A3657" s="390" t="s">
        <v>115</v>
      </c>
      <c r="B3657" s="391">
        <v>497475073636</v>
      </c>
      <c r="C3657" s="391">
        <v>0</v>
      </c>
      <c r="D3657" s="391">
        <v>0</v>
      </c>
      <c r="E3657" s="391">
        <v>0</v>
      </c>
      <c r="F3657" s="165">
        <v>497475073636</v>
      </c>
      <c r="G3657" s="166">
        <v>0</v>
      </c>
      <c r="H3657" s="166">
        <v>0</v>
      </c>
      <c r="I3657" s="166">
        <v>0</v>
      </c>
    </row>
    <row r="3658" spans="1:9" s="2" customFormat="1" x14ac:dyDescent="0.2">
      <c r="A3658" s="390" t="s">
        <v>118</v>
      </c>
      <c r="B3658" s="391">
        <v>1672000000</v>
      </c>
      <c r="C3658" s="391">
        <v>688114839</v>
      </c>
      <c r="D3658" s="391">
        <v>588060355</v>
      </c>
      <c r="E3658" s="391">
        <v>588060355</v>
      </c>
      <c r="F3658" s="202">
        <v>983885161</v>
      </c>
      <c r="G3658" s="168">
        <v>41.155193720095696</v>
      </c>
      <c r="H3658" s="168">
        <v>35.171073863636366</v>
      </c>
      <c r="I3658" s="168">
        <v>35.171073863636366</v>
      </c>
    </row>
    <row r="3659" spans="1:9" s="2" customFormat="1" x14ac:dyDescent="0.2">
      <c r="A3659" s="390" t="s">
        <v>124</v>
      </c>
      <c r="B3659" s="391">
        <v>200000000000</v>
      </c>
      <c r="C3659" s="391">
        <v>137986105455.97</v>
      </c>
      <c r="D3659" s="391">
        <v>135844245255</v>
      </c>
      <c r="E3659" s="391">
        <v>133149712872</v>
      </c>
      <c r="F3659" s="202">
        <v>62013894544.029999</v>
      </c>
      <c r="G3659" s="168">
        <v>68.993052727985003</v>
      </c>
      <c r="H3659" s="168">
        <v>67.922122627500002</v>
      </c>
      <c r="I3659" s="168">
        <v>66.57485643599999</v>
      </c>
    </row>
    <row r="3660" spans="1:9" s="2" customFormat="1" x14ac:dyDescent="0.2">
      <c r="A3660" s="389" t="s">
        <v>127</v>
      </c>
      <c r="B3660" s="386">
        <v>14237000000</v>
      </c>
      <c r="C3660" s="386">
        <v>402438176</v>
      </c>
      <c r="D3660" s="386">
        <v>401688776</v>
      </c>
      <c r="E3660" s="386">
        <v>401688776</v>
      </c>
      <c r="F3660" s="161">
        <v>13834561824</v>
      </c>
      <c r="G3660" s="162">
        <v>2.8267063004846529</v>
      </c>
      <c r="H3660" s="162">
        <v>2.8214425510992487</v>
      </c>
      <c r="I3660" s="396">
        <v>2.8214425510992487</v>
      </c>
    </row>
    <row r="3661" spans="1:9" s="2" customFormat="1" x14ac:dyDescent="0.2">
      <c r="A3661" s="390" t="s">
        <v>128</v>
      </c>
      <c r="B3661" s="391">
        <v>614000000</v>
      </c>
      <c r="C3661" s="391">
        <v>402323476</v>
      </c>
      <c r="D3661" s="391">
        <v>401574076</v>
      </c>
      <c r="E3661" s="391">
        <v>401574076</v>
      </c>
      <c r="F3661" s="165">
        <v>211676524</v>
      </c>
      <c r="G3661" s="166">
        <v>65.52499609120521</v>
      </c>
      <c r="H3661" s="166">
        <v>65.402943973941362</v>
      </c>
      <c r="I3661" s="166">
        <v>65.402943973941362</v>
      </c>
    </row>
    <row r="3662" spans="1:9" s="2" customFormat="1" x14ac:dyDescent="0.2">
      <c r="A3662" s="390" t="s">
        <v>129</v>
      </c>
      <c r="B3662" s="391">
        <v>16000000</v>
      </c>
      <c r="C3662" s="391">
        <v>114700</v>
      </c>
      <c r="D3662" s="391">
        <v>114700</v>
      </c>
      <c r="E3662" s="391">
        <v>114700</v>
      </c>
      <c r="F3662" s="165">
        <v>15885300</v>
      </c>
      <c r="G3662" s="166">
        <v>0.71687499999999993</v>
      </c>
      <c r="H3662" s="166">
        <v>0.71687499999999993</v>
      </c>
      <c r="I3662" s="166">
        <v>0.71687499999999993</v>
      </c>
    </row>
    <row r="3663" spans="1:9" s="2" customFormat="1" x14ac:dyDescent="0.2">
      <c r="A3663" s="390" t="s">
        <v>130</v>
      </c>
      <c r="B3663" s="391">
        <v>13607000000</v>
      </c>
      <c r="C3663" s="391">
        <v>0</v>
      </c>
      <c r="D3663" s="391">
        <v>0</v>
      </c>
      <c r="E3663" s="391">
        <v>0</v>
      </c>
      <c r="F3663" s="165">
        <v>13607000000</v>
      </c>
      <c r="G3663" s="166">
        <v>0</v>
      </c>
      <c r="H3663" s="166">
        <v>0</v>
      </c>
      <c r="I3663" s="166">
        <v>0</v>
      </c>
    </row>
    <row r="3664" spans="1:9" s="2" customFormat="1" x14ac:dyDescent="0.2">
      <c r="A3664" s="388" t="s">
        <v>330</v>
      </c>
      <c r="B3664" s="386">
        <v>17695578136</v>
      </c>
      <c r="C3664" s="386">
        <v>17695578136</v>
      </c>
      <c r="D3664" s="386">
        <v>17695578136</v>
      </c>
      <c r="E3664" s="386">
        <v>17695578136</v>
      </c>
      <c r="F3664" s="203">
        <v>0</v>
      </c>
      <c r="G3664" s="204">
        <v>100</v>
      </c>
      <c r="H3664" s="204">
        <v>100</v>
      </c>
      <c r="I3664" s="395">
        <v>100</v>
      </c>
    </row>
    <row r="3665" spans="1:9" s="2" customFormat="1" x14ac:dyDescent="0.2">
      <c r="A3665" s="389" t="s">
        <v>41</v>
      </c>
      <c r="B3665" s="386">
        <v>17695578136</v>
      </c>
      <c r="C3665" s="386">
        <v>17695578136</v>
      </c>
      <c r="D3665" s="386">
        <v>17695578136</v>
      </c>
      <c r="E3665" s="386">
        <v>17695578136</v>
      </c>
      <c r="F3665" s="203">
        <v>0</v>
      </c>
      <c r="G3665" s="204">
        <v>100</v>
      </c>
      <c r="H3665" s="204">
        <v>100</v>
      </c>
      <c r="I3665" s="395">
        <v>100</v>
      </c>
    </row>
    <row r="3666" spans="1:9" s="2" customFormat="1" x14ac:dyDescent="0.2">
      <c r="A3666" s="390" t="s">
        <v>331</v>
      </c>
      <c r="B3666" s="391">
        <v>17695578136</v>
      </c>
      <c r="C3666" s="391">
        <v>17695578136</v>
      </c>
      <c r="D3666" s="391">
        <v>17695578136</v>
      </c>
      <c r="E3666" s="391">
        <v>17695578136</v>
      </c>
      <c r="F3666" s="165">
        <v>0</v>
      </c>
      <c r="G3666" s="166">
        <v>100</v>
      </c>
      <c r="H3666" s="166">
        <v>100</v>
      </c>
      <c r="I3666" s="166">
        <v>100</v>
      </c>
    </row>
    <row r="3667" spans="1:9" s="394" customFormat="1" x14ac:dyDescent="0.2">
      <c r="A3667" s="388" t="s">
        <v>131</v>
      </c>
      <c r="B3667" s="386">
        <v>1148691817886</v>
      </c>
      <c r="C3667" s="386">
        <v>422875192966.10004</v>
      </c>
      <c r="D3667" s="386">
        <v>122936337421.36002</v>
      </c>
      <c r="E3667" s="386">
        <v>121728836139.36002</v>
      </c>
      <c r="F3667" s="203">
        <v>725816624919.8999</v>
      </c>
      <c r="G3667" s="204">
        <v>36.813633246238339</v>
      </c>
      <c r="H3667" s="204">
        <v>10.702290684685684</v>
      </c>
      <c r="I3667" s="204">
        <v>10.597170994338953</v>
      </c>
    </row>
    <row r="3668" spans="1:9" s="2" customFormat="1" x14ac:dyDescent="0.2">
      <c r="A3668" s="389" t="s">
        <v>1653</v>
      </c>
      <c r="B3668" s="386">
        <v>1148691817886</v>
      </c>
      <c r="C3668" s="386">
        <v>422875192966.10004</v>
      </c>
      <c r="D3668" s="386">
        <v>122936337421.36002</v>
      </c>
      <c r="E3668" s="386">
        <v>121728836139.36002</v>
      </c>
      <c r="F3668" s="203">
        <v>725816624919.8999</v>
      </c>
      <c r="G3668" s="204">
        <v>36.813633246238339</v>
      </c>
      <c r="H3668" s="204">
        <v>10.702290684685684</v>
      </c>
      <c r="I3668" s="204">
        <v>10.597170994338953</v>
      </c>
    </row>
    <row r="3669" spans="1:9" s="2" customFormat="1" x14ac:dyDescent="0.2">
      <c r="A3669" s="390" t="s">
        <v>1089</v>
      </c>
      <c r="B3669" s="391">
        <v>12253422572</v>
      </c>
      <c r="C3669" s="391">
        <v>11651052616</v>
      </c>
      <c r="D3669" s="391">
        <v>145008478.21000001</v>
      </c>
      <c r="E3669" s="391">
        <v>145008478.21000001</v>
      </c>
      <c r="F3669" s="202">
        <v>602369956</v>
      </c>
      <c r="G3669" s="168">
        <v>95.08406771691314</v>
      </c>
      <c r="H3669" s="168">
        <v>1.1834120414761129</v>
      </c>
      <c r="I3669" s="168">
        <v>1.1834120414761129</v>
      </c>
    </row>
    <row r="3670" spans="1:9" s="2" customFormat="1" x14ac:dyDescent="0.2">
      <c r="A3670" s="390" t="s">
        <v>1090</v>
      </c>
      <c r="B3670" s="391">
        <v>37100000000</v>
      </c>
      <c r="C3670" s="391">
        <v>37100000000</v>
      </c>
      <c r="D3670" s="391">
        <v>0</v>
      </c>
      <c r="E3670" s="391">
        <v>0</v>
      </c>
      <c r="F3670" s="165">
        <v>0</v>
      </c>
      <c r="G3670" s="166">
        <v>100</v>
      </c>
      <c r="H3670" s="166">
        <v>0</v>
      </c>
      <c r="I3670" s="166">
        <v>0</v>
      </c>
    </row>
    <row r="3671" spans="1:9" s="2" customFormat="1" x14ac:dyDescent="0.2">
      <c r="A3671" s="390" t="s">
        <v>1091</v>
      </c>
      <c r="B3671" s="391">
        <v>32331975189</v>
      </c>
      <c r="C3671" s="391">
        <v>27787899366.740002</v>
      </c>
      <c r="D3671" s="391">
        <v>1488659109.8800001</v>
      </c>
      <c r="E3671" s="391">
        <v>1488659109.8800001</v>
      </c>
      <c r="F3671" s="202">
        <v>4544075822.2599983</v>
      </c>
      <c r="G3671" s="168">
        <v>85.945566901814317</v>
      </c>
      <c r="H3671" s="168">
        <v>4.6042937407253497</v>
      </c>
      <c r="I3671" s="168">
        <v>4.6042937407253497</v>
      </c>
    </row>
    <row r="3672" spans="1:9" s="2" customFormat="1" x14ac:dyDescent="0.2">
      <c r="A3672" s="390" t="s">
        <v>1092</v>
      </c>
      <c r="B3672" s="391">
        <v>4196292368</v>
      </c>
      <c r="C3672" s="391">
        <v>0</v>
      </c>
      <c r="D3672" s="391">
        <v>0</v>
      </c>
      <c r="E3672" s="391">
        <v>0</v>
      </c>
      <c r="F3672" s="165">
        <v>4196292368</v>
      </c>
      <c r="G3672" s="166">
        <v>0</v>
      </c>
      <c r="H3672" s="166">
        <v>0</v>
      </c>
      <c r="I3672" s="166">
        <v>0</v>
      </c>
    </row>
    <row r="3673" spans="1:9" s="2" customFormat="1" ht="22.5" x14ac:dyDescent="0.2">
      <c r="A3673" s="390" t="s">
        <v>1093</v>
      </c>
      <c r="B3673" s="391">
        <v>165780577210</v>
      </c>
      <c r="C3673" s="391">
        <v>143716882326.76001</v>
      </c>
      <c r="D3673" s="391">
        <v>58977576771.760002</v>
      </c>
      <c r="E3673" s="391">
        <v>58944186771.760002</v>
      </c>
      <c r="F3673" s="165">
        <v>22063694883.23999</v>
      </c>
      <c r="G3673" s="166">
        <v>86.691025417717569</v>
      </c>
      <c r="H3673" s="166">
        <v>35.575685502078485</v>
      </c>
      <c r="I3673" s="166">
        <v>35.555544421282455</v>
      </c>
    </row>
    <row r="3674" spans="1:9" s="2" customFormat="1" x14ac:dyDescent="0.2">
      <c r="A3674" s="390" t="s">
        <v>1094</v>
      </c>
      <c r="B3674" s="391">
        <v>330537554100</v>
      </c>
      <c r="C3674" s="391">
        <v>42817270933.279999</v>
      </c>
      <c r="D3674" s="391">
        <v>2866741021.23</v>
      </c>
      <c r="E3674" s="391">
        <v>2727764083.23</v>
      </c>
      <c r="F3674" s="202">
        <v>287720283166.71997</v>
      </c>
      <c r="G3674" s="168">
        <v>12.95382942185328</v>
      </c>
      <c r="H3674" s="168">
        <v>0.86729661597323482</v>
      </c>
      <c r="I3674" s="168">
        <v>0.82525088281035353</v>
      </c>
    </row>
    <row r="3675" spans="1:9" s="2" customFormat="1" x14ac:dyDescent="0.2">
      <c r="A3675" s="390" t="s">
        <v>1095</v>
      </c>
      <c r="B3675" s="391">
        <v>8600000000</v>
      </c>
      <c r="C3675" s="391">
        <v>0</v>
      </c>
      <c r="D3675" s="391">
        <v>0</v>
      </c>
      <c r="E3675" s="391">
        <v>0</v>
      </c>
      <c r="F3675" s="165">
        <v>8600000000</v>
      </c>
      <c r="G3675" s="166">
        <v>0</v>
      </c>
      <c r="H3675" s="166">
        <v>0</v>
      </c>
      <c r="I3675" s="166">
        <v>0</v>
      </c>
    </row>
    <row r="3676" spans="1:9" s="2" customFormat="1" x14ac:dyDescent="0.2">
      <c r="A3676" s="390" t="s">
        <v>1096</v>
      </c>
      <c r="B3676" s="391">
        <v>85454329475</v>
      </c>
      <c r="C3676" s="391">
        <v>44884533975</v>
      </c>
      <c r="D3676" s="391">
        <v>3429668342.9000001</v>
      </c>
      <c r="E3676" s="391">
        <v>2394533998.9000001</v>
      </c>
      <c r="F3676" s="202">
        <v>40569795500</v>
      </c>
      <c r="G3676" s="168">
        <v>52.52458740329962</v>
      </c>
      <c r="H3676" s="168">
        <v>4.0134518215409587</v>
      </c>
      <c r="I3676" s="168">
        <v>2.8021213361700186</v>
      </c>
    </row>
    <row r="3677" spans="1:9" s="2" customFormat="1" ht="22.5" x14ac:dyDescent="0.2">
      <c r="A3677" s="390" t="s">
        <v>1097</v>
      </c>
      <c r="B3677" s="391">
        <v>456377666972</v>
      </c>
      <c r="C3677" s="391">
        <v>110506553748.31999</v>
      </c>
      <c r="D3677" s="391">
        <v>55915176264.379997</v>
      </c>
      <c r="E3677" s="391">
        <v>55915176264.379997</v>
      </c>
      <c r="F3677" s="165">
        <v>345871113223.67999</v>
      </c>
      <c r="G3677" s="166">
        <v>24.213839051659789</v>
      </c>
      <c r="H3677" s="166">
        <v>12.251952781863567</v>
      </c>
      <c r="I3677" s="166">
        <v>12.251952781863567</v>
      </c>
    </row>
    <row r="3678" spans="1:9" s="2" customFormat="1" x14ac:dyDescent="0.2">
      <c r="A3678" s="390" t="s">
        <v>1098</v>
      </c>
      <c r="B3678" s="391">
        <v>16060000000</v>
      </c>
      <c r="C3678" s="391">
        <v>4411000000</v>
      </c>
      <c r="D3678" s="391">
        <v>113507433</v>
      </c>
      <c r="E3678" s="391">
        <v>113507433</v>
      </c>
      <c r="F3678" s="202">
        <v>11649000000</v>
      </c>
      <c r="G3678" s="168">
        <v>27.465753424657535</v>
      </c>
      <c r="H3678" s="168">
        <v>0.70677106475716067</v>
      </c>
      <c r="I3678" s="168">
        <v>0.70677106475716067</v>
      </c>
    </row>
    <row r="3679" spans="1:9" s="394" customFormat="1" x14ac:dyDescent="0.2">
      <c r="A3679" s="387" t="s">
        <v>1099</v>
      </c>
      <c r="B3679" s="386">
        <v>306451040998</v>
      </c>
      <c r="C3679" s="386">
        <v>167541649510.04999</v>
      </c>
      <c r="D3679" s="386">
        <v>159876513177.29999</v>
      </c>
      <c r="E3679" s="386">
        <v>159789435292.29999</v>
      </c>
      <c r="F3679" s="161">
        <v>138909391487.95001</v>
      </c>
      <c r="G3679" s="162">
        <v>54.671587658644441</v>
      </c>
      <c r="H3679" s="162">
        <v>52.170327976906236</v>
      </c>
      <c r="I3679" s="162">
        <v>52.141913035088315</v>
      </c>
    </row>
    <row r="3680" spans="1:9" s="2" customFormat="1" x14ac:dyDescent="0.2">
      <c r="A3680" s="388" t="s">
        <v>109</v>
      </c>
      <c r="B3680" s="386">
        <v>306451040998</v>
      </c>
      <c r="C3680" s="386">
        <v>167541649510.04999</v>
      </c>
      <c r="D3680" s="386">
        <v>159876513177.29999</v>
      </c>
      <c r="E3680" s="386">
        <v>159789435292.29999</v>
      </c>
      <c r="F3680" s="161">
        <v>138909391487.95001</v>
      </c>
      <c r="G3680" s="162">
        <v>54.671587658644441</v>
      </c>
      <c r="H3680" s="162">
        <v>52.170327976906236</v>
      </c>
      <c r="I3680" s="396">
        <v>52.141913035088315</v>
      </c>
    </row>
    <row r="3681" spans="1:9" s="2" customFormat="1" x14ac:dyDescent="0.2">
      <c r="A3681" s="389" t="s">
        <v>28</v>
      </c>
      <c r="B3681" s="386">
        <v>276539040998</v>
      </c>
      <c r="C3681" s="386">
        <v>148906858615</v>
      </c>
      <c r="D3681" s="386">
        <v>148874472572</v>
      </c>
      <c r="E3681" s="386">
        <v>148874472572</v>
      </c>
      <c r="F3681" s="203">
        <v>127632182383</v>
      </c>
      <c r="G3681" s="204">
        <v>53.846595431014364</v>
      </c>
      <c r="H3681" s="204">
        <v>53.834884229990763</v>
      </c>
      <c r="I3681" s="395">
        <v>53.834884229990763</v>
      </c>
    </row>
    <row r="3682" spans="1:9" s="2" customFormat="1" x14ac:dyDescent="0.2">
      <c r="A3682" s="390" t="s">
        <v>110</v>
      </c>
      <c r="B3682" s="391">
        <v>111703409692</v>
      </c>
      <c r="C3682" s="391">
        <v>62439775913</v>
      </c>
      <c r="D3682" s="391">
        <v>62435285276</v>
      </c>
      <c r="E3682" s="391">
        <v>62435285276</v>
      </c>
      <c r="F3682" s="165">
        <v>49263633779</v>
      </c>
      <c r="G3682" s="166">
        <v>55.897824502551266</v>
      </c>
      <c r="H3682" s="166">
        <v>55.893804359377143</v>
      </c>
      <c r="I3682" s="166">
        <v>55.893804359377143</v>
      </c>
    </row>
    <row r="3683" spans="1:9" s="2" customFormat="1" x14ac:dyDescent="0.2">
      <c r="A3683" s="390" t="s">
        <v>111</v>
      </c>
      <c r="B3683" s="391">
        <v>58999536056</v>
      </c>
      <c r="C3683" s="391">
        <v>29253741112</v>
      </c>
      <c r="D3683" s="391">
        <v>29253428959</v>
      </c>
      <c r="E3683" s="391">
        <v>29253428959</v>
      </c>
      <c r="F3683" s="165">
        <v>29745794944</v>
      </c>
      <c r="G3683" s="166">
        <v>49.58300194807213</v>
      </c>
      <c r="H3683" s="166">
        <v>49.582472871030404</v>
      </c>
      <c r="I3683" s="166">
        <v>49.582472871030404</v>
      </c>
    </row>
    <row r="3684" spans="1:9" s="394" customFormat="1" x14ac:dyDescent="0.2">
      <c r="A3684" s="390" t="s">
        <v>112</v>
      </c>
      <c r="B3684" s="391">
        <v>95345095250</v>
      </c>
      <c r="C3684" s="391">
        <v>53550724120</v>
      </c>
      <c r="D3684" s="391">
        <v>53523140867</v>
      </c>
      <c r="E3684" s="391">
        <v>53523140867</v>
      </c>
      <c r="F3684" s="165">
        <v>41794371130</v>
      </c>
      <c r="G3684" s="166">
        <v>56.165158763109005</v>
      </c>
      <c r="H3684" s="166">
        <v>56.136228850219752</v>
      </c>
      <c r="I3684" s="166">
        <v>56.136228850219752</v>
      </c>
    </row>
    <row r="3685" spans="1:9" s="2" customFormat="1" x14ac:dyDescent="0.2">
      <c r="A3685" s="390" t="s">
        <v>216</v>
      </c>
      <c r="B3685" s="391">
        <v>0</v>
      </c>
      <c r="C3685" s="391">
        <v>0</v>
      </c>
      <c r="D3685" s="391">
        <v>0</v>
      </c>
      <c r="E3685" s="391">
        <v>0</v>
      </c>
      <c r="F3685" s="165">
        <v>0</v>
      </c>
      <c r="G3685" s="166">
        <v>0</v>
      </c>
      <c r="H3685" s="166">
        <v>0</v>
      </c>
      <c r="I3685" s="166">
        <v>0</v>
      </c>
    </row>
    <row r="3686" spans="1:9" s="2" customFormat="1" x14ac:dyDescent="0.2">
      <c r="A3686" s="390" t="s">
        <v>149</v>
      </c>
      <c r="B3686" s="391">
        <v>5413000000</v>
      </c>
      <c r="C3686" s="391">
        <v>1933610829</v>
      </c>
      <c r="D3686" s="391">
        <v>1933610829</v>
      </c>
      <c r="E3686" s="391">
        <v>1933610829</v>
      </c>
      <c r="F3686" s="165">
        <v>3479389171</v>
      </c>
      <c r="G3686" s="166">
        <v>35.721611472381305</v>
      </c>
      <c r="H3686" s="166">
        <v>35.721611472381305</v>
      </c>
      <c r="I3686" s="166">
        <v>35.721611472381305</v>
      </c>
    </row>
    <row r="3687" spans="1:9" s="2" customFormat="1" x14ac:dyDescent="0.2">
      <c r="A3687" s="390" t="s">
        <v>150</v>
      </c>
      <c r="B3687" s="391">
        <v>2583000000</v>
      </c>
      <c r="C3687" s="391">
        <v>990437199</v>
      </c>
      <c r="D3687" s="391">
        <v>990437199</v>
      </c>
      <c r="E3687" s="391">
        <v>990437199</v>
      </c>
      <c r="F3687" s="165">
        <v>1592562801</v>
      </c>
      <c r="G3687" s="166">
        <v>38.344452148664345</v>
      </c>
      <c r="H3687" s="166">
        <v>38.344452148664345</v>
      </c>
      <c r="I3687" s="166">
        <v>38.344452148664345</v>
      </c>
    </row>
    <row r="3688" spans="1:9" s="2" customFormat="1" x14ac:dyDescent="0.2">
      <c r="A3688" s="390" t="s">
        <v>151</v>
      </c>
      <c r="B3688" s="391">
        <v>2495000000</v>
      </c>
      <c r="C3688" s="391">
        <v>738569442</v>
      </c>
      <c r="D3688" s="391">
        <v>738569442</v>
      </c>
      <c r="E3688" s="391">
        <v>738569442</v>
      </c>
      <c r="F3688" s="165">
        <v>1756430558</v>
      </c>
      <c r="G3688" s="166">
        <v>29.601981643286575</v>
      </c>
      <c r="H3688" s="166">
        <v>29.601981643286575</v>
      </c>
      <c r="I3688" s="166">
        <v>29.601981643286575</v>
      </c>
    </row>
    <row r="3689" spans="1:9" s="2" customFormat="1" x14ac:dyDescent="0.2">
      <c r="A3689" s="389" t="s">
        <v>29</v>
      </c>
      <c r="B3689" s="386">
        <v>28627000000</v>
      </c>
      <c r="C3689" s="386">
        <v>18273831906.049999</v>
      </c>
      <c r="D3689" s="386">
        <v>10766768376.299999</v>
      </c>
      <c r="E3689" s="386">
        <v>10695544491.299999</v>
      </c>
      <c r="F3689" s="161">
        <v>10353168093.950001</v>
      </c>
      <c r="G3689" s="162">
        <v>63.834254047053477</v>
      </c>
      <c r="H3689" s="162">
        <v>37.610536822929404</v>
      </c>
      <c r="I3689" s="396">
        <v>37.361737140811115</v>
      </c>
    </row>
    <row r="3690" spans="1:9" s="2" customFormat="1" x14ac:dyDescent="0.2">
      <c r="A3690" s="390" t="s">
        <v>113</v>
      </c>
      <c r="B3690" s="391">
        <v>28627000000</v>
      </c>
      <c r="C3690" s="391">
        <v>18273831906.049999</v>
      </c>
      <c r="D3690" s="391">
        <v>10766768376.299999</v>
      </c>
      <c r="E3690" s="391">
        <v>10695544491.299999</v>
      </c>
      <c r="F3690" s="165">
        <v>10353168093.950001</v>
      </c>
      <c r="G3690" s="166">
        <v>63.834254047053477</v>
      </c>
      <c r="H3690" s="166">
        <v>37.610536822929404</v>
      </c>
      <c r="I3690" s="166">
        <v>37.361737140811115</v>
      </c>
    </row>
    <row r="3691" spans="1:9" s="2" customFormat="1" x14ac:dyDescent="0.2">
      <c r="A3691" s="389" t="s">
        <v>30</v>
      </c>
      <c r="B3691" s="386">
        <v>775000000</v>
      </c>
      <c r="C3691" s="386">
        <v>345104989</v>
      </c>
      <c r="D3691" s="386">
        <v>219418229</v>
      </c>
      <c r="E3691" s="386">
        <v>219418229</v>
      </c>
      <c r="F3691" s="161">
        <v>429895011</v>
      </c>
      <c r="G3691" s="162">
        <v>44.529676000000002</v>
      </c>
      <c r="H3691" s="162">
        <v>28.312029548387095</v>
      </c>
      <c r="I3691" s="396">
        <v>28.312029548387095</v>
      </c>
    </row>
    <row r="3692" spans="1:9" s="2" customFormat="1" x14ac:dyDescent="0.2">
      <c r="A3692" s="390" t="s">
        <v>115</v>
      </c>
      <c r="B3692" s="391">
        <v>0</v>
      </c>
      <c r="C3692" s="391">
        <v>0</v>
      </c>
      <c r="D3692" s="391">
        <v>0</v>
      </c>
      <c r="E3692" s="391">
        <v>0</v>
      </c>
      <c r="F3692" s="165">
        <v>0</v>
      </c>
      <c r="G3692" s="166">
        <v>0</v>
      </c>
      <c r="H3692" s="166">
        <v>0</v>
      </c>
      <c r="I3692" s="166">
        <v>0</v>
      </c>
    </row>
    <row r="3693" spans="1:9" s="2" customFormat="1" x14ac:dyDescent="0.2">
      <c r="A3693" s="390" t="s">
        <v>118</v>
      </c>
      <c r="B3693" s="391">
        <v>775000000</v>
      </c>
      <c r="C3693" s="391">
        <v>345104989</v>
      </c>
      <c r="D3693" s="391">
        <v>219418229</v>
      </c>
      <c r="E3693" s="391">
        <v>219418229</v>
      </c>
      <c r="F3693" s="165">
        <v>429895011</v>
      </c>
      <c r="G3693" s="166">
        <v>44.529676000000002</v>
      </c>
      <c r="H3693" s="166">
        <v>28.312029548387095</v>
      </c>
      <c r="I3693" s="166">
        <v>28.312029548387095</v>
      </c>
    </row>
    <row r="3694" spans="1:9" s="2" customFormat="1" x14ac:dyDescent="0.2">
      <c r="A3694" s="389" t="s">
        <v>33</v>
      </c>
      <c r="B3694" s="386">
        <v>510000000</v>
      </c>
      <c r="C3694" s="386">
        <v>15854000</v>
      </c>
      <c r="D3694" s="386">
        <v>15854000</v>
      </c>
      <c r="E3694" s="386">
        <v>0</v>
      </c>
      <c r="F3694" s="161">
        <v>494146000</v>
      </c>
      <c r="G3694" s="162">
        <v>3.1086274509803924</v>
      </c>
      <c r="H3694" s="162">
        <v>3.1086274509803924</v>
      </c>
      <c r="I3694" s="396">
        <v>0</v>
      </c>
    </row>
    <row r="3695" spans="1:9" s="2" customFormat="1" x14ac:dyDescent="0.2">
      <c r="A3695" s="390" t="s">
        <v>378</v>
      </c>
      <c r="B3695" s="391">
        <v>510000000</v>
      </c>
      <c r="C3695" s="391">
        <v>15854000</v>
      </c>
      <c r="D3695" s="391">
        <v>15854000</v>
      </c>
      <c r="E3695" s="391">
        <v>0</v>
      </c>
      <c r="F3695" s="165">
        <v>494146000</v>
      </c>
      <c r="G3695" s="166">
        <v>3.1086274509803924</v>
      </c>
      <c r="H3695" s="166">
        <v>3.1086274509803924</v>
      </c>
      <c r="I3695" s="166">
        <v>0</v>
      </c>
    </row>
    <row r="3696" spans="1:9" s="399" customFormat="1" x14ac:dyDescent="0.2">
      <c r="A3696" s="387" t="s">
        <v>1100</v>
      </c>
      <c r="B3696" s="386">
        <v>270813299071</v>
      </c>
      <c r="C3696" s="386">
        <v>146054126715.39999</v>
      </c>
      <c r="D3696" s="386">
        <v>143334647465.89001</v>
      </c>
      <c r="E3696" s="386">
        <v>143327082942.89001</v>
      </c>
      <c r="F3696" s="400">
        <v>124759172355.60001</v>
      </c>
      <c r="G3696" s="396">
        <v>53.931667025373265</v>
      </c>
      <c r="H3696" s="396">
        <v>52.927477327585571</v>
      </c>
      <c r="I3696" s="396">
        <v>52.924684066314441</v>
      </c>
    </row>
    <row r="3697" spans="1:9" s="2" customFormat="1" x14ac:dyDescent="0.2">
      <c r="A3697" s="388" t="s">
        <v>109</v>
      </c>
      <c r="B3697" s="386">
        <v>270813299071</v>
      </c>
      <c r="C3697" s="386">
        <v>146054126715.39999</v>
      </c>
      <c r="D3697" s="386">
        <v>143334647465.89001</v>
      </c>
      <c r="E3697" s="386">
        <v>143327082942.89001</v>
      </c>
      <c r="F3697" s="203">
        <v>124759172355.60001</v>
      </c>
      <c r="G3697" s="204">
        <v>53.931667025373265</v>
      </c>
      <c r="H3697" s="204">
        <v>52.927477327585571</v>
      </c>
      <c r="I3697" s="204">
        <v>52.924684066314441</v>
      </c>
    </row>
    <row r="3698" spans="1:9" s="2" customFormat="1" x14ac:dyDescent="0.2">
      <c r="A3698" s="389" t="s">
        <v>28</v>
      </c>
      <c r="B3698" s="386">
        <v>253534299071</v>
      </c>
      <c r="C3698" s="386">
        <v>139126418537</v>
      </c>
      <c r="D3698" s="386">
        <v>138974951289</v>
      </c>
      <c r="E3698" s="386">
        <v>138974951289</v>
      </c>
      <c r="F3698" s="161">
        <v>114407880534</v>
      </c>
      <c r="G3698" s="162">
        <v>54.874791713305385</v>
      </c>
      <c r="H3698" s="162">
        <v>54.815049402874408</v>
      </c>
      <c r="I3698" s="396">
        <v>54.815049402874408</v>
      </c>
    </row>
    <row r="3699" spans="1:9" s="2" customFormat="1" x14ac:dyDescent="0.2">
      <c r="A3699" s="390" t="s">
        <v>110</v>
      </c>
      <c r="B3699" s="391">
        <v>110682882907</v>
      </c>
      <c r="C3699" s="391">
        <v>62879715203</v>
      </c>
      <c r="D3699" s="391">
        <v>62873624553</v>
      </c>
      <c r="E3699" s="391">
        <v>62873624553</v>
      </c>
      <c r="F3699" s="202">
        <v>47803167704</v>
      </c>
      <c r="G3699" s="168">
        <v>56.810695160365441</v>
      </c>
      <c r="H3699" s="168">
        <v>56.805192367304734</v>
      </c>
      <c r="I3699" s="168">
        <v>56.805192367304734</v>
      </c>
    </row>
    <row r="3700" spans="1:9" s="2" customFormat="1" x14ac:dyDescent="0.2">
      <c r="A3700" s="390" t="s">
        <v>111</v>
      </c>
      <c r="B3700" s="391">
        <v>56937708955</v>
      </c>
      <c r="C3700" s="391">
        <v>28531464948</v>
      </c>
      <c r="D3700" s="391">
        <v>28530022743</v>
      </c>
      <c r="E3700" s="391">
        <v>28530022743</v>
      </c>
      <c r="F3700" s="202">
        <v>28406244007</v>
      </c>
      <c r="G3700" s="168">
        <v>50.109963101166365</v>
      </c>
      <c r="H3700" s="168">
        <v>50.10743014888137</v>
      </c>
      <c r="I3700" s="168">
        <v>50.10743014888137</v>
      </c>
    </row>
    <row r="3701" spans="1:9" s="394" customFormat="1" x14ac:dyDescent="0.2">
      <c r="A3701" s="390" t="s">
        <v>112</v>
      </c>
      <c r="B3701" s="391">
        <v>84065707209</v>
      </c>
      <c r="C3701" s="391">
        <v>47322513809</v>
      </c>
      <c r="D3701" s="391">
        <v>47288231662</v>
      </c>
      <c r="E3701" s="391">
        <v>47288231662</v>
      </c>
      <c r="F3701" s="202">
        <v>36743193400</v>
      </c>
      <c r="G3701" s="168">
        <v>56.292292517505516</v>
      </c>
      <c r="H3701" s="168">
        <v>56.251512337170183</v>
      </c>
      <c r="I3701" s="168">
        <v>56.251512337170183</v>
      </c>
    </row>
    <row r="3702" spans="1:9" s="2" customFormat="1" x14ac:dyDescent="0.2">
      <c r="A3702" s="390" t="s">
        <v>216</v>
      </c>
      <c r="B3702" s="391">
        <v>0</v>
      </c>
      <c r="C3702" s="391">
        <v>0</v>
      </c>
      <c r="D3702" s="391">
        <v>0</v>
      </c>
      <c r="E3702" s="391">
        <v>0</v>
      </c>
      <c r="F3702" s="165">
        <v>0</v>
      </c>
      <c r="G3702" s="166">
        <v>0</v>
      </c>
      <c r="H3702" s="166">
        <v>0</v>
      </c>
      <c r="I3702" s="166">
        <v>0</v>
      </c>
    </row>
    <row r="3703" spans="1:9" s="2" customFormat="1" x14ac:dyDescent="0.2">
      <c r="A3703" s="390" t="s">
        <v>149</v>
      </c>
      <c r="B3703" s="391">
        <v>793639621</v>
      </c>
      <c r="C3703" s="391">
        <v>241071388</v>
      </c>
      <c r="D3703" s="391">
        <v>161950139</v>
      </c>
      <c r="E3703" s="391">
        <v>161950139</v>
      </c>
      <c r="F3703" s="165">
        <v>552568233</v>
      </c>
      <c r="G3703" s="166">
        <v>30.375422499225252</v>
      </c>
      <c r="H3703" s="166">
        <v>20.406004780348535</v>
      </c>
      <c r="I3703" s="166">
        <v>20.406004780348535</v>
      </c>
    </row>
    <row r="3704" spans="1:9" s="2" customFormat="1" x14ac:dyDescent="0.2">
      <c r="A3704" s="390" t="s">
        <v>150</v>
      </c>
      <c r="B3704" s="391">
        <v>717000000</v>
      </c>
      <c r="C3704" s="391">
        <v>93716527</v>
      </c>
      <c r="D3704" s="391">
        <v>63185530</v>
      </c>
      <c r="E3704" s="391">
        <v>63185530</v>
      </c>
      <c r="F3704" s="167">
        <v>623283473</v>
      </c>
      <c r="G3704" s="166">
        <v>13.070645327754532</v>
      </c>
      <c r="H3704" s="166">
        <v>8.8124867503486755</v>
      </c>
      <c r="I3704" s="166">
        <v>8.8124867503486755</v>
      </c>
    </row>
    <row r="3705" spans="1:9" s="2" customFormat="1" x14ac:dyDescent="0.2">
      <c r="A3705" s="390" t="s">
        <v>633</v>
      </c>
      <c r="B3705" s="391">
        <v>0</v>
      </c>
      <c r="C3705" s="391">
        <v>0</v>
      </c>
      <c r="D3705" s="391">
        <v>0</v>
      </c>
      <c r="E3705" s="391">
        <v>0</v>
      </c>
      <c r="F3705" s="165">
        <v>0</v>
      </c>
      <c r="G3705" s="166">
        <v>0</v>
      </c>
      <c r="H3705" s="166">
        <v>0</v>
      </c>
      <c r="I3705" s="166">
        <v>0</v>
      </c>
    </row>
    <row r="3706" spans="1:9" s="2" customFormat="1" x14ac:dyDescent="0.2">
      <c r="A3706" s="390" t="s">
        <v>151</v>
      </c>
      <c r="B3706" s="391">
        <v>337360379</v>
      </c>
      <c r="C3706" s="391">
        <v>57936662</v>
      </c>
      <c r="D3706" s="391">
        <v>57936662</v>
      </c>
      <c r="E3706" s="391">
        <v>57936662</v>
      </c>
      <c r="F3706" s="165">
        <v>279423717</v>
      </c>
      <c r="G3706" s="166">
        <v>17.17352291686867</v>
      </c>
      <c r="H3706" s="166">
        <v>17.17352291686867</v>
      </c>
      <c r="I3706" s="166">
        <v>17.17352291686867</v>
      </c>
    </row>
    <row r="3707" spans="1:9" s="2" customFormat="1" x14ac:dyDescent="0.2">
      <c r="A3707" s="389" t="s">
        <v>29</v>
      </c>
      <c r="B3707" s="386">
        <v>16378000000</v>
      </c>
      <c r="C3707" s="386">
        <v>6302717200.8999996</v>
      </c>
      <c r="D3707" s="386">
        <v>3915253645.3899999</v>
      </c>
      <c r="E3707" s="386">
        <v>3907689122.3899999</v>
      </c>
      <c r="F3707" s="203">
        <v>10075282799.1</v>
      </c>
      <c r="G3707" s="204">
        <v>38.482825747343995</v>
      </c>
      <c r="H3707" s="204">
        <v>23.905566280315053</v>
      </c>
      <c r="I3707" s="395">
        <v>23.859379181768226</v>
      </c>
    </row>
    <row r="3708" spans="1:9" s="2" customFormat="1" x14ac:dyDescent="0.2">
      <c r="A3708" s="390" t="s">
        <v>113</v>
      </c>
      <c r="B3708" s="391">
        <v>16378000000</v>
      </c>
      <c r="C3708" s="391">
        <v>6302717200.8999996</v>
      </c>
      <c r="D3708" s="391">
        <v>3915253645.3899999</v>
      </c>
      <c r="E3708" s="391">
        <v>3907689122.3899999</v>
      </c>
      <c r="F3708" s="202">
        <v>10075282799.1</v>
      </c>
      <c r="G3708" s="168">
        <v>38.482825747343995</v>
      </c>
      <c r="H3708" s="168">
        <v>23.905566280315053</v>
      </c>
      <c r="I3708" s="168">
        <v>23.859379181768226</v>
      </c>
    </row>
    <row r="3709" spans="1:9" s="2" customFormat="1" x14ac:dyDescent="0.2">
      <c r="A3709" s="389" t="s">
        <v>30</v>
      </c>
      <c r="B3709" s="386">
        <v>901000000</v>
      </c>
      <c r="C3709" s="386">
        <v>624990977.5</v>
      </c>
      <c r="D3709" s="386">
        <v>444442531.5</v>
      </c>
      <c r="E3709" s="386">
        <v>444442531.5</v>
      </c>
      <c r="F3709" s="203">
        <v>276009022.5</v>
      </c>
      <c r="G3709" s="204">
        <v>69.366368201997787</v>
      </c>
      <c r="H3709" s="204">
        <v>49.327694950055495</v>
      </c>
      <c r="I3709" s="395">
        <v>49.327694950055495</v>
      </c>
    </row>
    <row r="3710" spans="1:9" s="2" customFormat="1" x14ac:dyDescent="0.2">
      <c r="A3710" s="390" t="s">
        <v>115</v>
      </c>
      <c r="B3710" s="391">
        <v>0</v>
      </c>
      <c r="C3710" s="391">
        <v>0</v>
      </c>
      <c r="D3710" s="391">
        <v>0</v>
      </c>
      <c r="E3710" s="391">
        <v>0</v>
      </c>
      <c r="F3710" s="202">
        <v>0</v>
      </c>
      <c r="G3710" s="168">
        <v>0</v>
      </c>
      <c r="H3710" s="168">
        <v>0</v>
      </c>
      <c r="I3710" s="168">
        <v>0</v>
      </c>
    </row>
    <row r="3711" spans="1:9" s="2" customFormat="1" x14ac:dyDescent="0.2">
      <c r="A3711" s="390" t="s">
        <v>118</v>
      </c>
      <c r="B3711" s="391">
        <v>888000000</v>
      </c>
      <c r="C3711" s="391">
        <v>619737983</v>
      </c>
      <c r="D3711" s="391">
        <v>439189537</v>
      </c>
      <c r="E3711" s="391">
        <v>439189537</v>
      </c>
      <c r="F3711" s="165">
        <v>268262017</v>
      </c>
      <c r="G3711" s="166">
        <v>69.790313400900899</v>
      </c>
      <c r="H3711" s="166">
        <v>49.458281193693693</v>
      </c>
      <c r="I3711" s="166">
        <v>49.458281193693693</v>
      </c>
    </row>
    <row r="3712" spans="1:9" s="2" customFormat="1" x14ac:dyDescent="0.2">
      <c r="A3712" s="390" t="s">
        <v>123</v>
      </c>
      <c r="B3712" s="391">
        <v>13000000</v>
      </c>
      <c r="C3712" s="391">
        <v>5252994.5</v>
      </c>
      <c r="D3712" s="391">
        <v>5252994.5</v>
      </c>
      <c r="E3712" s="391">
        <v>5252994.5</v>
      </c>
      <c r="F3712" s="165">
        <v>7747005.5</v>
      </c>
      <c r="G3712" s="166">
        <v>40.407650000000004</v>
      </c>
      <c r="H3712" s="166">
        <v>40.407650000000004</v>
      </c>
      <c r="I3712" s="166">
        <v>40.407650000000004</v>
      </c>
    </row>
    <row r="3713" spans="1:9" s="399" customFormat="1" x14ac:dyDescent="0.2">
      <c r="A3713" s="387" t="s">
        <v>1101</v>
      </c>
      <c r="B3713" s="386">
        <v>108972069620</v>
      </c>
      <c r="C3713" s="386">
        <v>58237853992.139999</v>
      </c>
      <c r="D3713" s="386">
        <v>55963416295.029999</v>
      </c>
      <c r="E3713" s="386">
        <v>55467733215.029999</v>
      </c>
      <c r="F3713" s="398">
        <v>50734215627.860001</v>
      </c>
      <c r="G3713" s="395">
        <v>53.442918167217613</v>
      </c>
      <c r="H3713" s="395">
        <v>51.355743256214026</v>
      </c>
      <c r="I3713" s="395">
        <v>50.900871579711492</v>
      </c>
    </row>
    <row r="3714" spans="1:9" s="2" customFormat="1" x14ac:dyDescent="0.2">
      <c r="A3714" s="388" t="s">
        <v>109</v>
      </c>
      <c r="B3714" s="386">
        <v>108972069620</v>
      </c>
      <c r="C3714" s="386">
        <v>58237853992.139999</v>
      </c>
      <c r="D3714" s="386">
        <v>55963416295.029999</v>
      </c>
      <c r="E3714" s="386">
        <v>55467733215.029999</v>
      </c>
      <c r="F3714" s="203">
        <v>50734215627.860001</v>
      </c>
      <c r="G3714" s="204">
        <v>53.442918167217613</v>
      </c>
      <c r="H3714" s="204">
        <v>51.355743256214026</v>
      </c>
      <c r="I3714" s="204">
        <v>50.900871579711492</v>
      </c>
    </row>
    <row r="3715" spans="1:9" s="2" customFormat="1" x14ac:dyDescent="0.2">
      <c r="A3715" s="389" t="s">
        <v>28</v>
      </c>
      <c r="B3715" s="386">
        <v>99330461431</v>
      </c>
      <c r="C3715" s="386">
        <v>53175607345</v>
      </c>
      <c r="D3715" s="386">
        <v>53164853672</v>
      </c>
      <c r="E3715" s="386">
        <v>52670519592</v>
      </c>
      <c r="F3715" s="161">
        <v>46154854086</v>
      </c>
      <c r="G3715" s="162">
        <v>53.534038379493978</v>
      </c>
      <c r="H3715" s="162">
        <v>53.523212221188579</v>
      </c>
      <c r="I3715" s="396">
        <v>53.025546074390917</v>
      </c>
    </row>
    <row r="3716" spans="1:9" s="2" customFormat="1" x14ac:dyDescent="0.2">
      <c r="A3716" s="390" t="s">
        <v>110</v>
      </c>
      <c r="B3716" s="391">
        <v>41169029259</v>
      </c>
      <c r="C3716" s="391">
        <v>23471114031</v>
      </c>
      <c r="D3716" s="391">
        <v>23468836444</v>
      </c>
      <c r="E3716" s="391">
        <v>23468836444</v>
      </c>
      <c r="F3716" s="165">
        <v>17697915228</v>
      </c>
      <c r="G3716" s="166">
        <v>57.011579950889804</v>
      </c>
      <c r="H3716" s="166">
        <v>57.006047668392512</v>
      </c>
      <c r="I3716" s="166">
        <v>57.006047668392512</v>
      </c>
    </row>
    <row r="3717" spans="1:9" s="2" customFormat="1" x14ac:dyDescent="0.2">
      <c r="A3717" s="390" t="s">
        <v>111</v>
      </c>
      <c r="B3717" s="391">
        <v>20858074085</v>
      </c>
      <c r="C3717" s="391">
        <v>10966433832</v>
      </c>
      <c r="D3717" s="391">
        <v>10966433832</v>
      </c>
      <c r="E3717" s="391">
        <v>10606196869</v>
      </c>
      <c r="F3717" s="202">
        <v>9891640253</v>
      </c>
      <c r="G3717" s="168">
        <v>52.5764449167743</v>
      </c>
      <c r="H3717" s="168">
        <v>52.5764449167743</v>
      </c>
      <c r="I3717" s="168">
        <v>50.849358506341687</v>
      </c>
    </row>
    <row r="3718" spans="1:9" s="2" customFormat="1" x14ac:dyDescent="0.2">
      <c r="A3718" s="390" t="s">
        <v>112</v>
      </c>
      <c r="B3718" s="391">
        <v>29559681467</v>
      </c>
      <c r="C3718" s="391">
        <v>16835974966</v>
      </c>
      <c r="D3718" s="391">
        <v>16827498880</v>
      </c>
      <c r="E3718" s="391">
        <v>16827498880</v>
      </c>
      <c r="F3718" s="165">
        <v>12723706501</v>
      </c>
      <c r="G3718" s="166">
        <v>56.955874117911044</v>
      </c>
      <c r="H3718" s="166">
        <v>56.92719963435998</v>
      </c>
      <c r="I3718" s="166">
        <v>56.92719963435998</v>
      </c>
    </row>
    <row r="3719" spans="1:9" s="2" customFormat="1" x14ac:dyDescent="0.2">
      <c r="A3719" s="390" t="s">
        <v>216</v>
      </c>
      <c r="B3719" s="391">
        <v>0</v>
      </c>
      <c r="C3719" s="391">
        <v>0</v>
      </c>
      <c r="D3719" s="391">
        <v>0</v>
      </c>
      <c r="E3719" s="391">
        <v>0</v>
      </c>
      <c r="F3719" s="165">
        <v>0</v>
      </c>
      <c r="G3719" s="166">
        <v>0</v>
      </c>
      <c r="H3719" s="166">
        <v>0</v>
      </c>
      <c r="I3719" s="166">
        <v>0</v>
      </c>
    </row>
    <row r="3720" spans="1:9" s="2" customFormat="1" x14ac:dyDescent="0.2">
      <c r="A3720" s="390" t="s">
        <v>149</v>
      </c>
      <c r="B3720" s="391">
        <v>4268782209</v>
      </c>
      <c r="C3720" s="391">
        <v>1094586894</v>
      </c>
      <c r="D3720" s="391">
        <v>1094586894</v>
      </c>
      <c r="E3720" s="391">
        <v>1094586894</v>
      </c>
      <c r="F3720" s="202">
        <v>3174195315</v>
      </c>
      <c r="G3720" s="168">
        <v>25.641666414656854</v>
      </c>
      <c r="H3720" s="168">
        <v>25.641666414656854</v>
      </c>
      <c r="I3720" s="168">
        <v>25.641666414656854</v>
      </c>
    </row>
    <row r="3721" spans="1:9" s="2" customFormat="1" x14ac:dyDescent="0.2">
      <c r="A3721" s="390" t="s">
        <v>150</v>
      </c>
      <c r="B3721" s="391">
        <v>1616344335</v>
      </c>
      <c r="C3721" s="391">
        <v>402226307</v>
      </c>
      <c r="D3721" s="391">
        <v>402226307</v>
      </c>
      <c r="E3721" s="391">
        <v>402226307</v>
      </c>
      <c r="F3721" s="202">
        <v>1214118028</v>
      </c>
      <c r="G3721" s="168">
        <v>24.884939322041177</v>
      </c>
      <c r="H3721" s="168">
        <v>24.884939322041177</v>
      </c>
      <c r="I3721" s="168">
        <v>24.884939322041177</v>
      </c>
    </row>
    <row r="3722" spans="1:9" s="2" customFormat="1" x14ac:dyDescent="0.2">
      <c r="A3722" s="390" t="s">
        <v>633</v>
      </c>
      <c r="B3722" s="391">
        <v>0</v>
      </c>
      <c r="C3722" s="391">
        <v>0</v>
      </c>
      <c r="D3722" s="391">
        <v>0</v>
      </c>
      <c r="E3722" s="391">
        <v>0</v>
      </c>
      <c r="F3722" s="165">
        <v>0</v>
      </c>
      <c r="G3722" s="166">
        <v>0</v>
      </c>
      <c r="H3722" s="166">
        <v>0</v>
      </c>
      <c r="I3722" s="166">
        <v>0</v>
      </c>
    </row>
    <row r="3723" spans="1:9" s="2" customFormat="1" x14ac:dyDescent="0.2">
      <c r="A3723" s="390" t="s">
        <v>151</v>
      </c>
      <c r="B3723" s="391">
        <v>1858550076</v>
      </c>
      <c r="C3723" s="391">
        <v>405271315</v>
      </c>
      <c r="D3723" s="391">
        <v>405271315</v>
      </c>
      <c r="E3723" s="391">
        <v>271174198</v>
      </c>
      <c r="F3723" s="165">
        <v>1453278761</v>
      </c>
      <c r="G3723" s="166">
        <v>21.80577861384457</v>
      </c>
      <c r="H3723" s="166">
        <v>21.80577861384457</v>
      </c>
      <c r="I3723" s="166">
        <v>14.590631778059231</v>
      </c>
    </row>
    <row r="3724" spans="1:9" s="2" customFormat="1" x14ac:dyDescent="0.2">
      <c r="A3724" s="389" t="s">
        <v>29</v>
      </c>
      <c r="B3724" s="386">
        <v>9183608189</v>
      </c>
      <c r="C3724" s="386">
        <v>4952707657.1400003</v>
      </c>
      <c r="D3724" s="386">
        <v>2695071639.0300002</v>
      </c>
      <c r="E3724" s="386">
        <v>2693722639.0300002</v>
      </c>
      <c r="F3724" s="203">
        <v>4230900531.8599997</v>
      </c>
      <c r="G3724" s="204">
        <v>53.929866727897711</v>
      </c>
      <c r="H3724" s="204">
        <v>29.34654422929454</v>
      </c>
      <c r="I3724" s="395">
        <v>29.331855013767949</v>
      </c>
    </row>
    <row r="3725" spans="1:9" s="2" customFormat="1" x14ac:dyDescent="0.2">
      <c r="A3725" s="390" t="s">
        <v>113</v>
      </c>
      <c r="B3725" s="391">
        <v>9183608189</v>
      </c>
      <c r="C3725" s="391">
        <v>4952707657.1400003</v>
      </c>
      <c r="D3725" s="391">
        <v>2695071639.0300002</v>
      </c>
      <c r="E3725" s="391">
        <v>2693722639.0300002</v>
      </c>
      <c r="F3725" s="202">
        <v>4230900531.8599997</v>
      </c>
      <c r="G3725" s="168">
        <v>53.929866727897711</v>
      </c>
      <c r="H3725" s="168">
        <v>29.34654422929454</v>
      </c>
      <c r="I3725" s="168">
        <v>29.331855013767949</v>
      </c>
    </row>
    <row r="3726" spans="1:9" s="2" customFormat="1" x14ac:dyDescent="0.2">
      <c r="A3726" s="389" t="s">
        <v>30</v>
      </c>
      <c r="B3726" s="386">
        <v>458000000</v>
      </c>
      <c r="C3726" s="386">
        <v>109538990</v>
      </c>
      <c r="D3726" s="386">
        <v>103490984</v>
      </c>
      <c r="E3726" s="386">
        <v>103490984</v>
      </c>
      <c r="F3726" s="161">
        <v>348461010</v>
      </c>
      <c r="G3726" s="162">
        <v>23.916810043668121</v>
      </c>
      <c r="H3726" s="162">
        <v>22.596284716157207</v>
      </c>
      <c r="I3726" s="396">
        <v>22.596284716157207</v>
      </c>
    </row>
    <row r="3727" spans="1:9" s="2" customFormat="1" x14ac:dyDescent="0.2">
      <c r="A3727" s="390" t="s">
        <v>115</v>
      </c>
      <c r="B3727" s="391">
        <v>0</v>
      </c>
      <c r="C3727" s="391">
        <v>0</v>
      </c>
      <c r="D3727" s="391">
        <v>0</v>
      </c>
      <c r="E3727" s="391">
        <v>0</v>
      </c>
      <c r="F3727" s="202">
        <v>0</v>
      </c>
      <c r="G3727" s="168">
        <v>0</v>
      </c>
      <c r="H3727" s="168">
        <v>0</v>
      </c>
      <c r="I3727" s="168">
        <v>0</v>
      </c>
    </row>
    <row r="3728" spans="1:9" s="2" customFormat="1" x14ac:dyDescent="0.2">
      <c r="A3728" s="390" t="s">
        <v>118</v>
      </c>
      <c r="B3728" s="391">
        <v>458000000</v>
      </c>
      <c r="C3728" s="391">
        <v>109538990</v>
      </c>
      <c r="D3728" s="391">
        <v>103490984</v>
      </c>
      <c r="E3728" s="391">
        <v>103490984</v>
      </c>
      <c r="F3728" s="165">
        <v>348461010</v>
      </c>
      <c r="G3728" s="166">
        <v>23.916810043668121</v>
      </c>
      <c r="H3728" s="166">
        <v>22.596284716157207</v>
      </c>
      <c r="I3728" s="166">
        <v>22.596284716157207</v>
      </c>
    </row>
    <row r="3729" spans="1:9" s="399" customFormat="1" x14ac:dyDescent="0.2">
      <c r="A3729" s="387" t="s">
        <v>1102</v>
      </c>
      <c r="B3729" s="386">
        <v>5930679682932</v>
      </c>
      <c r="C3729" s="386">
        <v>3260327602902.1504</v>
      </c>
      <c r="D3729" s="386">
        <v>3141679260339.9302</v>
      </c>
      <c r="E3729" s="386">
        <v>3140659532394.5503</v>
      </c>
      <c r="F3729" s="398">
        <v>2670352080029.8496</v>
      </c>
      <c r="G3729" s="395">
        <v>54.973928406302242</v>
      </c>
      <c r="H3729" s="395">
        <v>52.973342488575469</v>
      </c>
      <c r="I3729" s="395">
        <v>52.95614837255679</v>
      </c>
    </row>
    <row r="3730" spans="1:9" s="2" customFormat="1" x14ac:dyDescent="0.2">
      <c r="A3730" s="388" t="s">
        <v>109</v>
      </c>
      <c r="B3730" s="386">
        <v>5930679682932</v>
      </c>
      <c r="C3730" s="386">
        <v>3260327602902.1504</v>
      </c>
      <c r="D3730" s="386">
        <v>3141679260339.9302</v>
      </c>
      <c r="E3730" s="386">
        <v>3140659532394.5503</v>
      </c>
      <c r="F3730" s="203">
        <v>2670352080029.8496</v>
      </c>
      <c r="G3730" s="204">
        <v>54.973928406302242</v>
      </c>
      <c r="H3730" s="204">
        <v>52.973342488575469</v>
      </c>
      <c r="I3730" s="204">
        <v>52.95614837255679</v>
      </c>
    </row>
    <row r="3731" spans="1:9" s="2" customFormat="1" x14ac:dyDescent="0.2">
      <c r="A3731" s="389" t="s">
        <v>28</v>
      </c>
      <c r="B3731" s="386">
        <v>5486014607405</v>
      </c>
      <c r="C3731" s="386">
        <v>2946041864571.9502</v>
      </c>
      <c r="D3731" s="386">
        <v>2942823410840.9502</v>
      </c>
      <c r="E3731" s="386">
        <v>2942679565672.9502</v>
      </c>
      <c r="F3731" s="203">
        <v>2539972742833.0498</v>
      </c>
      <c r="G3731" s="204">
        <v>53.700948236546708</v>
      </c>
      <c r="H3731" s="204">
        <v>53.642281718840835</v>
      </c>
      <c r="I3731" s="395">
        <v>53.639659684845412</v>
      </c>
    </row>
    <row r="3732" spans="1:9" s="2" customFormat="1" x14ac:dyDescent="0.2">
      <c r="A3732" s="390" t="s">
        <v>110</v>
      </c>
      <c r="B3732" s="391">
        <v>2345789131568</v>
      </c>
      <c r="C3732" s="391">
        <v>1319994638884</v>
      </c>
      <c r="D3732" s="391">
        <v>1319266172286</v>
      </c>
      <c r="E3732" s="391">
        <v>1319198516737</v>
      </c>
      <c r="F3732" s="165">
        <v>1025794492684</v>
      </c>
      <c r="G3732" s="166">
        <v>56.270813992631709</v>
      </c>
      <c r="H3732" s="166">
        <v>56.239759769206557</v>
      </c>
      <c r="I3732" s="166">
        <v>56.236875641725128</v>
      </c>
    </row>
    <row r="3733" spans="1:9" s="2" customFormat="1" x14ac:dyDescent="0.2">
      <c r="A3733" s="390" t="s">
        <v>111</v>
      </c>
      <c r="B3733" s="391">
        <v>1280590056220</v>
      </c>
      <c r="C3733" s="391">
        <v>638277833355.94995</v>
      </c>
      <c r="D3733" s="391">
        <v>636094930207.94995</v>
      </c>
      <c r="E3733" s="391">
        <v>636088368262.94995</v>
      </c>
      <c r="F3733" s="165">
        <v>642312222864.05005</v>
      </c>
      <c r="G3733" s="166">
        <v>49.842479273968095</v>
      </c>
      <c r="H3733" s="166">
        <v>49.672018544759929</v>
      </c>
      <c r="I3733" s="166">
        <v>49.671506129020941</v>
      </c>
    </row>
    <row r="3734" spans="1:9" s="2" customFormat="1" x14ac:dyDescent="0.2">
      <c r="A3734" s="390" t="s">
        <v>112</v>
      </c>
      <c r="B3734" s="391">
        <v>1693060643281</v>
      </c>
      <c r="C3734" s="391">
        <v>955102764754</v>
      </c>
      <c r="D3734" s="391">
        <v>954833778977</v>
      </c>
      <c r="E3734" s="391">
        <v>954792928891</v>
      </c>
      <c r="F3734" s="202">
        <v>737957878527</v>
      </c>
      <c r="G3734" s="168">
        <v>56.412791151006637</v>
      </c>
      <c r="H3734" s="168">
        <v>56.396903605686418</v>
      </c>
      <c r="I3734" s="168">
        <v>56.394490810482537</v>
      </c>
    </row>
    <row r="3735" spans="1:9" s="2" customFormat="1" x14ac:dyDescent="0.2">
      <c r="A3735" s="390" t="s">
        <v>216</v>
      </c>
      <c r="B3735" s="391">
        <v>0</v>
      </c>
      <c r="C3735" s="391">
        <v>0</v>
      </c>
      <c r="D3735" s="391">
        <v>0</v>
      </c>
      <c r="E3735" s="391">
        <v>0</v>
      </c>
      <c r="F3735" s="165">
        <v>0</v>
      </c>
      <c r="G3735" s="166">
        <v>0</v>
      </c>
      <c r="H3735" s="166">
        <v>0</v>
      </c>
      <c r="I3735" s="166">
        <v>0</v>
      </c>
    </row>
    <row r="3736" spans="1:9" s="2" customFormat="1" x14ac:dyDescent="0.2">
      <c r="A3736" s="390" t="s">
        <v>149</v>
      </c>
      <c r="B3736" s="391">
        <v>74425665003</v>
      </c>
      <c r="C3736" s="391">
        <v>15383817328</v>
      </c>
      <c r="D3736" s="391">
        <v>15371792029</v>
      </c>
      <c r="E3736" s="391">
        <v>15355804785</v>
      </c>
      <c r="F3736" s="202">
        <v>59041847675</v>
      </c>
      <c r="G3736" s="168">
        <v>20.670043495587038</v>
      </c>
      <c r="H3736" s="168">
        <v>20.653886032970458</v>
      </c>
      <c r="I3736" s="168">
        <v>20.632405211805668</v>
      </c>
    </row>
    <row r="3737" spans="1:9" s="394" customFormat="1" x14ac:dyDescent="0.2">
      <c r="A3737" s="390" t="s">
        <v>150</v>
      </c>
      <c r="B3737" s="391">
        <v>51921001853</v>
      </c>
      <c r="C3737" s="391">
        <v>10899481176</v>
      </c>
      <c r="D3737" s="391">
        <v>10892687241</v>
      </c>
      <c r="E3737" s="391">
        <v>10882942305</v>
      </c>
      <c r="F3737" s="165">
        <v>41021520677</v>
      </c>
      <c r="G3737" s="166">
        <v>20.992432324127481</v>
      </c>
      <c r="H3737" s="166">
        <v>20.979347185633358</v>
      </c>
      <c r="I3737" s="166">
        <v>20.960578410663281</v>
      </c>
    </row>
    <row r="3738" spans="1:9" s="2" customFormat="1" x14ac:dyDescent="0.2">
      <c r="A3738" s="390" t="s">
        <v>633</v>
      </c>
      <c r="B3738" s="391">
        <v>0</v>
      </c>
      <c r="C3738" s="391">
        <v>0</v>
      </c>
      <c r="D3738" s="391">
        <v>0</v>
      </c>
      <c r="E3738" s="391">
        <v>0</v>
      </c>
      <c r="F3738" s="165">
        <v>0</v>
      </c>
      <c r="G3738" s="166">
        <v>0</v>
      </c>
      <c r="H3738" s="166">
        <v>0</v>
      </c>
      <c r="I3738" s="166">
        <v>0</v>
      </c>
    </row>
    <row r="3739" spans="1:9" s="2" customFormat="1" x14ac:dyDescent="0.2">
      <c r="A3739" s="390" t="s">
        <v>151</v>
      </c>
      <c r="B3739" s="391">
        <v>40228109480</v>
      </c>
      <c r="C3739" s="391">
        <v>6383329074</v>
      </c>
      <c r="D3739" s="391">
        <v>6364050100</v>
      </c>
      <c r="E3739" s="391">
        <v>6361004692</v>
      </c>
      <c r="F3739" s="165">
        <v>33844780406</v>
      </c>
      <c r="G3739" s="166">
        <v>15.867832608871582</v>
      </c>
      <c r="H3739" s="166">
        <v>15.819908472616595</v>
      </c>
      <c r="I3739" s="166">
        <v>15.812338124321917</v>
      </c>
    </row>
    <row r="3740" spans="1:9" s="2" customFormat="1" x14ac:dyDescent="0.2">
      <c r="A3740" s="389" t="s">
        <v>29</v>
      </c>
      <c r="B3740" s="386">
        <v>410388075527</v>
      </c>
      <c r="C3740" s="386">
        <v>295176241580.87</v>
      </c>
      <c r="D3740" s="386">
        <v>181322891000.64999</v>
      </c>
      <c r="E3740" s="386">
        <v>180571542182.26999</v>
      </c>
      <c r="F3740" s="203">
        <v>115211833946.13</v>
      </c>
      <c r="G3740" s="204">
        <v>71.926125339246099</v>
      </c>
      <c r="H3740" s="204">
        <v>44.183274762017419</v>
      </c>
      <c r="I3740" s="395">
        <v>44.000192244959599</v>
      </c>
    </row>
    <row r="3741" spans="1:9" s="2" customFormat="1" x14ac:dyDescent="0.2">
      <c r="A3741" s="390" t="s">
        <v>113</v>
      </c>
      <c r="B3741" s="391">
        <v>410388075527</v>
      </c>
      <c r="C3741" s="391">
        <v>295176241580.87</v>
      </c>
      <c r="D3741" s="391">
        <v>181322891000.64999</v>
      </c>
      <c r="E3741" s="391">
        <v>180571542182.26999</v>
      </c>
      <c r="F3741" s="202">
        <v>115211833946.13</v>
      </c>
      <c r="G3741" s="168">
        <v>71.926125339246099</v>
      </c>
      <c r="H3741" s="168">
        <v>44.183274762017419</v>
      </c>
      <c r="I3741" s="168">
        <v>44.000192244959599</v>
      </c>
    </row>
    <row r="3742" spans="1:9" s="2" customFormat="1" x14ac:dyDescent="0.2">
      <c r="A3742" s="389" t="s">
        <v>30</v>
      </c>
      <c r="B3742" s="386">
        <v>14389000000</v>
      </c>
      <c r="C3742" s="386">
        <v>7522426704.3299999</v>
      </c>
      <c r="D3742" s="386">
        <v>6616928689.3299999</v>
      </c>
      <c r="E3742" s="386">
        <v>6616561460.3299999</v>
      </c>
      <c r="F3742" s="203">
        <v>6866573295.6700001</v>
      </c>
      <c r="G3742" s="204">
        <v>52.279009690249502</v>
      </c>
      <c r="H3742" s="204">
        <v>45.986021887066507</v>
      </c>
      <c r="I3742" s="395">
        <v>45.983469736117868</v>
      </c>
    </row>
    <row r="3743" spans="1:9" s="2" customFormat="1" x14ac:dyDescent="0.2">
      <c r="A3743" s="390" t="s">
        <v>115</v>
      </c>
      <c r="B3743" s="391">
        <v>0</v>
      </c>
      <c r="C3743" s="391">
        <v>0</v>
      </c>
      <c r="D3743" s="391">
        <v>0</v>
      </c>
      <c r="E3743" s="391">
        <v>0</v>
      </c>
      <c r="F3743" s="202">
        <v>0</v>
      </c>
      <c r="G3743" s="168">
        <v>0</v>
      </c>
      <c r="H3743" s="168">
        <v>0</v>
      </c>
      <c r="I3743" s="168">
        <v>0</v>
      </c>
    </row>
    <row r="3744" spans="1:9" s="2" customFormat="1" x14ac:dyDescent="0.2">
      <c r="A3744" s="390" t="s">
        <v>118</v>
      </c>
      <c r="B3744" s="391">
        <v>14389000000</v>
      </c>
      <c r="C3744" s="391">
        <v>7522426704.3299999</v>
      </c>
      <c r="D3744" s="391">
        <v>6616928689.3299999</v>
      </c>
      <c r="E3744" s="391">
        <v>6616561460.3299999</v>
      </c>
      <c r="F3744" s="202">
        <v>6866573295.6700001</v>
      </c>
      <c r="G3744" s="168">
        <v>52.279009690249502</v>
      </c>
      <c r="H3744" s="168">
        <v>45.986021887066507</v>
      </c>
      <c r="I3744" s="168">
        <v>45.983469736117868</v>
      </c>
    </row>
    <row r="3745" spans="1:9" s="2" customFormat="1" x14ac:dyDescent="0.2">
      <c r="A3745" s="389" t="s">
        <v>33</v>
      </c>
      <c r="B3745" s="386">
        <v>13610000000</v>
      </c>
      <c r="C3745" s="386">
        <v>6679714348</v>
      </c>
      <c r="D3745" s="386">
        <v>6008894376</v>
      </c>
      <c r="E3745" s="386">
        <v>5884727646</v>
      </c>
      <c r="F3745" s="203">
        <v>6930285652</v>
      </c>
      <c r="G3745" s="204">
        <v>49.079458839088907</v>
      </c>
      <c r="H3745" s="204">
        <v>44.150583218221897</v>
      </c>
      <c r="I3745" s="395">
        <v>43.238263379867739</v>
      </c>
    </row>
    <row r="3746" spans="1:9" s="2" customFormat="1" x14ac:dyDescent="0.2">
      <c r="A3746" s="390" t="s">
        <v>378</v>
      </c>
      <c r="B3746" s="391">
        <v>13610000000</v>
      </c>
      <c r="C3746" s="391">
        <v>6679714348</v>
      </c>
      <c r="D3746" s="391">
        <v>6008894376</v>
      </c>
      <c r="E3746" s="391">
        <v>5884727646</v>
      </c>
      <c r="F3746" s="202">
        <v>6930285652</v>
      </c>
      <c r="G3746" s="168">
        <v>49.079458839088907</v>
      </c>
      <c r="H3746" s="168">
        <v>44.150583218221897</v>
      </c>
      <c r="I3746" s="168">
        <v>43.238263379867739</v>
      </c>
    </row>
    <row r="3747" spans="1:9" s="2" customFormat="1" x14ac:dyDescent="0.2">
      <c r="A3747" s="389" t="s">
        <v>127</v>
      </c>
      <c r="B3747" s="386">
        <v>6278000000</v>
      </c>
      <c r="C3747" s="386">
        <v>4907355697</v>
      </c>
      <c r="D3747" s="386">
        <v>4907135433</v>
      </c>
      <c r="E3747" s="386">
        <v>4907135433</v>
      </c>
      <c r="F3747" s="161">
        <v>1370644303</v>
      </c>
      <c r="G3747" s="162">
        <v>78.167500748646063</v>
      </c>
      <c r="H3747" s="162">
        <v>78.163992242752471</v>
      </c>
      <c r="I3747" s="396">
        <v>78.163992242752471</v>
      </c>
    </row>
    <row r="3748" spans="1:9" s="2" customFormat="1" x14ac:dyDescent="0.2">
      <c r="A3748" s="390" t="s">
        <v>128</v>
      </c>
      <c r="B3748" s="391">
        <v>6278000000</v>
      </c>
      <c r="C3748" s="391">
        <v>4907355697</v>
      </c>
      <c r="D3748" s="391">
        <v>4907135433</v>
      </c>
      <c r="E3748" s="391">
        <v>4907135433</v>
      </c>
      <c r="F3748" s="202">
        <v>1370644303</v>
      </c>
      <c r="G3748" s="168">
        <v>78.167500748646063</v>
      </c>
      <c r="H3748" s="168">
        <v>78.163992242752471</v>
      </c>
      <c r="I3748" s="168">
        <v>78.163992242752471</v>
      </c>
    </row>
    <row r="3749" spans="1:9" s="399" customFormat="1" x14ac:dyDescent="0.2">
      <c r="A3749" s="387" t="s">
        <v>1103</v>
      </c>
      <c r="B3749" s="386">
        <v>224621399834</v>
      </c>
      <c r="C3749" s="386">
        <v>113197874990.42999</v>
      </c>
      <c r="D3749" s="386">
        <v>108651283593.22</v>
      </c>
      <c r="E3749" s="386">
        <v>108544581636.88</v>
      </c>
      <c r="F3749" s="398">
        <v>111423524843.57001</v>
      </c>
      <c r="G3749" s="395">
        <v>50.394964626738869</v>
      </c>
      <c r="H3749" s="395">
        <v>48.370851429790577</v>
      </c>
      <c r="I3749" s="395">
        <v>48.323348406294663</v>
      </c>
    </row>
    <row r="3750" spans="1:9" s="2" customFormat="1" x14ac:dyDescent="0.2">
      <c r="A3750" s="388" t="s">
        <v>109</v>
      </c>
      <c r="B3750" s="386">
        <v>224621399834</v>
      </c>
      <c r="C3750" s="386">
        <v>113197874990.42999</v>
      </c>
      <c r="D3750" s="386">
        <v>108651283593.22</v>
      </c>
      <c r="E3750" s="386">
        <v>108544581636.88</v>
      </c>
      <c r="F3750" s="161">
        <v>111423524843.57001</v>
      </c>
      <c r="G3750" s="162">
        <v>50.394964626738869</v>
      </c>
      <c r="H3750" s="162">
        <v>48.370851429790577</v>
      </c>
      <c r="I3750" s="162">
        <v>48.323348406294663</v>
      </c>
    </row>
    <row r="3751" spans="1:9" s="2" customFormat="1" x14ac:dyDescent="0.2">
      <c r="A3751" s="389" t="s">
        <v>28</v>
      </c>
      <c r="B3751" s="386">
        <v>198450902760</v>
      </c>
      <c r="C3751" s="386">
        <v>101707972593</v>
      </c>
      <c r="D3751" s="386">
        <v>101615766851</v>
      </c>
      <c r="E3751" s="386">
        <v>101615600647</v>
      </c>
      <c r="F3751" s="203">
        <v>96742930167</v>
      </c>
      <c r="G3751" s="204">
        <v>51.250949821076041</v>
      </c>
      <c r="H3751" s="204">
        <v>51.204487073505923</v>
      </c>
      <c r="I3751" s="395">
        <v>51.204403322816106</v>
      </c>
    </row>
    <row r="3752" spans="1:9" s="2" customFormat="1" x14ac:dyDescent="0.2">
      <c r="A3752" s="390" t="s">
        <v>110</v>
      </c>
      <c r="B3752" s="391">
        <v>83955648699</v>
      </c>
      <c r="C3752" s="391">
        <v>43625702008</v>
      </c>
      <c r="D3752" s="391">
        <v>43578215853</v>
      </c>
      <c r="E3752" s="391">
        <v>43578215853</v>
      </c>
      <c r="F3752" s="165">
        <v>40329946691</v>
      </c>
      <c r="G3752" s="166">
        <v>51.962795456929896</v>
      </c>
      <c r="H3752" s="166">
        <v>51.906234456287471</v>
      </c>
      <c r="I3752" s="166">
        <v>51.906234456287471</v>
      </c>
    </row>
    <row r="3753" spans="1:9" s="2" customFormat="1" x14ac:dyDescent="0.2">
      <c r="A3753" s="390" t="s">
        <v>111</v>
      </c>
      <c r="B3753" s="391">
        <v>43507782239</v>
      </c>
      <c r="C3753" s="391">
        <v>20305770198</v>
      </c>
      <c r="D3753" s="391">
        <v>20284918903</v>
      </c>
      <c r="E3753" s="391">
        <v>20284918903</v>
      </c>
      <c r="F3753" s="202">
        <v>23202012041</v>
      </c>
      <c r="G3753" s="168">
        <v>46.671581848173545</v>
      </c>
      <c r="H3753" s="168">
        <v>46.623656410638127</v>
      </c>
      <c r="I3753" s="168">
        <v>46.623656410638127</v>
      </c>
    </row>
    <row r="3754" spans="1:9" s="2" customFormat="1" x14ac:dyDescent="0.2">
      <c r="A3754" s="390" t="s">
        <v>112</v>
      </c>
      <c r="B3754" s="391">
        <v>65490819683</v>
      </c>
      <c r="C3754" s="391">
        <v>36916788428</v>
      </c>
      <c r="D3754" s="391">
        <v>36893113501</v>
      </c>
      <c r="E3754" s="391">
        <v>36893113501</v>
      </c>
      <c r="F3754" s="165">
        <v>28574031255</v>
      </c>
      <c r="G3754" s="166">
        <v>56.369409646559667</v>
      </c>
      <c r="H3754" s="166">
        <v>56.333259653148993</v>
      </c>
      <c r="I3754" s="166">
        <v>56.333259653148993</v>
      </c>
    </row>
    <row r="3755" spans="1:9" s="2" customFormat="1" x14ac:dyDescent="0.2">
      <c r="A3755" s="390" t="s">
        <v>216</v>
      </c>
      <c r="B3755" s="391">
        <v>0</v>
      </c>
      <c r="C3755" s="391">
        <v>0</v>
      </c>
      <c r="D3755" s="391">
        <v>0</v>
      </c>
      <c r="E3755" s="391">
        <v>0</v>
      </c>
      <c r="F3755" s="165">
        <v>0</v>
      </c>
      <c r="G3755" s="166">
        <v>0</v>
      </c>
      <c r="H3755" s="166">
        <v>0</v>
      </c>
      <c r="I3755" s="166">
        <v>0</v>
      </c>
    </row>
    <row r="3756" spans="1:9" s="2" customFormat="1" x14ac:dyDescent="0.2">
      <c r="A3756" s="390" t="s">
        <v>149</v>
      </c>
      <c r="B3756" s="391">
        <v>2965488160</v>
      </c>
      <c r="C3756" s="391">
        <v>479397528</v>
      </c>
      <c r="D3756" s="391">
        <v>479204163</v>
      </c>
      <c r="E3756" s="391">
        <v>479204163</v>
      </c>
      <c r="F3756" s="165">
        <v>2486090632</v>
      </c>
      <c r="G3756" s="166">
        <v>16.16588912632853</v>
      </c>
      <c r="H3756" s="166">
        <v>16.15936861471064</v>
      </c>
      <c r="I3756" s="166">
        <v>16.15936861471064</v>
      </c>
    </row>
    <row r="3757" spans="1:9" s="2" customFormat="1" x14ac:dyDescent="0.2">
      <c r="A3757" s="390" t="s">
        <v>150</v>
      </c>
      <c r="B3757" s="391">
        <v>1211925444</v>
      </c>
      <c r="C3757" s="391">
        <v>237145533</v>
      </c>
      <c r="D3757" s="391">
        <v>237145533</v>
      </c>
      <c r="E3757" s="391">
        <v>237145533</v>
      </c>
      <c r="F3757" s="202">
        <v>974779911</v>
      </c>
      <c r="G3757" s="168">
        <v>19.567666820930281</v>
      </c>
      <c r="H3757" s="168">
        <v>19.567666820930281</v>
      </c>
      <c r="I3757" s="168">
        <v>19.567666820930281</v>
      </c>
    </row>
    <row r="3758" spans="1:9" s="394" customFormat="1" x14ac:dyDescent="0.2">
      <c r="A3758" s="390" t="s">
        <v>633</v>
      </c>
      <c r="B3758" s="391">
        <v>0</v>
      </c>
      <c r="C3758" s="391">
        <v>0</v>
      </c>
      <c r="D3758" s="391">
        <v>0</v>
      </c>
      <c r="E3758" s="391">
        <v>0</v>
      </c>
      <c r="F3758" s="202">
        <v>0</v>
      </c>
      <c r="G3758" s="168">
        <v>0</v>
      </c>
      <c r="H3758" s="168">
        <v>0</v>
      </c>
      <c r="I3758" s="168">
        <v>0</v>
      </c>
    </row>
    <row r="3759" spans="1:9" s="2" customFormat="1" x14ac:dyDescent="0.2">
      <c r="A3759" s="390" t="s">
        <v>151</v>
      </c>
      <c r="B3759" s="391">
        <v>1319238535</v>
      </c>
      <c r="C3759" s="391">
        <v>143168898</v>
      </c>
      <c r="D3759" s="391">
        <v>143168898</v>
      </c>
      <c r="E3759" s="391">
        <v>143002694</v>
      </c>
      <c r="F3759" s="165">
        <v>1176069637</v>
      </c>
      <c r="G3759" s="166">
        <v>10.85238902606798</v>
      </c>
      <c r="H3759" s="166">
        <v>10.85238902606798</v>
      </c>
      <c r="I3759" s="166">
        <v>10.839790546294193</v>
      </c>
    </row>
    <row r="3760" spans="1:9" s="2" customFormat="1" x14ac:dyDescent="0.2">
      <c r="A3760" s="389" t="s">
        <v>29</v>
      </c>
      <c r="B3760" s="386">
        <v>24917497074</v>
      </c>
      <c r="C3760" s="386">
        <v>11136875018.43</v>
      </c>
      <c r="D3760" s="386">
        <v>6697071654.2200003</v>
      </c>
      <c r="E3760" s="386">
        <v>6590535901.8800001</v>
      </c>
      <c r="F3760" s="203">
        <v>13780622055.57</v>
      </c>
      <c r="G3760" s="204">
        <v>44.694998800865513</v>
      </c>
      <c r="H3760" s="204">
        <v>26.876983809132319</v>
      </c>
      <c r="I3760" s="204">
        <v>26.449429821572458</v>
      </c>
    </row>
    <row r="3761" spans="1:9" s="2" customFormat="1" x14ac:dyDescent="0.2">
      <c r="A3761" s="390" t="s">
        <v>113</v>
      </c>
      <c r="B3761" s="391">
        <v>24917497074</v>
      </c>
      <c r="C3761" s="391">
        <v>11136875018.43</v>
      </c>
      <c r="D3761" s="391">
        <v>6697071654.2200003</v>
      </c>
      <c r="E3761" s="391">
        <v>6590535901.8800001</v>
      </c>
      <c r="F3761" s="165">
        <v>13780622055.57</v>
      </c>
      <c r="G3761" s="166">
        <v>44.694998800865513</v>
      </c>
      <c r="H3761" s="166">
        <v>26.876983809132319</v>
      </c>
      <c r="I3761" s="166">
        <v>26.449429821572458</v>
      </c>
    </row>
    <row r="3762" spans="1:9" s="2" customFormat="1" x14ac:dyDescent="0.2">
      <c r="A3762" s="389" t="s">
        <v>30</v>
      </c>
      <c r="B3762" s="386">
        <v>1000000000</v>
      </c>
      <c r="C3762" s="386">
        <v>343344593</v>
      </c>
      <c r="D3762" s="386">
        <v>328762302</v>
      </c>
      <c r="E3762" s="386">
        <v>328762302</v>
      </c>
      <c r="F3762" s="203">
        <v>656655407</v>
      </c>
      <c r="G3762" s="204">
        <v>34.334459299999999</v>
      </c>
      <c r="H3762" s="204">
        <v>32.876230200000002</v>
      </c>
      <c r="I3762" s="395">
        <v>32.876230200000002</v>
      </c>
    </row>
    <row r="3763" spans="1:9" s="2" customFormat="1" x14ac:dyDescent="0.2">
      <c r="A3763" s="390" t="s">
        <v>115</v>
      </c>
      <c r="B3763" s="391">
        <v>0</v>
      </c>
      <c r="C3763" s="391">
        <v>0</v>
      </c>
      <c r="D3763" s="391">
        <v>0</v>
      </c>
      <c r="E3763" s="391">
        <v>0</v>
      </c>
      <c r="F3763" s="165">
        <v>0</v>
      </c>
      <c r="G3763" s="166">
        <v>0</v>
      </c>
      <c r="H3763" s="166">
        <v>0</v>
      </c>
      <c r="I3763" s="166">
        <v>0</v>
      </c>
    </row>
    <row r="3764" spans="1:9" s="2" customFormat="1" x14ac:dyDescent="0.2">
      <c r="A3764" s="390" t="s">
        <v>118</v>
      </c>
      <c r="B3764" s="391">
        <v>1000000000</v>
      </c>
      <c r="C3764" s="391">
        <v>343344593</v>
      </c>
      <c r="D3764" s="391">
        <v>328762302</v>
      </c>
      <c r="E3764" s="391">
        <v>328762302</v>
      </c>
      <c r="F3764" s="165">
        <v>656655407</v>
      </c>
      <c r="G3764" s="166">
        <v>34.334459299999999</v>
      </c>
      <c r="H3764" s="166">
        <v>32.876230200000002</v>
      </c>
      <c r="I3764" s="166">
        <v>32.876230200000002</v>
      </c>
    </row>
    <row r="3765" spans="1:9" s="2" customFormat="1" x14ac:dyDescent="0.2">
      <c r="A3765" s="389" t="s">
        <v>33</v>
      </c>
      <c r="B3765" s="386">
        <v>150000000</v>
      </c>
      <c r="C3765" s="386">
        <v>0</v>
      </c>
      <c r="D3765" s="386">
        <v>0</v>
      </c>
      <c r="E3765" s="386">
        <v>0</v>
      </c>
      <c r="F3765" s="203">
        <v>150000000</v>
      </c>
      <c r="G3765" s="204">
        <v>0</v>
      </c>
      <c r="H3765" s="204">
        <v>0</v>
      </c>
      <c r="I3765" s="395">
        <v>0</v>
      </c>
    </row>
    <row r="3766" spans="1:9" s="2" customFormat="1" x14ac:dyDescent="0.2">
      <c r="A3766" s="390" t="s">
        <v>378</v>
      </c>
      <c r="B3766" s="391">
        <v>150000000</v>
      </c>
      <c r="C3766" s="391">
        <v>0</v>
      </c>
      <c r="D3766" s="391">
        <v>0</v>
      </c>
      <c r="E3766" s="391">
        <v>0</v>
      </c>
      <c r="F3766" s="165">
        <v>150000000</v>
      </c>
      <c r="G3766" s="166">
        <v>0</v>
      </c>
      <c r="H3766" s="166">
        <v>0</v>
      </c>
      <c r="I3766" s="166">
        <v>0</v>
      </c>
    </row>
    <row r="3767" spans="1:9" s="2" customFormat="1" x14ac:dyDescent="0.2">
      <c r="A3767" s="389" t="s">
        <v>127</v>
      </c>
      <c r="B3767" s="386">
        <v>103000000</v>
      </c>
      <c r="C3767" s="386">
        <v>9682786</v>
      </c>
      <c r="D3767" s="386">
        <v>9682786</v>
      </c>
      <c r="E3767" s="386">
        <v>9682786</v>
      </c>
      <c r="F3767" s="203">
        <v>93317214</v>
      </c>
      <c r="G3767" s="204">
        <v>9.4007631067961164</v>
      </c>
      <c r="H3767" s="204">
        <v>9.4007631067961164</v>
      </c>
      <c r="I3767" s="204">
        <v>9.4007631067961164</v>
      </c>
    </row>
    <row r="3768" spans="1:9" s="2" customFormat="1" x14ac:dyDescent="0.2">
      <c r="A3768" s="390" t="s">
        <v>128</v>
      </c>
      <c r="B3768" s="391">
        <v>103000000</v>
      </c>
      <c r="C3768" s="391">
        <v>9682786</v>
      </c>
      <c r="D3768" s="391">
        <v>9682786</v>
      </c>
      <c r="E3768" s="391">
        <v>9682786</v>
      </c>
      <c r="F3768" s="165">
        <v>93317214</v>
      </c>
      <c r="G3768" s="166">
        <v>9.4007631067961164</v>
      </c>
      <c r="H3768" s="166">
        <v>9.4007631067961164</v>
      </c>
      <c r="I3768" s="166">
        <v>9.4007631067961164</v>
      </c>
    </row>
    <row r="3769" spans="1:9" s="2" customFormat="1" x14ac:dyDescent="0.2">
      <c r="A3769" s="392" t="s">
        <v>82</v>
      </c>
      <c r="B3769" s="393">
        <v>1674934484055</v>
      </c>
      <c r="C3769" s="393">
        <v>614153577262.62</v>
      </c>
      <c r="D3769" s="393">
        <v>404184212501.77002</v>
      </c>
      <c r="E3769" s="393">
        <v>404179244188.77002</v>
      </c>
      <c r="F3769" s="203">
        <v>1060780906792.38</v>
      </c>
      <c r="G3769" s="204">
        <v>36.667319415130805</v>
      </c>
      <c r="H3769" s="204">
        <v>24.131344619715751</v>
      </c>
      <c r="I3769" s="204">
        <v>24.131047992411979</v>
      </c>
    </row>
    <row r="3770" spans="1:9" s="399" customFormat="1" x14ac:dyDescent="0.2">
      <c r="A3770" s="387" t="s">
        <v>1104</v>
      </c>
      <c r="B3770" s="386">
        <v>1201232614897</v>
      </c>
      <c r="C3770" s="386">
        <v>411431933524.03003</v>
      </c>
      <c r="D3770" s="386">
        <v>314676875893.82001</v>
      </c>
      <c r="E3770" s="386">
        <v>314675206270.82001</v>
      </c>
      <c r="F3770" s="398">
        <v>789800681372.96997</v>
      </c>
      <c r="G3770" s="395">
        <v>34.250812741985726</v>
      </c>
      <c r="H3770" s="395">
        <v>26.196164838631365</v>
      </c>
      <c r="I3770" s="395">
        <v>26.196025846151532</v>
      </c>
    </row>
    <row r="3771" spans="1:9" s="2" customFormat="1" x14ac:dyDescent="0.2">
      <c r="A3771" s="388" t="s">
        <v>109</v>
      </c>
      <c r="B3771" s="386">
        <v>1027033042212</v>
      </c>
      <c r="C3771" s="386">
        <v>281741961481.03003</v>
      </c>
      <c r="D3771" s="386">
        <v>270934446780.82001</v>
      </c>
      <c r="E3771" s="386">
        <v>270932777157.82001</v>
      </c>
      <c r="F3771" s="203">
        <v>745291080730.96997</v>
      </c>
      <c r="G3771" s="204">
        <v>27.432609263887041</v>
      </c>
      <c r="H3771" s="204">
        <v>26.38030478525673</v>
      </c>
      <c r="I3771" s="395">
        <v>26.380142217653606</v>
      </c>
    </row>
    <row r="3772" spans="1:9" s="2" customFormat="1" x14ac:dyDescent="0.2">
      <c r="A3772" s="389" t="s">
        <v>28</v>
      </c>
      <c r="B3772" s="386">
        <v>448440895170</v>
      </c>
      <c r="C3772" s="386">
        <v>229839673672</v>
      </c>
      <c r="D3772" s="386">
        <v>229423713755</v>
      </c>
      <c r="E3772" s="386">
        <v>229423713755</v>
      </c>
      <c r="F3772" s="203">
        <v>218601221498</v>
      </c>
      <c r="G3772" s="204">
        <v>51.253058351172406</v>
      </c>
      <c r="H3772" s="204">
        <v>51.160301441291942</v>
      </c>
      <c r="I3772" s="395">
        <v>51.160301441291942</v>
      </c>
    </row>
    <row r="3773" spans="1:9" s="2" customFormat="1" x14ac:dyDescent="0.2">
      <c r="A3773" s="390" t="s">
        <v>110</v>
      </c>
      <c r="B3773" s="391">
        <v>293790589188</v>
      </c>
      <c r="C3773" s="391">
        <v>160436061867</v>
      </c>
      <c r="D3773" s="391">
        <v>160172661780</v>
      </c>
      <c r="E3773" s="391">
        <v>160172661780</v>
      </c>
      <c r="F3773" s="165">
        <v>133354527321</v>
      </c>
      <c r="G3773" s="166">
        <v>54.608986050378597</v>
      </c>
      <c r="H3773" s="166">
        <v>54.519330323921189</v>
      </c>
      <c r="I3773" s="166">
        <v>54.519330323921189</v>
      </c>
    </row>
    <row r="3774" spans="1:9" s="2" customFormat="1" x14ac:dyDescent="0.2">
      <c r="A3774" s="390" t="s">
        <v>111</v>
      </c>
      <c r="B3774" s="391">
        <v>77185921819</v>
      </c>
      <c r="C3774" s="391">
        <v>46089474312</v>
      </c>
      <c r="D3774" s="391">
        <v>46021436650</v>
      </c>
      <c r="E3774" s="391">
        <v>46021436650</v>
      </c>
      <c r="F3774" s="165">
        <v>31096447507</v>
      </c>
      <c r="G3774" s="166">
        <v>59.712280718858594</v>
      </c>
      <c r="H3774" s="166">
        <v>59.624132957716924</v>
      </c>
      <c r="I3774" s="166">
        <v>59.624132957716924</v>
      </c>
    </row>
    <row r="3775" spans="1:9" s="2" customFormat="1" x14ac:dyDescent="0.2">
      <c r="A3775" s="390" t="s">
        <v>112</v>
      </c>
      <c r="B3775" s="391">
        <v>57433027136</v>
      </c>
      <c r="C3775" s="391">
        <v>20848861527</v>
      </c>
      <c r="D3775" s="391">
        <v>20774305765</v>
      </c>
      <c r="E3775" s="391">
        <v>20774305765</v>
      </c>
      <c r="F3775" s="202">
        <v>36584165609</v>
      </c>
      <c r="G3775" s="168">
        <v>36.301171236595984</v>
      </c>
      <c r="H3775" s="168">
        <v>36.171357842251552</v>
      </c>
      <c r="I3775" s="168">
        <v>36.171357842251552</v>
      </c>
    </row>
    <row r="3776" spans="1:9" s="2" customFormat="1" x14ac:dyDescent="0.2">
      <c r="A3776" s="390" t="s">
        <v>149</v>
      </c>
      <c r="B3776" s="391">
        <v>15260904099</v>
      </c>
      <c r="C3776" s="391">
        <v>1853282290</v>
      </c>
      <c r="D3776" s="391">
        <v>1844952984</v>
      </c>
      <c r="E3776" s="391">
        <v>1844952984</v>
      </c>
      <c r="F3776" s="202">
        <v>13407621809</v>
      </c>
      <c r="G3776" s="168">
        <v>12.143987525099774</v>
      </c>
      <c r="H3776" s="168">
        <v>12.089408150601603</v>
      </c>
      <c r="I3776" s="168">
        <v>12.089408150601603</v>
      </c>
    </row>
    <row r="3777" spans="1:9" s="2" customFormat="1" x14ac:dyDescent="0.2">
      <c r="A3777" s="390" t="s">
        <v>150</v>
      </c>
      <c r="B3777" s="391">
        <v>780115159</v>
      </c>
      <c r="C3777" s="391">
        <v>57416577</v>
      </c>
      <c r="D3777" s="391">
        <v>57416577</v>
      </c>
      <c r="E3777" s="391">
        <v>57416577</v>
      </c>
      <c r="F3777" s="165">
        <v>722698582</v>
      </c>
      <c r="G3777" s="166">
        <v>7.3600129849546985</v>
      </c>
      <c r="H3777" s="166">
        <v>7.3600129849546985</v>
      </c>
      <c r="I3777" s="166">
        <v>7.3600129849546985</v>
      </c>
    </row>
    <row r="3778" spans="1:9" s="2" customFormat="1" x14ac:dyDescent="0.2">
      <c r="A3778" s="390" t="s">
        <v>151</v>
      </c>
      <c r="B3778" s="391">
        <v>3990337769</v>
      </c>
      <c r="C3778" s="391">
        <v>554577099</v>
      </c>
      <c r="D3778" s="391">
        <v>552939999</v>
      </c>
      <c r="E3778" s="391">
        <v>552939999</v>
      </c>
      <c r="F3778" s="202">
        <v>3435760670</v>
      </c>
      <c r="G3778" s="168">
        <v>13.897998893937743</v>
      </c>
      <c r="H3778" s="168">
        <v>13.856972291811021</v>
      </c>
      <c r="I3778" s="168">
        <v>13.856972291811021</v>
      </c>
    </row>
    <row r="3779" spans="1:9" s="2" customFormat="1" x14ac:dyDescent="0.2">
      <c r="A3779" s="389" t="s">
        <v>29</v>
      </c>
      <c r="B3779" s="386">
        <v>102197773403</v>
      </c>
      <c r="C3779" s="386">
        <v>28038884408.869999</v>
      </c>
      <c r="D3779" s="386">
        <v>19037857504.66</v>
      </c>
      <c r="E3779" s="386">
        <v>19037857504.66</v>
      </c>
      <c r="F3779" s="203">
        <v>74158888994.130005</v>
      </c>
      <c r="G3779" s="204">
        <v>27.43590537760867</v>
      </c>
      <c r="H3779" s="204">
        <v>18.628446462906155</v>
      </c>
      <c r="I3779" s="204">
        <v>18.628446462906155</v>
      </c>
    </row>
    <row r="3780" spans="1:9" s="2" customFormat="1" x14ac:dyDescent="0.2">
      <c r="A3780" s="390" t="s">
        <v>113</v>
      </c>
      <c r="B3780" s="391">
        <v>102197773403</v>
      </c>
      <c r="C3780" s="391">
        <v>28038884408.869999</v>
      </c>
      <c r="D3780" s="391">
        <v>19037857504.66</v>
      </c>
      <c r="E3780" s="391">
        <v>19037857504.66</v>
      </c>
      <c r="F3780" s="202">
        <v>74158888994.130005</v>
      </c>
      <c r="G3780" s="168">
        <v>27.43590537760867</v>
      </c>
      <c r="H3780" s="168">
        <v>18.628446462906155</v>
      </c>
      <c r="I3780" s="168">
        <v>18.628446462906155</v>
      </c>
    </row>
    <row r="3781" spans="1:9" s="2" customFormat="1" x14ac:dyDescent="0.2">
      <c r="A3781" s="389" t="s">
        <v>30</v>
      </c>
      <c r="B3781" s="386">
        <v>433075595734</v>
      </c>
      <c r="C3781" s="386">
        <v>3586995311.1599998</v>
      </c>
      <c r="D3781" s="386">
        <v>2737597810.1599998</v>
      </c>
      <c r="E3781" s="386">
        <v>2737597810.1599998</v>
      </c>
      <c r="F3781" s="203">
        <v>429488600422.84003</v>
      </c>
      <c r="G3781" s="204">
        <v>0.82826078091067812</v>
      </c>
      <c r="H3781" s="204">
        <v>0.63212931809749529</v>
      </c>
      <c r="I3781" s="395">
        <v>0.63212931809749529</v>
      </c>
    </row>
    <row r="3782" spans="1:9" s="2" customFormat="1" x14ac:dyDescent="0.2">
      <c r="A3782" s="390" t="s">
        <v>115</v>
      </c>
      <c r="B3782" s="391">
        <v>427528481522</v>
      </c>
      <c r="C3782" s="391">
        <v>0</v>
      </c>
      <c r="D3782" s="391">
        <v>0</v>
      </c>
      <c r="E3782" s="391">
        <v>0</v>
      </c>
      <c r="F3782" s="202">
        <v>427528481522</v>
      </c>
      <c r="G3782" s="168">
        <v>0</v>
      </c>
      <c r="H3782" s="168">
        <v>0</v>
      </c>
      <c r="I3782" s="168">
        <v>0</v>
      </c>
    </row>
    <row r="3783" spans="1:9" s="2" customFormat="1" x14ac:dyDescent="0.2">
      <c r="A3783" s="390" t="s">
        <v>153</v>
      </c>
      <c r="B3783" s="391">
        <v>1245813905</v>
      </c>
      <c r="C3783" s="391">
        <v>1151210000</v>
      </c>
      <c r="D3783" s="391">
        <v>1151210000</v>
      </c>
      <c r="E3783" s="391">
        <v>1151210000</v>
      </c>
      <c r="F3783" s="202">
        <v>94603905</v>
      </c>
      <c r="G3783" s="168">
        <v>92.406257096640758</v>
      </c>
      <c r="H3783" s="168">
        <v>92.406257096640758</v>
      </c>
      <c r="I3783" s="168">
        <v>92.406257096640758</v>
      </c>
    </row>
    <row r="3784" spans="1:9" s="394" customFormat="1" x14ac:dyDescent="0.2">
      <c r="A3784" s="390" t="s">
        <v>118</v>
      </c>
      <c r="B3784" s="391">
        <v>1444330100</v>
      </c>
      <c r="C3784" s="391">
        <v>1106582990</v>
      </c>
      <c r="D3784" s="391">
        <v>921339881</v>
      </c>
      <c r="E3784" s="391">
        <v>921339881</v>
      </c>
      <c r="F3784" s="202">
        <v>337747110</v>
      </c>
      <c r="G3784" s="168">
        <v>76.615656628633573</v>
      </c>
      <c r="H3784" s="168">
        <v>63.790118408527249</v>
      </c>
      <c r="I3784" s="168">
        <v>63.790118408527249</v>
      </c>
    </row>
    <row r="3785" spans="1:9" s="2" customFormat="1" x14ac:dyDescent="0.2">
      <c r="A3785" s="390" t="s">
        <v>124</v>
      </c>
      <c r="B3785" s="391">
        <v>2856970207</v>
      </c>
      <c r="C3785" s="391">
        <v>1329202321.1600001</v>
      </c>
      <c r="D3785" s="391">
        <v>665047929.15999997</v>
      </c>
      <c r="E3785" s="391">
        <v>665047929.15999997</v>
      </c>
      <c r="F3785" s="202">
        <v>1527767885.8399999</v>
      </c>
      <c r="G3785" s="168">
        <v>46.524892625875395</v>
      </c>
      <c r="H3785" s="168">
        <v>23.278084158194375</v>
      </c>
      <c r="I3785" s="168">
        <v>23.278084158194375</v>
      </c>
    </row>
    <row r="3786" spans="1:9" s="2" customFormat="1" x14ac:dyDescent="0.2">
      <c r="A3786" s="389" t="s">
        <v>33</v>
      </c>
      <c r="B3786" s="386">
        <v>37104170905</v>
      </c>
      <c r="C3786" s="386">
        <v>19594458089</v>
      </c>
      <c r="D3786" s="386">
        <v>19053327711</v>
      </c>
      <c r="E3786" s="386">
        <v>19051658088</v>
      </c>
      <c r="F3786" s="203">
        <v>17509712816</v>
      </c>
      <c r="G3786" s="204">
        <v>52.809313915594146</v>
      </c>
      <c r="H3786" s="204">
        <v>51.35090542727221</v>
      </c>
      <c r="I3786" s="204">
        <v>51.346405601621136</v>
      </c>
    </row>
    <row r="3787" spans="1:9" s="2" customFormat="1" x14ac:dyDescent="0.2">
      <c r="A3787" s="390" t="s">
        <v>378</v>
      </c>
      <c r="B3787" s="391">
        <v>37104170905</v>
      </c>
      <c r="C3787" s="391">
        <v>19594458089</v>
      </c>
      <c r="D3787" s="391">
        <v>19053327711</v>
      </c>
      <c r="E3787" s="391">
        <v>19051658088</v>
      </c>
      <c r="F3787" s="165">
        <v>17509712816</v>
      </c>
      <c r="G3787" s="166">
        <v>52.809313915594146</v>
      </c>
      <c r="H3787" s="166">
        <v>51.35090542727221</v>
      </c>
      <c r="I3787" s="166">
        <v>51.346405601621136</v>
      </c>
    </row>
    <row r="3788" spans="1:9" s="2" customFormat="1" x14ac:dyDescent="0.2">
      <c r="A3788" s="389" t="s">
        <v>127</v>
      </c>
      <c r="B3788" s="386">
        <v>6214607000</v>
      </c>
      <c r="C3788" s="386">
        <v>681950000</v>
      </c>
      <c r="D3788" s="386">
        <v>681950000</v>
      </c>
      <c r="E3788" s="386">
        <v>681950000</v>
      </c>
      <c r="F3788" s="203">
        <v>5532657000</v>
      </c>
      <c r="G3788" s="204">
        <v>10.973340711649184</v>
      </c>
      <c r="H3788" s="204">
        <v>10.973340711649184</v>
      </c>
      <c r="I3788" s="395">
        <v>10.973340711649184</v>
      </c>
    </row>
    <row r="3789" spans="1:9" s="2" customFormat="1" x14ac:dyDescent="0.2">
      <c r="A3789" s="390" t="s">
        <v>128</v>
      </c>
      <c r="B3789" s="391">
        <v>776607000</v>
      </c>
      <c r="C3789" s="391">
        <v>681950000</v>
      </c>
      <c r="D3789" s="391">
        <v>681950000</v>
      </c>
      <c r="E3789" s="391">
        <v>681950000</v>
      </c>
      <c r="F3789" s="165">
        <v>94657000</v>
      </c>
      <c r="G3789" s="166">
        <v>87.811467061203416</v>
      </c>
      <c r="H3789" s="166">
        <v>87.811467061203416</v>
      </c>
      <c r="I3789" s="166">
        <v>87.811467061203416</v>
      </c>
    </row>
    <row r="3790" spans="1:9" s="2" customFormat="1" x14ac:dyDescent="0.2">
      <c r="A3790" s="390" t="s">
        <v>130</v>
      </c>
      <c r="B3790" s="391">
        <v>5438000000</v>
      </c>
      <c r="C3790" s="391">
        <v>0</v>
      </c>
      <c r="D3790" s="391">
        <v>0</v>
      </c>
      <c r="E3790" s="391">
        <v>0</v>
      </c>
      <c r="F3790" s="165">
        <v>5438000000</v>
      </c>
      <c r="G3790" s="166">
        <v>0</v>
      </c>
      <c r="H3790" s="166">
        <v>0</v>
      </c>
      <c r="I3790" s="166">
        <v>0</v>
      </c>
    </row>
    <row r="3791" spans="1:9" s="2" customFormat="1" x14ac:dyDescent="0.2">
      <c r="A3791" s="388" t="s">
        <v>131</v>
      </c>
      <c r="B3791" s="386">
        <v>174199572685</v>
      </c>
      <c r="C3791" s="386">
        <v>129689972043</v>
      </c>
      <c r="D3791" s="386">
        <v>43742429113</v>
      </c>
      <c r="E3791" s="386">
        <v>43742429113</v>
      </c>
      <c r="F3791" s="161">
        <v>44509600642</v>
      </c>
      <c r="G3791" s="162">
        <v>74.449075875469902</v>
      </c>
      <c r="H3791" s="162">
        <v>25.110526070059976</v>
      </c>
      <c r="I3791" s="396">
        <v>25.110526070059976</v>
      </c>
    </row>
    <row r="3792" spans="1:9" s="2" customFormat="1" x14ac:dyDescent="0.2">
      <c r="A3792" s="389" t="s">
        <v>1653</v>
      </c>
      <c r="B3792" s="386">
        <v>174199572685</v>
      </c>
      <c r="C3792" s="386">
        <v>129689972043</v>
      </c>
      <c r="D3792" s="386">
        <v>43742429113</v>
      </c>
      <c r="E3792" s="386">
        <v>43742429113</v>
      </c>
      <c r="F3792" s="203">
        <v>44509600642</v>
      </c>
      <c r="G3792" s="204">
        <v>74.449075875469902</v>
      </c>
      <c r="H3792" s="204">
        <v>25.110526070059976</v>
      </c>
      <c r="I3792" s="395">
        <v>25.110526070059976</v>
      </c>
    </row>
    <row r="3793" spans="1:9" s="2" customFormat="1" x14ac:dyDescent="0.2">
      <c r="A3793" s="390" t="s">
        <v>1105</v>
      </c>
      <c r="B3793" s="391">
        <v>154424117350</v>
      </c>
      <c r="C3793" s="391">
        <v>129689972043</v>
      </c>
      <c r="D3793" s="391">
        <v>43742429113</v>
      </c>
      <c r="E3793" s="391">
        <v>43742429113</v>
      </c>
      <c r="F3793" s="202">
        <v>24734145307</v>
      </c>
      <c r="G3793" s="168">
        <v>83.982977703579536</v>
      </c>
      <c r="H3793" s="168">
        <v>28.326164244059381</v>
      </c>
      <c r="I3793" s="168">
        <v>28.326164244059381</v>
      </c>
    </row>
    <row r="3794" spans="1:9" s="2" customFormat="1" x14ac:dyDescent="0.2">
      <c r="A3794" s="390" t="s">
        <v>1106</v>
      </c>
      <c r="B3794" s="391">
        <v>4841344212</v>
      </c>
      <c r="C3794" s="391">
        <v>0</v>
      </c>
      <c r="D3794" s="391">
        <v>0</v>
      </c>
      <c r="E3794" s="391">
        <v>0</v>
      </c>
      <c r="F3794" s="165">
        <v>4841344212</v>
      </c>
      <c r="G3794" s="166">
        <v>0</v>
      </c>
      <c r="H3794" s="166">
        <v>0</v>
      </c>
      <c r="I3794" s="166">
        <v>0</v>
      </c>
    </row>
    <row r="3795" spans="1:9" s="2" customFormat="1" x14ac:dyDescent="0.2">
      <c r="A3795" s="390" t="s">
        <v>1107</v>
      </c>
      <c r="B3795" s="391">
        <v>14934111123</v>
      </c>
      <c r="C3795" s="391">
        <v>0</v>
      </c>
      <c r="D3795" s="391">
        <v>0</v>
      </c>
      <c r="E3795" s="391">
        <v>0</v>
      </c>
      <c r="F3795" s="165">
        <v>14934111123</v>
      </c>
      <c r="G3795" s="166">
        <v>0</v>
      </c>
      <c r="H3795" s="166">
        <v>0</v>
      </c>
      <c r="I3795" s="166">
        <v>0</v>
      </c>
    </row>
    <row r="3796" spans="1:9" s="399" customFormat="1" x14ac:dyDescent="0.2">
      <c r="A3796" s="387" t="s">
        <v>1108</v>
      </c>
      <c r="B3796" s="386">
        <v>242069706153</v>
      </c>
      <c r="C3796" s="386">
        <v>118869277655.87</v>
      </c>
      <c r="D3796" s="386">
        <v>40609839091.209999</v>
      </c>
      <c r="E3796" s="386">
        <v>40606540401.209999</v>
      </c>
      <c r="F3796" s="400">
        <v>123200428497.13</v>
      </c>
      <c r="G3796" s="396">
        <v>49.105391808398672</v>
      </c>
      <c r="H3796" s="396">
        <v>16.7760930256769</v>
      </c>
      <c r="I3796" s="396">
        <v>16.774730323151076</v>
      </c>
    </row>
    <row r="3797" spans="1:9" s="2" customFormat="1" x14ac:dyDescent="0.2">
      <c r="A3797" s="388" t="s">
        <v>109</v>
      </c>
      <c r="B3797" s="386">
        <v>241379000000</v>
      </c>
      <c r="C3797" s="386">
        <v>118869277655.87</v>
      </c>
      <c r="D3797" s="386">
        <v>40609839091.209999</v>
      </c>
      <c r="E3797" s="386">
        <v>40606540401.209999</v>
      </c>
      <c r="F3797" s="203">
        <v>122509722344.13</v>
      </c>
      <c r="G3797" s="204">
        <v>49.245906916455034</v>
      </c>
      <c r="H3797" s="204">
        <v>16.824097825912776</v>
      </c>
      <c r="I3797" s="395">
        <v>16.822731224012859</v>
      </c>
    </row>
    <row r="3798" spans="1:9" s="2" customFormat="1" x14ac:dyDescent="0.2">
      <c r="A3798" s="389" t="s">
        <v>28</v>
      </c>
      <c r="B3798" s="386">
        <v>75530000000</v>
      </c>
      <c r="C3798" s="386">
        <v>30710330729</v>
      </c>
      <c r="D3798" s="386">
        <v>30707253794</v>
      </c>
      <c r="E3798" s="386">
        <v>30707253794</v>
      </c>
      <c r="F3798" s="161">
        <v>44819669271</v>
      </c>
      <c r="G3798" s="162">
        <v>40.659778537005167</v>
      </c>
      <c r="H3798" s="162">
        <v>40.655704745134386</v>
      </c>
      <c r="I3798" s="396">
        <v>40.655704745134386</v>
      </c>
    </row>
    <row r="3799" spans="1:9" s="2" customFormat="1" x14ac:dyDescent="0.2">
      <c r="A3799" s="390" t="s">
        <v>110</v>
      </c>
      <c r="B3799" s="391">
        <v>22442000000</v>
      </c>
      <c r="C3799" s="391">
        <v>10717020774</v>
      </c>
      <c r="D3799" s="391">
        <v>10717020774</v>
      </c>
      <c r="E3799" s="391">
        <v>10717020774</v>
      </c>
      <c r="F3799" s="202">
        <v>11724979226</v>
      </c>
      <c r="G3799" s="168">
        <v>47.754303422154884</v>
      </c>
      <c r="H3799" s="168">
        <v>47.754303422154884</v>
      </c>
      <c r="I3799" s="168">
        <v>47.754303422154884</v>
      </c>
    </row>
    <row r="3800" spans="1:9" s="2" customFormat="1" x14ac:dyDescent="0.2">
      <c r="A3800" s="390" t="s">
        <v>111</v>
      </c>
      <c r="B3800" s="391">
        <v>9052000000</v>
      </c>
      <c r="C3800" s="391">
        <v>3368242801</v>
      </c>
      <c r="D3800" s="391">
        <v>3367231860</v>
      </c>
      <c r="E3800" s="391">
        <v>3367231860</v>
      </c>
      <c r="F3800" s="202">
        <v>5683757199</v>
      </c>
      <c r="G3800" s="168">
        <v>37.209929308440124</v>
      </c>
      <c r="H3800" s="168">
        <v>37.198761157755193</v>
      </c>
      <c r="I3800" s="168">
        <v>37.198761157755193</v>
      </c>
    </row>
    <row r="3801" spans="1:9" s="2" customFormat="1" x14ac:dyDescent="0.2">
      <c r="A3801" s="390" t="s">
        <v>112</v>
      </c>
      <c r="B3801" s="391">
        <v>7411000000</v>
      </c>
      <c r="C3801" s="391">
        <v>3362604020</v>
      </c>
      <c r="D3801" s="391">
        <v>3362604020</v>
      </c>
      <c r="E3801" s="391">
        <v>3362604020</v>
      </c>
      <c r="F3801" s="165">
        <v>4048395980</v>
      </c>
      <c r="G3801" s="166">
        <v>45.373148293077861</v>
      </c>
      <c r="H3801" s="166">
        <v>45.373148293077861</v>
      </c>
      <c r="I3801" s="166">
        <v>45.373148293077861</v>
      </c>
    </row>
    <row r="3802" spans="1:9" s="2" customFormat="1" x14ac:dyDescent="0.2">
      <c r="A3802" s="390" t="s">
        <v>149</v>
      </c>
      <c r="B3802" s="391">
        <v>28312000000</v>
      </c>
      <c r="C3802" s="391">
        <v>10439876230</v>
      </c>
      <c r="D3802" s="391">
        <v>10439544078</v>
      </c>
      <c r="E3802" s="391">
        <v>10439544078</v>
      </c>
      <c r="F3802" s="202">
        <v>17872123770</v>
      </c>
      <c r="G3802" s="168">
        <v>36.874386231986442</v>
      </c>
      <c r="H3802" s="168">
        <v>36.87321304747104</v>
      </c>
      <c r="I3802" s="168">
        <v>36.87321304747104</v>
      </c>
    </row>
    <row r="3803" spans="1:9" s="2" customFormat="1" x14ac:dyDescent="0.2">
      <c r="A3803" s="390" t="s">
        <v>150</v>
      </c>
      <c r="B3803" s="391">
        <v>1110000000</v>
      </c>
      <c r="C3803" s="391">
        <v>143661618</v>
      </c>
      <c r="D3803" s="391">
        <v>143524978</v>
      </c>
      <c r="E3803" s="391">
        <v>143524978</v>
      </c>
      <c r="F3803" s="165">
        <v>966338382</v>
      </c>
      <c r="G3803" s="166">
        <v>12.942488108108108</v>
      </c>
      <c r="H3803" s="166">
        <v>12.930178198198197</v>
      </c>
      <c r="I3803" s="166">
        <v>12.930178198198197</v>
      </c>
    </row>
    <row r="3804" spans="1:9" s="2" customFormat="1" x14ac:dyDescent="0.2">
      <c r="A3804" s="390" t="s">
        <v>151</v>
      </c>
      <c r="B3804" s="391">
        <v>7203000000</v>
      </c>
      <c r="C3804" s="391">
        <v>2678925286</v>
      </c>
      <c r="D3804" s="391">
        <v>2677328084</v>
      </c>
      <c r="E3804" s="391">
        <v>2677328084</v>
      </c>
      <c r="F3804" s="165">
        <v>4524074714</v>
      </c>
      <c r="G3804" s="166">
        <v>37.191799055948913</v>
      </c>
      <c r="H3804" s="166">
        <v>37.169624934055257</v>
      </c>
      <c r="I3804" s="166">
        <v>37.169624934055257</v>
      </c>
    </row>
    <row r="3805" spans="1:9" s="394" customFormat="1" x14ac:dyDescent="0.2">
      <c r="A3805" s="389" t="s">
        <v>29</v>
      </c>
      <c r="B3805" s="386">
        <v>35789201177</v>
      </c>
      <c r="C3805" s="386">
        <v>21214183528.869999</v>
      </c>
      <c r="D3805" s="386">
        <v>8509615940.21</v>
      </c>
      <c r="E3805" s="386">
        <v>8509615940.21</v>
      </c>
      <c r="F3805" s="203">
        <v>14575017648.130001</v>
      </c>
      <c r="G3805" s="204">
        <v>59.275375898871239</v>
      </c>
      <c r="H3805" s="204">
        <v>23.777049110776804</v>
      </c>
      <c r="I3805" s="204">
        <v>23.777049110776804</v>
      </c>
    </row>
    <row r="3806" spans="1:9" s="2" customFormat="1" x14ac:dyDescent="0.2">
      <c r="A3806" s="390" t="s">
        <v>113</v>
      </c>
      <c r="B3806" s="391">
        <v>35789201177</v>
      </c>
      <c r="C3806" s="391">
        <v>21214183528.869999</v>
      </c>
      <c r="D3806" s="391">
        <v>8509615940.21</v>
      </c>
      <c r="E3806" s="391">
        <v>8509615940.21</v>
      </c>
      <c r="F3806" s="165">
        <v>14575017648.130001</v>
      </c>
      <c r="G3806" s="166">
        <v>59.275375898871239</v>
      </c>
      <c r="H3806" s="166">
        <v>23.777049110776804</v>
      </c>
      <c r="I3806" s="166">
        <v>23.777049110776804</v>
      </c>
    </row>
    <row r="3807" spans="1:9" s="2" customFormat="1" x14ac:dyDescent="0.2">
      <c r="A3807" s="389" t="s">
        <v>30</v>
      </c>
      <c r="B3807" s="386">
        <v>127474798823</v>
      </c>
      <c r="C3807" s="386">
        <v>66899094458</v>
      </c>
      <c r="D3807" s="386">
        <v>1347300417</v>
      </c>
      <c r="E3807" s="386">
        <v>1344001727</v>
      </c>
      <c r="F3807" s="161">
        <v>60575704365</v>
      </c>
      <c r="G3807" s="162">
        <v>52.480251058007198</v>
      </c>
      <c r="H3807" s="162">
        <v>1.0569151153325134</v>
      </c>
      <c r="I3807" s="162">
        <v>1.054327396010375</v>
      </c>
    </row>
    <row r="3808" spans="1:9" s="2" customFormat="1" x14ac:dyDescent="0.2">
      <c r="A3808" s="390" t="s">
        <v>115</v>
      </c>
      <c r="B3808" s="391">
        <v>24015320587</v>
      </c>
      <c r="C3808" s="391">
        <v>0</v>
      </c>
      <c r="D3808" s="391">
        <v>0</v>
      </c>
      <c r="E3808" s="391">
        <v>0</v>
      </c>
      <c r="F3808" s="165">
        <v>24015320587</v>
      </c>
      <c r="G3808" s="166">
        <v>0</v>
      </c>
      <c r="H3808" s="166">
        <v>0</v>
      </c>
      <c r="I3808" s="166">
        <v>0</v>
      </c>
    </row>
    <row r="3809" spans="1:9" s="2" customFormat="1" x14ac:dyDescent="0.2">
      <c r="A3809" s="390" t="s">
        <v>118</v>
      </c>
      <c r="B3809" s="391">
        <v>400000000</v>
      </c>
      <c r="C3809" s="391">
        <v>129836663</v>
      </c>
      <c r="D3809" s="391">
        <v>129836663</v>
      </c>
      <c r="E3809" s="391">
        <v>129836663</v>
      </c>
      <c r="F3809" s="165">
        <v>270163337</v>
      </c>
      <c r="G3809" s="166">
        <v>32.459165750000004</v>
      </c>
      <c r="H3809" s="166">
        <v>32.459165750000004</v>
      </c>
      <c r="I3809" s="166">
        <v>32.459165750000004</v>
      </c>
    </row>
    <row r="3810" spans="1:9" s="2" customFormat="1" x14ac:dyDescent="0.2">
      <c r="A3810" s="390" t="s">
        <v>1656</v>
      </c>
      <c r="B3810" s="391">
        <v>102804478236</v>
      </c>
      <c r="C3810" s="391">
        <v>66769257795</v>
      </c>
      <c r="D3810" s="391">
        <v>1217463754</v>
      </c>
      <c r="E3810" s="391">
        <v>1214165064</v>
      </c>
      <c r="F3810" s="165">
        <v>36035220441</v>
      </c>
      <c r="G3810" s="166">
        <v>64.947810582456498</v>
      </c>
      <c r="H3810" s="166">
        <v>1.1842516735556656</v>
      </c>
      <c r="I3810" s="166">
        <v>1.181042970922666</v>
      </c>
    </row>
    <row r="3811" spans="1:9" s="2" customFormat="1" x14ac:dyDescent="0.2">
      <c r="A3811" s="390" t="s">
        <v>124</v>
      </c>
      <c r="B3811" s="391">
        <v>255000000</v>
      </c>
      <c r="C3811" s="391">
        <v>0</v>
      </c>
      <c r="D3811" s="391">
        <v>0</v>
      </c>
      <c r="E3811" s="391">
        <v>0</v>
      </c>
      <c r="F3811" s="202">
        <v>255000000</v>
      </c>
      <c r="G3811" s="168">
        <v>0</v>
      </c>
      <c r="H3811" s="168">
        <v>0</v>
      </c>
      <c r="I3811" s="168">
        <v>0</v>
      </c>
    </row>
    <row r="3812" spans="1:9" s="2" customFormat="1" x14ac:dyDescent="0.2">
      <c r="A3812" s="389" t="s">
        <v>33</v>
      </c>
      <c r="B3812" s="386">
        <v>2585000000</v>
      </c>
      <c r="C3812" s="386">
        <v>45668940</v>
      </c>
      <c r="D3812" s="386">
        <v>45668940</v>
      </c>
      <c r="E3812" s="386">
        <v>45668940</v>
      </c>
      <c r="F3812" s="161">
        <v>2539331060</v>
      </c>
      <c r="G3812" s="162">
        <v>1.7666901353965183</v>
      </c>
      <c r="H3812" s="162">
        <v>1.7666901353965183</v>
      </c>
      <c r="I3812" s="162">
        <v>1.7666901353965183</v>
      </c>
    </row>
    <row r="3813" spans="1:9" s="2" customFormat="1" x14ac:dyDescent="0.2">
      <c r="A3813" s="390" t="s">
        <v>378</v>
      </c>
      <c r="B3813" s="391">
        <v>2585000000</v>
      </c>
      <c r="C3813" s="391">
        <v>45668940</v>
      </c>
      <c r="D3813" s="391">
        <v>45668940</v>
      </c>
      <c r="E3813" s="391">
        <v>45668940</v>
      </c>
      <c r="F3813" s="165">
        <v>2539331060</v>
      </c>
      <c r="G3813" s="166">
        <v>1.7666901353965183</v>
      </c>
      <c r="H3813" s="166">
        <v>1.7666901353965183</v>
      </c>
      <c r="I3813" s="166">
        <v>1.7666901353965183</v>
      </c>
    </row>
    <row r="3814" spans="1:9" s="2" customFormat="1" x14ac:dyDescent="0.2">
      <c r="A3814" s="388" t="s">
        <v>131</v>
      </c>
      <c r="B3814" s="386">
        <v>690706153</v>
      </c>
      <c r="C3814" s="386">
        <v>0</v>
      </c>
      <c r="D3814" s="386">
        <v>0</v>
      </c>
      <c r="E3814" s="386">
        <v>0</v>
      </c>
      <c r="F3814" s="203">
        <v>690706153</v>
      </c>
      <c r="G3814" s="204">
        <v>0</v>
      </c>
      <c r="H3814" s="204">
        <v>0</v>
      </c>
      <c r="I3814" s="395">
        <v>0</v>
      </c>
    </row>
    <row r="3815" spans="1:9" s="2" customFormat="1" x14ac:dyDescent="0.2">
      <c r="A3815" s="389" t="s">
        <v>1653</v>
      </c>
      <c r="B3815" s="386">
        <v>690706153</v>
      </c>
      <c r="C3815" s="386">
        <v>0</v>
      </c>
      <c r="D3815" s="386">
        <v>0</v>
      </c>
      <c r="E3815" s="386">
        <v>0</v>
      </c>
      <c r="F3815" s="203">
        <v>690706153</v>
      </c>
      <c r="G3815" s="204">
        <v>0</v>
      </c>
      <c r="H3815" s="204">
        <v>0</v>
      </c>
      <c r="I3815" s="395">
        <v>0</v>
      </c>
    </row>
    <row r="3816" spans="1:9" s="2" customFormat="1" x14ac:dyDescent="0.2">
      <c r="A3816" s="390" t="s">
        <v>1109</v>
      </c>
      <c r="B3816" s="391">
        <v>690706153</v>
      </c>
      <c r="C3816" s="391">
        <v>0</v>
      </c>
      <c r="D3816" s="391">
        <v>0</v>
      </c>
      <c r="E3816" s="391">
        <v>0</v>
      </c>
      <c r="F3816" s="165">
        <v>690706153</v>
      </c>
      <c r="G3816" s="166">
        <v>0</v>
      </c>
      <c r="H3816" s="166">
        <v>0</v>
      </c>
      <c r="I3816" s="166">
        <v>0</v>
      </c>
    </row>
    <row r="3817" spans="1:9" s="394" customFormat="1" x14ac:dyDescent="0.2">
      <c r="A3817" s="387" t="s">
        <v>1110</v>
      </c>
      <c r="B3817" s="386">
        <v>216282549805</v>
      </c>
      <c r="C3817" s="386">
        <v>82585106082.720001</v>
      </c>
      <c r="D3817" s="386">
        <v>48094187516.740005</v>
      </c>
      <c r="E3817" s="386">
        <v>48094187516.740005</v>
      </c>
      <c r="F3817" s="203">
        <v>133697443722.28</v>
      </c>
      <c r="G3817" s="204">
        <v>38.183897016739721</v>
      </c>
      <c r="H3817" s="204">
        <v>22.23673965380085</v>
      </c>
      <c r="I3817" s="204">
        <v>22.23673965380085</v>
      </c>
    </row>
    <row r="3818" spans="1:9" s="2" customFormat="1" x14ac:dyDescent="0.2">
      <c r="A3818" s="388" t="s">
        <v>109</v>
      </c>
      <c r="B3818" s="386">
        <v>80764416835</v>
      </c>
      <c r="C3818" s="386">
        <v>43679147170.719994</v>
      </c>
      <c r="D3818" s="386">
        <v>27623524143.740002</v>
      </c>
      <c r="E3818" s="386">
        <v>27623524143.740002</v>
      </c>
      <c r="F3818" s="203">
        <v>37085269664.280006</v>
      </c>
      <c r="G3818" s="204">
        <v>54.08216747228618</v>
      </c>
      <c r="H3818" s="204">
        <v>34.202592213566376</v>
      </c>
      <c r="I3818" s="395">
        <v>34.202592213566376</v>
      </c>
    </row>
    <row r="3819" spans="1:9" s="2" customFormat="1" x14ac:dyDescent="0.2">
      <c r="A3819" s="389" t="s">
        <v>29</v>
      </c>
      <c r="B3819" s="386">
        <v>58166910000</v>
      </c>
      <c r="C3819" s="386">
        <v>42777831894.339996</v>
      </c>
      <c r="D3819" s="386">
        <v>26722208867.360001</v>
      </c>
      <c r="E3819" s="386">
        <v>26722208867.360001</v>
      </c>
      <c r="F3819" s="203">
        <v>15389078105.660004</v>
      </c>
      <c r="G3819" s="204">
        <v>73.543242875270494</v>
      </c>
      <c r="H3819" s="204">
        <v>45.940568043514773</v>
      </c>
      <c r="I3819" s="395">
        <v>45.940568043514773</v>
      </c>
    </row>
    <row r="3820" spans="1:9" s="2" customFormat="1" x14ac:dyDescent="0.2">
      <c r="A3820" s="390" t="s">
        <v>113</v>
      </c>
      <c r="B3820" s="391">
        <v>58166910000</v>
      </c>
      <c r="C3820" s="391">
        <v>42777831894.339996</v>
      </c>
      <c r="D3820" s="391">
        <v>26722208867.360001</v>
      </c>
      <c r="E3820" s="391">
        <v>26722208867.360001</v>
      </c>
      <c r="F3820" s="165">
        <v>15389078105.660004</v>
      </c>
      <c r="G3820" s="166">
        <v>73.543242875270494</v>
      </c>
      <c r="H3820" s="166">
        <v>45.940568043514773</v>
      </c>
      <c r="I3820" s="166">
        <v>45.940568043514773</v>
      </c>
    </row>
    <row r="3821" spans="1:9" s="2" customFormat="1" x14ac:dyDescent="0.2">
      <c r="A3821" s="389" t="s">
        <v>30</v>
      </c>
      <c r="B3821" s="386">
        <v>20476985584</v>
      </c>
      <c r="C3821" s="386">
        <v>0</v>
      </c>
      <c r="D3821" s="386">
        <v>0</v>
      </c>
      <c r="E3821" s="386">
        <v>0</v>
      </c>
      <c r="F3821" s="203">
        <v>20476985584</v>
      </c>
      <c r="G3821" s="204">
        <v>0</v>
      </c>
      <c r="H3821" s="204">
        <v>0</v>
      </c>
      <c r="I3821" s="395">
        <v>0</v>
      </c>
    </row>
    <row r="3822" spans="1:9" s="2" customFormat="1" x14ac:dyDescent="0.2">
      <c r="A3822" s="390" t="s">
        <v>115</v>
      </c>
      <c r="B3822" s="391">
        <v>20000000000</v>
      </c>
      <c r="C3822" s="391">
        <v>0</v>
      </c>
      <c r="D3822" s="391">
        <v>0</v>
      </c>
      <c r="E3822" s="391">
        <v>0</v>
      </c>
      <c r="F3822" s="165">
        <v>20000000000</v>
      </c>
      <c r="G3822" s="166">
        <v>0</v>
      </c>
      <c r="H3822" s="166">
        <v>0</v>
      </c>
      <c r="I3822" s="166">
        <v>0</v>
      </c>
    </row>
    <row r="3823" spans="1:9" s="2" customFormat="1" x14ac:dyDescent="0.2">
      <c r="A3823" s="390" t="s">
        <v>124</v>
      </c>
      <c r="B3823" s="391">
        <v>476985584</v>
      </c>
      <c r="C3823" s="391">
        <v>0</v>
      </c>
      <c r="D3823" s="391">
        <v>0</v>
      </c>
      <c r="E3823" s="391">
        <v>0</v>
      </c>
      <c r="F3823" s="165">
        <v>476985584</v>
      </c>
      <c r="G3823" s="166">
        <v>0</v>
      </c>
      <c r="H3823" s="166">
        <v>0</v>
      </c>
      <c r="I3823" s="166">
        <v>0</v>
      </c>
    </row>
    <row r="3824" spans="1:9" s="2" customFormat="1" x14ac:dyDescent="0.2">
      <c r="A3824" s="389" t="s">
        <v>127</v>
      </c>
      <c r="B3824" s="386">
        <v>2120521251</v>
      </c>
      <c r="C3824" s="386">
        <v>901315276.38</v>
      </c>
      <c r="D3824" s="386">
        <v>901315276.38</v>
      </c>
      <c r="E3824" s="386">
        <v>901315276.38</v>
      </c>
      <c r="F3824" s="161">
        <v>1219205974.6199999</v>
      </c>
      <c r="G3824" s="162">
        <v>42.504420833083181</v>
      </c>
      <c r="H3824" s="162">
        <v>42.504420833083181</v>
      </c>
      <c r="I3824" s="396">
        <v>42.504420833083181</v>
      </c>
    </row>
    <row r="3825" spans="1:9" s="2" customFormat="1" x14ac:dyDescent="0.2">
      <c r="A3825" s="390" t="s">
        <v>128</v>
      </c>
      <c r="B3825" s="391">
        <v>1771100000</v>
      </c>
      <c r="C3825" s="391">
        <v>901315276.38</v>
      </c>
      <c r="D3825" s="391">
        <v>901315276.38</v>
      </c>
      <c r="E3825" s="391">
        <v>901315276.38</v>
      </c>
      <c r="F3825" s="202">
        <v>869784723.62</v>
      </c>
      <c r="G3825" s="168">
        <v>50.890140386200663</v>
      </c>
      <c r="H3825" s="168">
        <v>50.890140386200663</v>
      </c>
      <c r="I3825" s="168">
        <v>50.890140386200663</v>
      </c>
    </row>
    <row r="3826" spans="1:9" s="2" customFormat="1" x14ac:dyDescent="0.2">
      <c r="A3826" s="390" t="s">
        <v>130</v>
      </c>
      <c r="B3826" s="391">
        <v>312594364</v>
      </c>
      <c r="C3826" s="391">
        <v>0</v>
      </c>
      <c r="D3826" s="391">
        <v>0</v>
      </c>
      <c r="E3826" s="391">
        <v>0</v>
      </c>
      <c r="F3826" s="202">
        <v>312594364</v>
      </c>
      <c r="G3826" s="168">
        <v>0</v>
      </c>
      <c r="H3826" s="168">
        <v>0</v>
      </c>
      <c r="I3826" s="168">
        <v>0</v>
      </c>
    </row>
    <row r="3827" spans="1:9" s="2" customFormat="1" x14ac:dyDescent="0.2">
      <c r="A3827" s="390" t="s">
        <v>348</v>
      </c>
      <c r="B3827" s="391">
        <v>36826887</v>
      </c>
      <c r="C3827" s="391">
        <v>0</v>
      </c>
      <c r="D3827" s="391">
        <v>0</v>
      </c>
      <c r="E3827" s="391">
        <v>0</v>
      </c>
      <c r="F3827" s="165">
        <v>36826887</v>
      </c>
      <c r="G3827" s="166">
        <v>0</v>
      </c>
      <c r="H3827" s="166">
        <v>0</v>
      </c>
      <c r="I3827" s="166">
        <v>0</v>
      </c>
    </row>
    <row r="3828" spans="1:9" s="2" customFormat="1" x14ac:dyDescent="0.2">
      <c r="A3828" s="388" t="s">
        <v>131</v>
      </c>
      <c r="B3828" s="386">
        <v>135518132970</v>
      </c>
      <c r="C3828" s="386">
        <v>38905958912</v>
      </c>
      <c r="D3828" s="386">
        <v>20470663373</v>
      </c>
      <c r="E3828" s="386">
        <v>20470663373</v>
      </c>
      <c r="F3828" s="203">
        <v>96612174058</v>
      </c>
      <c r="G3828" s="204">
        <v>28.709042885510172</v>
      </c>
      <c r="H3828" s="204">
        <v>15.105479188922743</v>
      </c>
      <c r="I3828" s="395">
        <v>15.105479188922743</v>
      </c>
    </row>
    <row r="3829" spans="1:9" s="2" customFormat="1" x14ac:dyDescent="0.2">
      <c r="A3829" s="389" t="s">
        <v>1653</v>
      </c>
      <c r="B3829" s="386">
        <v>135518132970</v>
      </c>
      <c r="C3829" s="386">
        <v>38905958912</v>
      </c>
      <c r="D3829" s="386">
        <v>20470663373</v>
      </c>
      <c r="E3829" s="386">
        <v>20470663373</v>
      </c>
      <c r="F3829" s="203">
        <v>96612174058</v>
      </c>
      <c r="G3829" s="204">
        <v>28.709042885510172</v>
      </c>
      <c r="H3829" s="204">
        <v>15.105479188922743</v>
      </c>
      <c r="I3829" s="395">
        <v>15.105479188922743</v>
      </c>
    </row>
    <row r="3830" spans="1:9" s="2" customFormat="1" x14ac:dyDescent="0.2">
      <c r="A3830" s="390" t="s">
        <v>1107</v>
      </c>
      <c r="B3830" s="391">
        <v>10719174518</v>
      </c>
      <c r="C3830" s="391">
        <v>0</v>
      </c>
      <c r="D3830" s="391">
        <v>0</v>
      </c>
      <c r="E3830" s="391">
        <v>0</v>
      </c>
      <c r="F3830" s="202">
        <v>10719174518</v>
      </c>
      <c r="G3830" s="168">
        <v>0</v>
      </c>
      <c r="H3830" s="168">
        <v>0</v>
      </c>
      <c r="I3830" s="168">
        <v>0</v>
      </c>
    </row>
    <row r="3831" spans="1:9" s="2" customFormat="1" x14ac:dyDescent="0.2">
      <c r="A3831" s="390" t="s">
        <v>1111</v>
      </c>
      <c r="B3831" s="391">
        <v>6466102825</v>
      </c>
      <c r="C3831" s="391">
        <v>0</v>
      </c>
      <c r="D3831" s="391">
        <v>0</v>
      </c>
      <c r="E3831" s="391">
        <v>0</v>
      </c>
      <c r="F3831" s="165">
        <v>6466102825</v>
      </c>
      <c r="G3831" s="166">
        <v>0</v>
      </c>
      <c r="H3831" s="166">
        <v>0</v>
      </c>
      <c r="I3831" s="166">
        <v>0</v>
      </c>
    </row>
    <row r="3832" spans="1:9" s="2" customFormat="1" x14ac:dyDescent="0.2">
      <c r="A3832" s="390" t="s">
        <v>1112</v>
      </c>
      <c r="B3832" s="391">
        <v>6523730185</v>
      </c>
      <c r="C3832" s="391">
        <v>0</v>
      </c>
      <c r="D3832" s="391">
        <v>0</v>
      </c>
      <c r="E3832" s="391">
        <v>0</v>
      </c>
      <c r="F3832" s="202">
        <v>6523730185</v>
      </c>
      <c r="G3832" s="168">
        <v>0</v>
      </c>
      <c r="H3832" s="168">
        <v>0</v>
      </c>
      <c r="I3832" s="168">
        <v>0</v>
      </c>
    </row>
    <row r="3833" spans="1:9" s="394" customFormat="1" ht="22.5" x14ac:dyDescent="0.2">
      <c r="A3833" s="390" t="s">
        <v>1113</v>
      </c>
      <c r="B3833" s="391">
        <v>5545407747</v>
      </c>
      <c r="C3833" s="391">
        <v>0</v>
      </c>
      <c r="D3833" s="391">
        <v>0</v>
      </c>
      <c r="E3833" s="391">
        <v>0</v>
      </c>
      <c r="F3833" s="165">
        <v>5545407747</v>
      </c>
      <c r="G3833" s="166">
        <v>0</v>
      </c>
      <c r="H3833" s="166">
        <v>0</v>
      </c>
      <c r="I3833" s="166">
        <v>0</v>
      </c>
    </row>
    <row r="3834" spans="1:9" s="2" customFormat="1" x14ac:dyDescent="0.2">
      <c r="A3834" s="390" t="s">
        <v>1114</v>
      </c>
      <c r="B3834" s="391">
        <v>3192262258</v>
      </c>
      <c r="C3834" s="391">
        <v>0</v>
      </c>
      <c r="D3834" s="391">
        <v>0</v>
      </c>
      <c r="E3834" s="391">
        <v>0</v>
      </c>
      <c r="F3834" s="165">
        <v>3192262258</v>
      </c>
      <c r="G3834" s="166">
        <v>0</v>
      </c>
      <c r="H3834" s="166">
        <v>0</v>
      </c>
      <c r="I3834" s="166">
        <v>0</v>
      </c>
    </row>
    <row r="3835" spans="1:9" s="2" customFormat="1" x14ac:dyDescent="0.2">
      <c r="A3835" s="390" t="s">
        <v>1115</v>
      </c>
      <c r="B3835" s="391">
        <v>2358397693</v>
      </c>
      <c r="C3835" s="391">
        <v>0</v>
      </c>
      <c r="D3835" s="391">
        <v>0</v>
      </c>
      <c r="E3835" s="391">
        <v>0</v>
      </c>
      <c r="F3835" s="165">
        <v>2358397693</v>
      </c>
      <c r="G3835" s="166">
        <v>0</v>
      </c>
      <c r="H3835" s="166">
        <v>0</v>
      </c>
      <c r="I3835" s="166">
        <v>0</v>
      </c>
    </row>
    <row r="3836" spans="1:9" s="2" customFormat="1" x14ac:dyDescent="0.2">
      <c r="A3836" s="390" t="s">
        <v>1116</v>
      </c>
      <c r="B3836" s="391">
        <v>4980831756</v>
      </c>
      <c r="C3836" s="391">
        <v>0</v>
      </c>
      <c r="D3836" s="391">
        <v>0</v>
      </c>
      <c r="E3836" s="391">
        <v>0</v>
      </c>
      <c r="F3836" s="165">
        <v>4980831756</v>
      </c>
      <c r="G3836" s="166">
        <v>0</v>
      </c>
      <c r="H3836" s="166">
        <v>0</v>
      </c>
      <c r="I3836" s="166">
        <v>0</v>
      </c>
    </row>
    <row r="3837" spans="1:9" s="2" customFormat="1" x14ac:dyDescent="0.2">
      <c r="A3837" s="390" t="s">
        <v>1117</v>
      </c>
      <c r="B3837" s="391">
        <v>2626680220</v>
      </c>
      <c r="C3837" s="391">
        <v>0</v>
      </c>
      <c r="D3837" s="391">
        <v>0</v>
      </c>
      <c r="E3837" s="391">
        <v>0</v>
      </c>
      <c r="F3837" s="202">
        <v>2626680220</v>
      </c>
      <c r="G3837" s="168">
        <v>0</v>
      </c>
      <c r="H3837" s="168">
        <v>0</v>
      </c>
      <c r="I3837" s="168">
        <v>0</v>
      </c>
    </row>
    <row r="3838" spans="1:9" s="2" customFormat="1" x14ac:dyDescent="0.2">
      <c r="A3838" s="390" t="s">
        <v>1118</v>
      </c>
      <c r="B3838" s="391">
        <v>2343785703</v>
      </c>
      <c r="C3838" s="391">
        <v>0</v>
      </c>
      <c r="D3838" s="391">
        <v>0</v>
      </c>
      <c r="E3838" s="391">
        <v>0</v>
      </c>
      <c r="F3838" s="165">
        <v>2343785703</v>
      </c>
      <c r="G3838" s="166">
        <v>0</v>
      </c>
      <c r="H3838" s="166">
        <v>0</v>
      </c>
      <c r="I3838" s="166">
        <v>0</v>
      </c>
    </row>
    <row r="3839" spans="1:9" s="2" customFormat="1" x14ac:dyDescent="0.2">
      <c r="A3839" s="390" t="s">
        <v>1119</v>
      </c>
      <c r="B3839" s="391">
        <v>3500000000</v>
      </c>
      <c r="C3839" s="391">
        <v>0</v>
      </c>
      <c r="D3839" s="391">
        <v>0</v>
      </c>
      <c r="E3839" s="391">
        <v>0</v>
      </c>
      <c r="F3839" s="165">
        <v>3500000000</v>
      </c>
      <c r="G3839" s="166">
        <v>0</v>
      </c>
      <c r="H3839" s="166">
        <v>0</v>
      </c>
      <c r="I3839" s="166">
        <v>0</v>
      </c>
    </row>
    <row r="3840" spans="1:9" s="2" customFormat="1" x14ac:dyDescent="0.2">
      <c r="A3840" s="390" t="s">
        <v>1120</v>
      </c>
      <c r="B3840" s="391">
        <v>2559000000</v>
      </c>
      <c r="C3840" s="391">
        <v>0</v>
      </c>
      <c r="D3840" s="391">
        <v>0</v>
      </c>
      <c r="E3840" s="391">
        <v>0</v>
      </c>
      <c r="F3840" s="165">
        <v>2559000000</v>
      </c>
      <c r="G3840" s="166">
        <v>0</v>
      </c>
      <c r="H3840" s="166">
        <v>0</v>
      </c>
      <c r="I3840" s="166">
        <v>0</v>
      </c>
    </row>
    <row r="3841" spans="1:9" s="2" customFormat="1" x14ac:dyDescent="0.2">
      <c r="A3841" s="390" t="s">
        <v>1121</v>
      </c>
      <c r="B3841" s="391">
        <v>14620000000</v>
      </c>
      <c r="C3841" s="391">
        <v>0</v>
      </c>
      <c r="D3841" s="391">
        <v>0</v>
      </c>
      <c r="E3841" s="391">
        <v>0</v>
      </c>
      <c r="F3841" s="202">
        <v>14620000000</v>
      </c>
      <c r="G3841" s="168">
        <v>0</v>
      </c>
      <c r="H3841" s="168">
        <v>0</v>
      </c>
      <c r="I3841" s="168">
        <v>0</v>
      </c>
    </row>
    <row r="3842" spans="1:9" s="394" customFormat="1" x14ac:dyDescent="0.2">
      <c r="A3842" s="390" t="s">
        <v>1122</v>
      </c>
      <c r="B3842" s="391">
        <v>2766161663</v>
      </c>
      <c r="C3842" s="391">
        <v>0</v>
      </c>
      <c r="D3842" s="391">
        <v>0</v>
      </c>
      <c r="E3842" s="391">
        <v>0</v>
      </c>
      <c r="F3842" s="202">
        <v>2766161663</v>
      </c>
      <c r="G3842" s="168">
        <v>0</v>
      </c>
      <c r="H3842" s="168">
        <v>0</v>
      </c>
      <c r="I3842" s="168">
        <v>0</v>
      </c>
    </row>
    <row r="3843" spans="1:9" s="2" customFormat="1" x14ac:dyDescent="0.2">
      <c r="A3843" s="390" t="s">
        <v>1123</v>
      </c>
      <c r="B3843" s="391">
        <v>12166858246</v>
      </c>
      <c r="C3843" s="391">
        <v>6040126716</v>
      </c>
      <c r="D3843" s="391">
        <v>0</v>
      </c>
      <c r="E3843" s="391">
        <v>0</v>
      </c>
      <c r="F3843" s="202">
        <v>6126731530</v>
      </c>
      <c r="G3843" s="168">
        <v>49.64409540964089</v>
      </c>
      <c r="H3843" s="168">
        <v>0</v>
      </c>
      <c r="I3843" s="168">
        <v>0</v>
      </c>
    </row>
    <row r="3844" spans="1:9" s="2" customFormat="1" x14ac:dyDescent="0.2">
      <c r="A3844" s="390" t="s">
        <v>1124</v>
      </c>
      <c r="B3844" s="391">
        <v>55149740156</v>
      </c>
      <c r="C3844" s="391">
        <v>32865832196</v>
      </c>
      <c r="D3844" s="391">
        <v>20470663373</v>
      </c>
      <c r="E3844" s="391">
        <v>20470663373</v>
      </c>
      <c r="F3844" s="165">
        <v>22283907960</v>
      </c>
      <c r="G3844" s="166">
        <v>59.593811508510562</v>
      </c>
      <c r="H3844" s="166">
        <v>37.118331500919865</v>
      </c>
      <c r="I3844" s="166">
        <v>37.118331500919865</v>
      </c>
    </row>
    <row r="3845" spans="1:9" s="399" customFormat="1" x14ac:dyDescent="0.2">
      <c r="A3845" s="387" t="s">
        <v>1125</v>
      </c>
      <c r="B3845" s="386">
        <v>15349613200</v>
      </c>
      <c r="C3845" s="386">
        <v>1267260000</v>
      </c>
      <c r="D3845" s="386">
        <v>803310000</v>
      </c>
      <c r="E3845" s="386">
        <v>803310000</v>
      </c>
      <c r="F3845" s="398">
        <v>14082353200</v>
      </c>
      <c r="G3845" s="395">
        <v>8.2559735120882394</v>
      </c>
      <c r="H3845" s="395">
        <v>5.2334217776901371</v>
      </c>
      <c r="I3845" s="395">
        <v>5.2334217776901371</v>
      </c>
    </row>
    <row r="3846" spans="1:9" s="2" customFormat="1" x14ac:dyDescent="0.2">
      <c r="A3846" s="388" t="s">
        <v>109</v>
      </c>
      <c r="B3846" s="386">
        <v>15349613200</v>
      </c>
      <c r="C3846" s="386">
        <v>1267260000</v>
      </c>
      <c r="D3846" s="386">
        <v>803310000</v>
      </c>
      <c r="E3846" s="386">
        <v>803310000</v>
      </c>
      <c r="F3846" s="203">
        <v>14082353200</v>
      </c>
      <c r="G3846" s="204">
        <v>8.2559735120882394</v>
      </c>
      <c r="H3846" s="204">
        <v>5.2334217776901371</v>
      </c>
      <c r="I3846" s="395">
        <v>5.2334217776901371</v>
      </c>
    </row>
    <row r="3847" spans="1:9" s="2" customFormat="1" x14ac:dyDescent="0.2">
      <c r="A3847" s="389" t="s">
        <v>29</v>
      </c>
      <c r="B3847" s="386">
        <v>40564308</v>
      </c>
      <c r="C3847" s="386">
        <v>5560000</v>
      </c>
      <c r="D3847" s="386">
        <v>5560000</v>
      </c>
      <c r="E3847" s="386">
        <v>5560000</v>
      </c>
      <c r="F3847" s="203">
        <v>35004308</v>
      </c>
      <c r="G3847" s="204">
        <v>13.706630962372143</v>
      </c>
      <c r="H3847" s="204">
        <v>13.706630962372143</v>
      </c>
      <c r="I3847" s="395">
        <v>13.706630962372143</v>
      </c>
    </row>
    <row r="3848" spans="1:9" s="2" customFormat="1" x14ac:dyDescent="0.2">
      <c r="A3848" s="390" t="s">
        <v>113</v>
      </c>
      <c r="B3848" s="391">
        <v>40564308</v>
      </c>
      <c r="C3848" s="391">
        <v>5560000</v>
      </c>
      <c r="D3848" s="391">
        <v>5560000</v>
      </c>
      <c r="E3848" s="391">
        <v>5560000</v>
      </c>
      <c r="F3848" s="165">
        <v>35004308</v>
      </c>
      <c r="G3848" s="166">
        <v>13.706630962372143</v>
      </c>
      <c r="H3848" s="166">
        <v>13.706630962372143</v>
      </c>
      <c r="I3848" s="166">
        <v>13.706630962372143</v>
      </c>
    </row>
    <row r="3849" spans="1:9" s="2" customFormat="1" x14ac:dyDescent="0.2">
      <c r="A3849" s="389" t="s">
        <v>32</v>
      </c>
      <c r="B3849" s="386">
        <v>15262958052</v>
      </c>
      <c r="C3849" s="386">
        <v>1261700000</v>
      </c>
      <c r="D3849" s="386">
        <v>797750000</v>
      </c>
      <c r="E3849" s="386">
        <v>797750000</v>
      </c>
      <c r="F3849" s="203">
        <v>14001258052</v>
      </c>
      <c r="G3849" s="204">
        <v>8.2664185782432362</v>
      </c>
      <c r="H3849" s="204">
        <v>5.2267063650578915</v>
      </c>
      <c r="I3849" s="395">
        <v>5.2267063650578915</v>
      </c>
    </row>
    <row r="3850" spans="1:9" s="2" customFormat="1" x14ac:dyDescent="0.2">
      <c r="A3850" s="390" t="s">
        <v>1126</v>
      </c>
      <c r="B3850" s="391">
        <v>15262958052</v>
      </c>
      <c r="C3850" s="391">
        <v>1261700000</v>
      </c>
      <c r="D3850" s="391">
        <v>797750000</v>
      </c>
      <c r="E3850" s="391">
        <v>797750000</v>
      </c>
      <c r="F3850" s="202">
        <v>14001258052</v>
      </c>
      <c r="G3850" s="168">
        <v>8.2664185782432362</v>
      </c>
      <c r="H3850" s="168">
        <v>5.2267063650578915</v>
      </c>
      <c r="I3850" s="168">
        <v>5.2267063650578915</v>
      </c>
    </row>
    <row r="3851" spans="1:9" s="2" customFormat="1" x14ac:dyDescent="0.2">
      <c r="A3851" s="389" t="s">
        <v>127</v>
      </c>
      <c r="B3851" s="386">
        <v>46090840</v>
      </c>
      <c r="C3851" s="386">
        <v>0</v>
      </c>
      <c r="D3851" s="386">
        <v>0</v>
      </c>
      <c r="E3851" s="386">
        <v>0</v>
      </c>
      <c r="F3851" s="161">
        <v>46090840</v>
      </c>
      <c r="G3851" s="162">
        <v>0</v>
      </c>
      <c r="H3851" s="162">
        <v>0</v>
      </c>
      <c r="I3851" s="396">
        <v>0</v>
      </c>
    </row>
    <row r="3852" spans="1:9" s="2" customFormat="1" x14ac:dyDescent="0.2">
      <c r="A3852" s="390" t="s">
        <v>130</v>
      </c>
      <c r="B3852" s="391">
        <v>46090840</v>
      </c>
      <c r="C3852" s="391">
        <v>0</v>
      </c>
      <c r="D3852" s="391">
        <v>0</v>
      </c>
      <c r="E3852" s="391">
        <v>0</v>
      </c>
      <c r="F3852" s="202">
        <v>46090840</v>
      </c>
      <c r="G3852" s="168">
        <v>0</v>
      </c>
      <c r="H3852" s="168">
        <v>0</v>
      </c>
      <c r="I3852" s="168">
        <v>0</v>
      </c>
    </row>
    <row r="3853" spans="1:9" s="2" customFormat="1" x14ac:dyDescent="0.2">
      <c r="A3853" s="392" t="s">
        <v>80</v>
      </c>
      <c r="B3853" s="393">
        <v>1775683623725</v>
      </c>
      <c r="C3853" s="393">
        <v>961732376599.98999</v>
      </c>
      <c r="D3853" s="393">
        <v>802260395952.07996</v>
      </c>
      <c r="E3853" s="393">
        <v>799150433575.27002</v>
      </c>
      <c r="F3853" s="161">
        <v>813951247125.01001</v>
      </c>
      <c r="G3853" s="162">
        <v>54.16124605477205</v>
      </c>
      <c r="H3853" s="162">
        <v>45.180368013368913</v>
      </c>
      <c r="I3853" s="396">
        <v>45.005226319473813</v>
      </c>
    </row>
    <row r="3854" spans="1:9" s="399" customFormat="1" x14ac:dyDescent="0.2">
      <c r="A3854" s="387" t="s">
        <v>1127</v>
      </c>
      <c r="B3854" s="386">
        <v>703351000000</v>
      </c>
      <c r="C3854" s="386">
        <v>327481349796.95996</v>
      </c>
      <c r="D3854" s="386">
        <v>316336107303.80994</v>
      </c>
      <c r="E3854" s="386">
        <v>313391124019.99994</v>
      </c>
      <c r="F3854" s="398">
        <v>375869650203.04004</v>
      </c>
      <c r="G3854" s="395">
        <v>46.560159834415529</v>
      </c>
      <c r="H3854" s="395">
        <v>44.975568002862005</v>
      </c>
      <c r="I3854" s="395">
        <v>44.556860517721589</v>
      </c>
    </row>
    <row r="3855" spans="1:9" s="2" customFormat="1" x14ac:dyDescent="0.2">
      <c r="A3855" s="388" t="s">
        <v>109</v>
      </c>
      <c r="B3855" s="386">
        <v>703351000000</v>
      </c>
      <c r="C3855" s="386">
        <v>327481349796.95996</v>
      </c>
      <c r="D3855" s="386">
        <v>316336107303.80994</v>
      </c>
      <c r="E3855" s="386">
        <v>313391124019.99994</v>
      </c>
      <c r="F3855" s="203">
        <v>375869650203.04004</v>
      </c>
      <c r="G3855" s="204">
        <v>46.560159834415529</v>
      </c>
      <c r="H3855" s="204">
        <v>44.975568002862005</v>
      </c>
      <c r="I3855" s="204">
        <v>44.556860517721589</v>
      </c>
    </row>
    <row r="3856" spans="1:9" s="2" customFormat="1" x14ac:dyDescent="0.2">
      <c r="A3856" s="389" t="s">
        <v>28</v>
      </c>
      <c r="B3856" s="386">
        <v>673723000000</v>
      </c>
      <c r="C3856" s="386">
        <v>323883059738.98999</v>
      </c>
      <c r="D3856" s="386">
        <v>313809039045.89996</v>
      </c>
      <c r="E3856" s="386">
        <v>310913900182.89996</v>
      </c>
      <c r="F3856" s="203">
        <v>349839940261.01001</v>
      </c>
      <c r="G3856" s="204">
        <v>48.073623690892248</v>
      </c>
      <c r="H3856" s="204">
        <v>46.578347339470369</v>
      </c>
      <c r="I3856" s="395">
        <v>46.148624907105734</v>
      </c>
    </row>
    <row r="3857" spans="1:9" s="2" customFormat="1" x14ac:dyDescent="0.2">
      <c r="A3857" s="390" t="s">
        <v>110</v>
      </c>
      <c r="B3857" s="391">
        <v>312140000000</v>
      </c>
      <c r="C3857" s="391">
        <v>156470602371.39001</v>
      </c>
      <c r="D3857" s="391">
        <v>156454165415.95999</v>
      </c>
      <c r="E3857" s="391">
        <v>156444845350.95999</v>
      </c>
      <c r="F3857" s="202">
        <v>155669397628.60999</v>
      </c>
      <c r="G3857" s="168">
        <v>50.128340607224331</v>
      </c>
      <c r="H3857" s="168">
        <v>50.123074715179087</v>
      </c>
      <c r="I3857" s="168">
        <v>50.120088854667777</v>
      </c>
    </row>
    <row r="3858" spans="1:9" s="2" customFormat="1" x14ac:dyDescent="0.2">
      <c r="A3858" s="390" t="s">
        <v>111</v>
      </c>
      <c r="B3858" s="391">
        <v>105957000000</v>
      </c>
      <c r="C3858" s="391">
        <v>64352696137.169998</v>
      </c>
      <c r="D3858" s="391">
        <v>55887433026</v>
      </c>
      <c r="E3858" s="391">
        <v>53007596749</v>
      </c>
      <c r="F3858" s="165">
        <v>41604303862.830002</v>
      </c>
      <c r="G3858" s="166">
        <v>60.73472836827203</v>
      </c>
      <c r="H3858" s="166">
        <v>52.745390135621051</v>
      </c>
      <c r="I3858" s="166">
        <v>50.027460903007828</v>
      </c>
    </row>
    <row r="3859" spans="1:9" s="2" customFormat="1" x14ac:dyDescent="0.2">
      <c r="A3859" s="390" t="s">
        <v>112</v>
      </c>
      <c r="B3859" s="391">
        <v>178260000000</v>
      </c>
      <c r="C3859" s="391">
        <v>92396432440.630005</v>
      </c>
      <c r="D3859" s="391">
        <v>90804111814.139999</v>
      </c>
      <c r="E3859" s="391">
        <v>90798129293.139999</v>
      </c>
      <c r="F3859" s="202">
        <v>85863567559.369995</v>
      </c>
      <c r="G3859" s="168">
        <v>51.832397868635702</v>
      </c>
      <c r="H3859" s="168">
        <v>50.939140476910126</v>
      </c>
      <c r="I3859" s="168">
        <v>50.935784412173234</v>
      </c>
    </row>
    <row r="3860" spans="1:9" s="2" customFormat="1" x14ac:dyDescent="0.2">
      <c r="A3860" s="390" t="s">
        <v>216</v>
      </c>
      <c r="B3860" s="391">
        <v>51367000000</v>
      </c>
      <c r="C3860" s="391">
        <v>0</v>
      </c>
      <c r="D3860" s="391">
        <v>0</v>
      </c>
      <c r="E3860" s="391">
        <v>0</v>
      </c>
      <c r="F3860" s="165">
        <v>51367000000</v>
      </c>
      <c r="G3860" s="166">
        <v>0</v>
      </c>
      <c r="H3860" s="166">
        <v>0</v>
      </c>
      <c r="I3860" s="166">
        <v>0</v>
      </c>
    </row>
    <row r="3861" spans="1:9" s="2" customFormat="1" x14ac:dyDescent="0.2">
      <c r="A3861" s="390" t="s">
        <v>1128</v>
      </c>
      <c r="B3861" s="391">
        <v>25999000000</v>
      </c>
      <c r="C3861" s="391">
        <v>10663328789.799999</v>
      </c>
      <c r="D3861" s="391">
        <v>10663328789.799999</v>
      </c>
      <c r="E3861" s="391">
        <v>10663328789.799999</v>
      </c>
      <c r="F3861" s="165">
        <v>15335671210.200001</v>
      </c>
      <c r="G3861" s="166">
        <v>41.014380513865916</v>
      </c>
      <c r="H3861" s="166">
        <v>41.014380513865916</v>
      </c>
      <c r="I3861" s="166">
        <v>41.014380513865916</v>
      </c>
    </row>
    <row r="3862" spans="1:9" s="2" customFormat="1" x14ac:dyDescent="0.2">
      <c r="A3862" s="389" t="s">
        <v>29</v>
      </c>
      <c r="B3862" s="386">
        <v>16258000000</v>
      </c>
      <c r="C3862" s="386">
        <v>2665773239.5700002</v>
      </c>
      <c r="D3862" s="386">
        <v>1595851439.51</v>
      </c>
      <c r="E3862" s="386">
        <v>1546007018.7</v>
      </c>
      <c r="F3862" s="203">
        <v>13592226760.43</v>
      </c>
      <c r="G3862" s="204">
        <v>16.396686182617788</v>
      </c>
      <c r="H3862" s="204">
        <v>9.81579185330299</v>
      </c>
      <c r="I3862" s="395">
        <v>9.5092078896543235</v>
      </c>
    </row>
    <row r="3863" spans="1:9" s="2" customFormat="1" x14ac:dyDescent="0.2">
      <c r="A3863" s="390" t="s">
        <v>113</v>
      </c>
      <c r="B3863" s="391">
        <v>16258000000</v>
      </c>
      <c r="C3863" s="391">
        <v>2665773239.5700002</v>
      </c>
      <c r="D3863" s="391">
        <v>1595851439.51</v>
      </c>
      <c r="E3863" s="391">
        <v>1546007018.7</v>
      </c>
      <c r="F3863" s="165">
        <v>13592226760.43</v>
      </c>
      <c r="G3863" s="166">
        <v>16.396686182617788</v>
      </c>
      <c r="H3863" s="166">
        <v>9.81579185330299</v>
      </c>
      <c r="I3863" s="166">
        <v>9.5092078896543235</v>
      </c>
    </row>
    <row r="3864" spans="1:9" s="2" customFormat="1" x14ac:dyDescent="0.2">
      <c r="A3864" s="389" t="s">
        <v>30</v>
      </c>
      <c r="B3864" s="386">
        <v>12121000000</v>
      </c>
      <c r="C3864" s="386">
        <v>932516818.39999998</v>
      </c>
      <c r="D3864" s="386">
        <v>931216818.39999998</v>
      </c>
      <c r="E3864" s="386">
        <v>931216818.39999998</v>
      </c>
      <c r="F3864" s="203">
        <v>11188483181.6</v>
      </c>
      <c r="G3864" s="204">
        <v>7.6933983862717588</v>
      </c>
      <c r="H3864" s="204">
        <v>7.6826731985809751</v>
      </c>
      <c r="I3864" s="395">
        <v>7.6826731985809751</v>
      </c>
    </row>
    <row r="3865" spans="1:9" s="2" customFormat="1" x14ac:dyDescent="0.2">
      <c r="A3865" s="390" t="s">
        <v>118</v>
      </c>
      <c r="B3865" s="391">
        <v>1670000000</v>
      </c>
      <c r="C3865" s="391">
        <v>831616064.40999997</v>
      </c>
      <c r="D3865" s="391">
        <v>831616064.40999997</v>
      </c>
      <c r="E3865" s="391">
        <v>831616064.40999997</v>
      </c>
      <c r="F3865" s="165">
        <v>838383935.59000003</v>
      </c>
      <c r="G3865" s="166">
        <v>49.797369126347299</v>
      </c>
      <c r="H3865" s="166">
        <v>49.797369126347299</v>
      </c>
      <c r="I3865" s="166">
        <v>49.797369126347299</v>
      </c>
    </row>
    <row r="3866" spans="1:9" s="2" customFormat="1" x14ac:dyDescent="0.2">
      <c r="A3866" s="390" t="s">
        <v>124</v>
      </c>
      <c r="B3866" s="391">
        <v>10451000000</v>
      </c>
      <c r="C3866" s="391">
        <v>100900753.98999999</v>
      </c>
      <c r="D3866" s="391">
        <v>99600753.989999995</v>
      </c>
      <c r="E3866" s="391">
        <v>99600753.989999995</v>
      </c>
      <c r="F3866" s="165">
        <v>10350099246.01</v>
      </c>
      <c r="G3866" s="166">
        <v>0.96546506544828248</v>
      </c>
      <c r="H3866" s="166">
        <v>0.95302606439575166</v>
      </c>
      <c r="I3866" s="166">
        <v>0.95302606439575166</v>
      </c>
    </row>
    <row r="3867" spans="1:9" s="2" customFormat="1" x14ac:dyDescent="0.2">
      <c r="A3867" s="389" t="s">
        <v>127</v>
      </c>
      <c r="B3867" s="386">
        <v>1249000000</v>
      </c>
      <c r="C3867" s="386">
        <v>0</v>
      </c>
      <c r="D3867" s="386">
        <v>0</v>
      </c>
      <c r="E3867" s="386">
        <v>0</v>
      </c>
      <c r="F3867" s="203">
        <v>1249000000</v>
      </c>
      <c r="G3867" s="204">
        <v>0</v>
      </c>
      <c r="H3867" s="204">
        <v>0</v>
      </c>
      <c r="I3867" s="395">
        <v>0</v>
      </c>
    </row>
    <row r="3868" spans="1:9" s="2" customFormat="1" x14ac:dyDescent="0.2">
      <c r="A3868" s="390" t="s">
        <v>130</v>
      </c>
      <c r="B3868" s="391">
        <v>1249000000</v>
      </c>
      <c r="C3868" s="391">
        <v>0</v>
      </c>
      <c r="D3868" s="391">
        <v>0</v>
      </c>
      <c r="E3868" s="391">
        <v>0</v>
      </c>
      <c r="F3868" s="165">
        <v>1249000000</v>
      </c>
      <c r="G3868" s="166">
        <v>0</v>
      </c>
      <c r="H3868" s="166">
        <v>0</v>
      </c>
      <c r="I3868" s="166">
        <v>0</v>
      </c>
    </row>
    <row r="3869" spans="1:9" s="399" customFormat="1" x14ac:dyDescent="0.2">
      <c r="A3869" s="387" t="s">
        <v>1129</v>
      </c>
      <c r="B3869" s="386">
        <v>862499303177</v>
      </c>
      <c r="C3869" s="386">
        <v>506864454069.45007</v>
      </c>
      <c r="D3869" s="386">
        <v>386624795430.19</v>
      </c>
      <c r="E3869" s="386">
        <v>386624795430.19</v>
      </c>
      <c r="F3869" s="398">
        <v>355634849107.54993</v>
      </c>
      <c r="G3869" s="395">
        <v>58.76694070388514</v>
      </c>
      <c r="H3869" s="395">
        <v>44.826099453769395</v>
      </c>
      <c r="I3869" s="395">
        <v>44.826099453769395</v>
      </c>
    </row>
    <row r="3870" spans="1:9" s="2" customFormat="1" x14ac:dyDescent="0.2">
      <c r="A3870" s="388" t="s">
        <v>109</v>
      </c>
      <c r="B3870" s="386">
        <v>790146000000</v>
      </c>
      <c r="C3870" s="386">
        <v>487708299774.13</v>
      </c>
      <c r="D3870" s="386">
        <v>370370087234.09003</v>
      </c>
      <c r="E3870" s="386">
        <v>370370087234.09003</v>
      </c>
      <c r="F3870" s="203">
        <v>302437700225.87</v>
      </c>
      <c r="G3870" s="204">
        <v>61.723820632405911</v>
      </c>
      <c r="H3870" s="204">
        <v>46.873626802399812</v>
      </c>
      <c r="I3870" s="204">
        <v>46.873626802399812</v>
      </c>
    </row>
    <row r="3871" spans="1:9" s="2" customFormat="1" x14ac:dyDescent="0.2">
      <c r="A3871" s="389" t="s">
        <v>29</v>
      </c>
      <c r="B3871" s="386">
        <v>545865000000</v>
      </c>
      <c r="C3871" s="386">
        <v>404595827085.94</v>
      </c>
      <c r="D3871" s="386">
        <v>287267484737.76001</v>
      </c>
      <c r="E3871" s="386">
        <v>287267484737.76001</v>
      </c>
      <c r="F3871" s="203">
        <v>141269172914.06</v>
      </c>
      <c r="G3871" s="204">
        <v>74.120126237428678</v>
      </c>
      <c r="H3871" s="204">
        <v>52.626104391701247</v>
      </c>
      <c r="I3871" s="204">
        <v>52.626104391701247</v>
      </c>
    </row>
    <row r="3872" spans="1:9" s="2" customFormat="1" x14ac:dyDescent="0.2">
      <c r="A3872" s="390" t="s">
        <v>113</v>
      </c>
      <c r="B3872" s="391">
        <v>545865000000</v>
      </c>
      <c r="C3872" s="391">
        <v>404595827085.94</v>
      </c>
      <c r="D3872" s="391">
        <v>287267484737.76001</v>
      </c>
      <c r="E3872" s="391">
        <v>287267484737.76001</v>
      </c>
      <c r="F3872" s="165">
        <v>141269172914.06</v>
      </c>
      <c r="G3872" s="166">
        <v>74.120126237428678</v>
      </c>
      <c r="H3872" s="166">
        <v>52.626104391701247</v>
      </c>
      <c r="I3872" s="166">
        <v>52.626104391701247</v>
      </c>
    </row>
    <row r="3873" spans="1:9" s="2" customFormat="1" x14ac:dyDescent="0.2">
      <c r="A3873" s="389" t="s">
        <v>30</v>
      </c>
      <c r="B3873" s="386">
        <v>242130000000</v>
      </c>
      <c r="C3873" s="386">
        <v>82848792537.269989</v>
      </c>
      <c r="D3873" s="386">
        <v>82838922345.409988</v>
      </c>
      <c r="E3873" s="386">
        <v>82838922345.409988</v>
      </c>
      <c r="F3873" s="203">
        <v>159281207462.73001</v>
      </c>
      <c r="G3873" s="204">
        <v>34.216657389530411</v>
      </c>
      <c r="H3873" s="204">
        <v>34.212580987655386</v>
      </c>
      <c r="I3873" s="395">
        <v>34.212580987655386</v>
      </c>
    </row>
    <row r="3874" spans="1:9" s="2" customFormat="1" x14ac:dyDescent="0.2">
      <c r="A3874" s="390" t="s">
        <v>1050</v>
      </c>
      <c r="B3874" s="391">
        <v>10259500000</v>
      </c>
      <c r="C3874" s="391">
        <v>7824541493.3999996</v>
      </c>
      <c r="D3874" s="391">
        <v>7824451915.0900002</v>
      </c>
      <c r="E3874" s="391">
        <v>7824451915.0900002</v>
      </c>
      <c r="F3874" s="165">
        <v>2434958506.6000004</v>
      </c>
      <c r="G3874" s="166">
        <v>76.266304336468636</v>
      </c>
      <c r="H3874" s="166">
        <v>76.265431210975194</v>
      </c>
      <c r="I3874" s="166">
        <v>76.265431210975194</v>
      </c>
    </row>
    <row r="3875" spans="1:9" s="2" customFormat="1" x14ac:dyDescent="0.2">
      <c r="A3875" s="390" t="s">
        <v>115</v>
      </c>
      <c r="B3875" s="391">
        <v>68852500000</v>
      </c>
      <c r="C3875" s="391">
        <v>0</v>
      </c>
      <c r="D3875" s="391">
        <v>0</v>
      </c>
      <c r="E3875" s="391">
        <v>0</v>
      </c>
      <c r="F3875" s="165">
        <v>68852500000</v>
      </c>
      <c r="G3875" s="166">
        <v>0</v>
      </c>
      <c r="H3875" s="166">
        <v>0</v>
      </c>
      <c r="I3875" s="166">
        <v>0</v>
      </c>
    </row>
    <row r="3876" spans="1:9" s="2" customFormat="1" x14ac:dyDescent="0.2">
      <c r="A3876" s="390" t="s">
        <v>123</v>
      </c>
      <c r="B3876" s="391">
        <v>162793000000</v>
      </c>
      <c r="C3876" s="391">
        <v>75024251043.869995</v>
      </c>
      <c r="D3876" s="391">
        <v>75014470430.319992</v>
      </c>
      <c r="E3876" s="391">
        <v>75014470430.319992</v>
      </c>
      <c r="F3876" s="165">
        <v>87768748956.130005</v>
      </c>
      <c r="G3876" s="166">
        <v>46.085673858132722</v>
      </c>
      <c r="H3876" s="166">
        <v>46.079665851922371</v>
      </c>
      <c r="I3876" s="166">
        <v>46.079665851922371</v>
      </c>
    </row>
    <row r="3877" spans="1:9" s="2" customFormat="1" x14ac:dyDescent="0.2">
      <c r="A3877" s="390" t="s">
        <v>124</v>
      </c>
      <c r="B3877" s="391">
        <v>225000000</v>
      </c>
      <c r="C3877" s="391">
        <v>0</v>
      </c>
      <c r="D3877" s="391">
        <v>0</v>
      </c>
      <c r="E3877" s="391">
        <v>0</v>
      </c>
      <c r="F3877" s="165">
        <v>225000000</v>
      </c>
      <c r="G3877" s="166">
        <v>0</v>
      </c>
      <c r="H3877" s="166">
        <v>0</v>
      </c>
      <c r="I3877" s="166">
        <v>0</v>
      </c>
    </row>
    <row r="3878" spans="1:9" s="2" customFormat="1" x14ac:dyDescent="0.2">
      <c r="A3878" s="389" t="s">
        <v>127</v>
      </c>
      <c r="B3878" s="386">
        <v>2151000000</v>
      </c>
      <c r="C3878" s="386">
        <v>263680150.91999999</v>
      </c>
      <c r="D3878" s="386">
        <v>263680150.91999999</v>
      </c>
      <c r="E3878" s="386">
        <v>263680150.91999999</v>
      </c>
      <c r="F3878" s="203">
        <v>1887319849.0799999</v>
      </c>
      <c r="G3878" s="204">
        <v>12.258491442119944</v>
      </c>
      <c r="H3878" s="204">
        <v>12.258491442119944</v>
      </c>
      <c r="I3878" s="395">
        <v>12.258491442119944</v>
      </c>
    </row>
    <row r="3879" spans="1:9" s="2" customFormat="1" x14ac:dyDescent="0.2">
      <c r="A3879" s="390" t="s">
        <v>128</v>
      </c>
      <c r="B3879" s="391">
        <v>458000000</v>
      </c>
      <c r="C3879" s="391">
        <v>250681212.66999999</v>
      </c>
      <c r="D3879" s="391">
        <v>250681212.66999999</v>
      </c>
      <c r="E3879" s="391">
        <v>250681212.66999999</v>
      </c>
      <c r="F3879" s="165">
        <v>207318787.33000001</v>
      </c>
      <c r="G3879" s="166">
        <v>54.733889229257635</v>
      </c>
      <c r="H3879" s="166">
        <v>54.733889229257635</v>
      </c>
      <c r="I3879" s="166">
        <v>54.733889229257635</v>
      </c>
    </row>
    <row r="3880" spans="1:9" s="2" customFormat="1" x14ac:dyDescent="0.2">
      <c r="A3880" s="390" t="s">
        <v>129</v>
      </c>
      <c r="B3880" s="391">
        <v>75000000</v>
      </c>
      <c r="C3880" s="391">
        <v>12998938.25</v>
      </c>
      <c r="D3880" s="391">
        <v>12998938.25</v>
      </c>
      <c r="E3880" s="391">
        <v>12998938.25</v>
      </c>
      <c r="F3880" s="165">
        <v>62001061.75</v>
      </c>
      <c r="G3880" s="166">
        <v>17.331917666666666</v>
      </c>
      <c r="H3880" s="166">
        <v>17.331917666666666</v>
      </c>
      <c r="I3880" s="166">
        <v>17.331917666666666</v>
      </c>
    </row>
    <row r="3881" spans="1:9" s="2" customFormat="1" x14ac:dyDescent="0.2">
      <c r="A3881" s="390" t="s">
        <v>130</v>
      </c>
      <c r="B3881" s="391">
        <v>1618000000</v>
      </c>
      <c r="C3881" s="391">
        <v>0</v>
      </c>
      <c r="D3881" s="391">
        <v>0</v>
      </c>
      <c r="E3881" s="391">
        <v>0</v>
      </c>
      <c r="F3881" s="165">
        <v>1618000000</v>
      </c>
      <c r="G3881" s="166">
        <v>0</v>
      </c>
      <c r="H3881" s="166">
        <v>0</v>
      </c>
      <c r="I3881" s="166">
        <v>0</v>
      </c>
    </row>
    <row r="3882" spans="1:9" s="2" customFormat="1" x14ac:dyDescent="0.2">
      <c r="A3882" s="388" t="s">
        <v>131</v>
      </c>
      <c r="B3882" s="386">
        <v>72353303177</v>
      </c>
      <c r="C3882" s="386">
        <v>19156154295.32</v>
      </c>
      <c r="D3882" s="386">
        <v>16254708196.100002</v>
      </c>
      <c r="E3882" s="386">
        <v>16254708196.100002</v>
      </c>
      <c r="F3882" s="203">
        <v>53197148881.68</v>
      </c>
      <c r="G3882" s="204">
        <v>26.475853145858096</v>
      </c>
      <c r="H3882" s="204">
        <v>22.465744454452391</v>
      </c>
      <c r="I3882" s="395">
        <v>22.465744454452391</v>
      </c>
    </row>
    <row r="3883" spans="1:9" s="2" customFormat="1" x14ac:dyDescent="0.2">
      <c r="A3883" s="389" t="s">
        <v>1653</v>
      </c>
      <c r="B3883" s="386">
        <v>72353303177</v>
      </c>
      <c r="C3883" s="386">
        <v>19156154295.32</v>
      </c>
      <c r="D3883" s="386">
        <v>16254708196.100002</v>
      </c>
      <c r="E3883" s="386">
        <v>16254708196.100002</v>
      </c>
      <c r="F3883" s="203">
        <v>53197148881.68</v>
      </c>
      <c r="G3883" s="204">
        <v>26.475853145858096</v>
      </c>
      <c r="H3883" s="204">
        <v>22.465744454452391</v>
      </c>
      <c r="I3883" s="395">
        <v>22.465744454452391</v>
      </c>
    </row>
    <row r="3884" spans="1:9" s="394" customFormat="1" x14ac:dyDescent="0.2">
      <c r="A3884" s="390" t="s">
        <v>1130</v>
      </c>
      <c r="B3884" s="391">
        <v>3041905000</v>
      </c>
      <c r="C3884" s="391">
        <v>1847944767.77</v>
      </c>
      <c r="D3884" s="391">
        <v>1748944767.77</v>
      </c>
      <c r="E3884" s="391">
        <v>1748944767.77</v>
      </c>
      <c r="F3884" s="165">
        <v>1193960232.23</v>
      </c>
      <c r="G3884" s="166">
        <v>60.749588424687815</v>
      </c>
      <c r="H3884" s="166">
        <v>57.495048917372507</v>
      </c>
      <c r="I3884" s="166">
        <v>57.495048917372507</v>
      </c>
    </row>
    <row r="3885" spans="1:9" s="2" customFormat="1" x14ac:dyDescent="0.2">
      <c r="A3885" s="390" t="s">
        <v>1131</v>
      </c>
      <c r="B3885" s="391">
        <v>18400933045</v>
      </c>
      <c r="C3885" s="391">
        <v>10296072531.65</v>
      </c>
      <c r="D3885" s="391">
        <v>10048511334.360001</v>
      </c>
      <c r="E3885" s="391">
        <v>10048511334.360001</v>
      </c>
      <c r="F3885" s="165">
        <v>8104860513.3500004</v>
      </c>
      <c r="G3885" s="166">
        <v>55.95407855933535</v>
      </c>
      <c r="H3885" s="166">
        <v>54.608705492194787</v>
      </c>
      <c r="I3885" s="166">
        <v>54.608705492194787</v>
      </c>
    </row>
    <row r="3886" spans="1:9" s="2" customFormat="1" x14ac:dyDescent="0.2">
      <c r="A3886" s="390" t="s">
        <v>1132</v>
      </c>
      <c r="B3886" s="391">
        <v>2219239965</v>
      </c>
      <c r="C3886" s="391">
        <v>925336300</v>
      </c>
      <c r="D3886" s="391">
        <v>226146250</v>
      </c>
      <c r="E3886" s="391">
        <v>226146250</v>
      </c>
      <c r="F3886" s="165">
        <v>1293903665</v>
      </c>
      <c r="G3886" s="166">
        <v>41.696090309909323</v>
      </c>
      <c r="H3886" s="166">
        <v>10.190256735034961</v>
      </c>
      <c r="I3886" s="166">
        <v>10.190256735034961</v>
      </c>
    </row>
    <row r="3887" spans="1:9" s="2" customFormat="1" ht="22.5" x14ac:dyDescent="0.2">
      <c r="A3887" s="390" t="s">
        <v>1133</v>
      </c>
      <c r="B3887" s="391">
        <v>0</v>
      </c>
      <c r="C3887" s="391">
        <v>0</v>
      </c>
      <c r="D3887" s="391">
        <v>0</v>
      </c>
      <c r="E3887" s="391">
        <v>0</v>
      </c>
      <c r="F3887" s="165">
        <v>0</v>
      </c>
      <c r="G3887" s="166">
        <v>0</v>
      </c>
      <c r="H3887" s="166">
        <v>0</v>
      </c>
      <c r="I3887" s="166">
        <v>0</v>
      </c>
    </row>
    <row r="3888" spans="1:9" s="2" customFormat="1" x14ac:dyDescent="0.2">
      <c r="A3888" s="390" t="s">
        <v>1134</v>
      </c>
      <c r="B3888" s="391">
        <v>6403582285</v>
      </c>
      <c r="C3888" s="391">
        <v>898969817</v>
      </c>
      <c r="D3888" s="391">
        <v>144963335</v>
      </c>
      <c r="E3888" s="391">
        <v>144963335</v>
      </c>
      <c r="F3888" s="202">
        <v>5504612468</v>
      </c>
      <c r="G3888" s="168">
        <v>14.038545566998989</v>
      </c>
      <c r="H3888" s="168">
        <v>2.2637849964006516</v>
      </c>
      <c r="I3888" s="168">
        <v>2.2637849964006516</v>
      </c>
    </row>
    <row r="3889" spans="1:9" s="2" customFormat="1" x14ac:dyDescent="0.2">
      <c r="A3889" s="390" t="s">
        <v>1135</v>
      </c>
      <c r="B3889" s="391">
        <v>924896240</v>
      </c>
      <c r="C3889" s="391">
        <v>625605000</v>
      </c>
      <c r="D3889" s="391">
        <v>241671666.66999999</v>
      </c>
      <c r="E3889" s="391">
        <v>241671666.66999999</v>
      </c>
      <c r="F3889" s="165">
        <v>299291240</v>
      </c>
      <c r="G3889" s="166">
        <v>67.640560415728373</v>
      </c>
      <c r="H3889" s="166">
        <v>26.12959770168381</v>
      </c>
      <c r="I3889" s="166">
        <v>26.12959770168381</v>
      </c>
    </row>
    <row r="3890" spans="1:9" s="2" customFormat="1" x14ac:dyDescent="0.2">
      <c r="A3890" s="390" t="s">
        <v>1136</v>
      </c>
      <c r="B3890" s="391">
        <v>17312887873</v>
      </c>
      <c r="C3890" s="391">
        <v>3831104971.9000001</v>
      </c>
      <c r="D3890" s="391">
        <v>3815294175.3000002</v>
      </c>
      <c r="E3890" s="391">
        <v>3815294175.3000002</v>
      </c>
      <c r="F3890" s="165">
        <v>13481782901.1</v>
      </c>
      <c r="G3890" s="166">
        <v>22.128630416851081</v>
      </c>
      <c r="H3890" s="166">
        <v>22.03730656195188</v>
      </c>
      <c r="I3890" s="166">
        <v>22.03730656195188</v>
      </c>
    </row>
    <row r="3891" spans="1:9" s="2" customFormat="1" x14ac:dyDescent="0.2">
      <c r="A3891" s="390" t="s">
        <v>1137</v>
      </c>
      <c r="B3891" s="391">
        <v>20000000000</v>
      </c>
      <c r="C3891" s="391">
        <v>0</v>
      </c>
      <c r="D3891" s="391">
        <v>0</v>
      </c>
      <c r="E3891" s="391">
        <v>0</v>
      </c>
      <c r="F3891" s="202">
        <v>20000000000</v>
      </c>
      <c r="G3891" s="168">
        <v>0</v>
      </c>
      <c r="H3891" s="168">
        <v>0</v>
      </c>
      <c r="I3891" s="168">
        <v>0</v>
      </c>
    </row>
    <row r="3892" spans="1:9" s="2" customFormat="1" x14ac:dyDescent="0.2">
      <c r="A3892" s="390" t="s">
        <v>1138</v>
      </c>
      <c r="B3892" s="391">
        <v>1500000000</v>
      </c>
      <c r="C3892" s="391">
        <v>0</v>
      </c>
      <c r="D3892" s="391">
        <v>0</v>
      </c>
      <c r="E3892" s="391">
        <v>0</v>
      </c>
      <c r="F3892" s="202">
        <v>1500000000</v>
      </c>
      <c r="G3892" s="168">
        <v>0</v>
      </c>
      <c r="H3892" s="168">
        <v>0</v>
      </c>
      <c r="I3892" s="168">
        <v>0</v>
      </c>
    </row>
    <row r="3893" spans="1:9" s="2" customFormat="1" x14ac:dyDescent="0.2">
      <c r="A3893" s="390" t="s">
        <v>1139</v>
      </c>
      <c r="B3893" s="391">
        <v>731065528</v>
      </c>
      <c r="C3893" s="391">
        <v>315854240</v>
      </c>
      <c r="D3893" s="391">
        <v>0</v>
      </c>
      <c r="E3893" s="391">
        <v>0</v>
      </c>
      <c r="F3893" s="165">
        <v>415211288</v>
      </c>
      <c r="G3893" s="166">
        <v>43.204641431267156</v>
      </c>
      <c r="H3893" s="166">
        <v>0</v>
      </c>
      <c r="I3893" s="166">
        <v>0</v>
      </c>
    </row>
    <row r="3894" spans="1:9" s="2" customFormat="1" ht="22.5" x14ac:dyDescent="0.2">
      <c r="A3894" s="390" t="s">
        <v>1140</v>
      </c>
      <c r="B3894" s="391">
        <v>749363001</v>
      </c>
      <c r="C3894" s="391">
        <v>415266667</v>
      </c>
      <c r="D3894" s="391">
        <v>29176667</v>
      </c>
      <c r="E3894" s="391">
        <v>29176667</v>
      </c>
      <c r="F3894" s="165">
        <v>334096334</v>
      </c>
      <c r="G3894" s="166">
        <v>55.415955477631066</v>
      </c>
      <c r="H3894" s="166">
        <v>3.8935291655799271</v>
      </c>
      <c r="I3894" s="166">
        <v>3.8935291655799271</v>
      </c>
    </row>
    <row r="3895" spans="1:9" s="2" customFormat="1" ht="22.5" x14ac:dyDescent="0.2">
      <c r="A3895" s="390" t="s">
        <v>1711</v>
      </c>
      <c r="B3895" s="391">
        <v>1069430240</v>
      </c>
      <c r="C3895" s="391">
        <v>0</v>
      </c>
      <c r="D3895" s="391">
        <v>0</v>
      </c>
      <c r="E3895" s="391">
        <v>0</v>
      </c>
      <c r="F3895" s="165">
        <v>1069430240</v>
      </c>
      <c r="G3895" s="166">
        <v>0</v>
      </c>
      <c r="H3895" s="166">
        <v>0</v>
      </c>
      <c r="I3895" s="166">
        <v>0</v>
      </c>
    </row>
    <row r="3896" spans="1:9" s="399" customFormat="1" x14ac:dyDescent="0.2">
      <c r="A3896" s="387" t="s">
        <v>1141</v>
      </c>
      <c r="B3896" s="386">
        <v>209833320548</v>
      </c>
      <c r="C3896" s="386">
        <v>127386572733.57999</v>
      </c>
      <c r="D3896" s="386">
        <v>99299493218.080002</v>
      </c>
      <c r="E3896" s="386">
        <v>99134514125.080002</v>
      </c>
      <c r="F3896" s="398">
        <v>82446747814.420013</v>
      </c>
      <c r="G3896" s="395">
        <v>60.708457742029552</v>
      </c>
      <c r="H3896" s="395">
        <v>47.323033805474637</v>
      </c>
      <c r="I3896" s="395">
        <v>47.244409927927862</v>
      </c>
    </row>
    <row r="3897" spans="1:9" s="2" customFormat="1" x14ac:dyDescent="0.2">
      <c r="A3897" s="388" t="s">
        <v>109</v>
      </c>
      <c r="B3897" s="386">
        <v>166237000000</v>
      </c>
      <c r="C3897" s="386">
        <v>104586074520.42999</v>
      </c>
      <c r="D3897" s="386">
        <v>89919751865.930008</v>
      </c>
      <c r="E3897" s="386">
        <v>89813272772.930008</v>
      </c>
      <c r="F3897" s="203">
        <v>61650925479.570007</v>
      </c>
      <c r="G3897" s="204">
        <v>62.913836582968884</v>
      </c>
      <c r="H3897" s="204">
        <v>54.091298487057635</v>
      </c>
      <c r="I3897" s="204">
        <v>54.027245903697739</v>
      </c>
    </row>
    <row r="3898" spans="1:9" s="2" customFormat="1" x14ac:dyDescent="0.2">
      <c r="A3898" s="389" t="s">
        <v>28</v>
      </c>
      <c r="B3898" s="386">
        <v>127363000000</v>
      </c>
      <c r="C3898" s="386">
        <v>72634045252</v>
      </c>
      <c r="D3898" s="386">
        <v>72634020956</v>
      </c>
      <c r="E3898" s="386">
        <v>72634020956</v>
      </c>
      <c r="F3898" s="203">
        <v>54728954748</v>
      </c>
      <c r="G3898" s="204">
        <v>57.029157017344126</v>
      </c>
      <c r="H3898" s="204">
        <v>57.0291379411603</v>
      </c>
      <c r="I3898" s="395">
        <v>57.0291379411603</v>
      </c>
    </row>
    <row r="3899" spans="1:9" s="2" customFormat="1" x14ac:dyDescent="0.2">
      <c r="A3899" s="390" t="s">
        <v>110</v>
      </c>
      <c r="B3899" s="391">
        <v>83338000000</v>
      </c>
      <c r="C3899" s="391">
        <v>47591331816</v>
      </c>
      <c r="D3899" s="391">
        <v>47591331816</v>
      </c>
      <c r="E3899" s="391">
        <v>47591331816</v>
      </c>
      <c r="F3899" s="165">
        <v>35746668184</v>
      </c>
      <c r="G3899" s="166">
        <v>57.106400220787634</v>
      </c>
      <c r="H3899" s="166">
        <v>57.106400220787634</v>
      </c>
      <c r="I3899" s="166">
        <v>57.106400220787634</v>
      </c>
    </row>
    <row r="3900" spans="1:9" s="2" customFormat="1" x14ac:dyDescent="0.2">
      <c r="A3900" s="390" t="s">
        <v>111</v>
      </c>
      <c r="B3900" s="391">
        <v>35828000000</v>
      </c>
      <c r="C3900" s="391">
        <v>20957820919</v>
      </c>
      <c r="D3900" s="391">
        <v>20957796623</v>
      </c>
      <c r="E3900" s="391">
        <v>20957796623</v>
      </c>
      <c r="F3900" s="165">
        <v>14870179081</v>
      </c>
      <c r="G3900" s="166">
        <v>58.495648428603332</v>
      </c>
      <c r="H3900" s="166">
        <v>58.495580615719547</v>
      </c>
      <c r="I3900" s="166">
        <v>58.495580615719547</v>
      </c>
    </row>
    <row r="3901" spans="1:9" s="2" customFormat="1" x14ac:dyDescent="0.2">
      <c r="A3901" s="390" t="s">
        <v>112</v>
      </c>
      <c r="B3901" s="391">
        <v>8197000000</v>
      </c>
      <c r="C3901" s="391">
        <v>4084892517</v>
      </c>
      <c r="D3901" s="391">
        <v>4084892517</v>
      </c>
      <c r="E3901" s="391">
        <v>4084892517</v>
      </c>
      <c r="F3901" s="165">
        <v>4112107483</v>
      </c>
      <c r="G3901" s="166">
        <v>49.833994351592047</v>
      </c>
      <c r="H3901" s="166">
        <v>49.833994351592047</v>
      </c>
      <c r="I3901" s="166">
        <v>49.833994351592047</v>
      </c>
    </row>
    <row r="3902" spans="1:9" s="2" customFormat="1" x14ac:dyDescent="0.2">
      <c r="A3902" s="389" t="s">
        <v>29</v>
      </c>
      <c r="B3902" s="386">
        <v>36280000000</v>
      </c>
      <c r="C3902" s="386">
        <v>30695416919.709999</v>
      </c>
      <c r="D3902" s="386">
        <v>16227009308.210001</v>
      </c>
      <c r="E3902" s="386">
        <v>16120530215.210001</v>
      </c>
      <c r="F3902" s="203">
        <v>5584583080.2900009</v>
      </c>
      <c r="G3902" s="204">
        <v>84.60699261221059</v>
      </c>
      <c r="H3902" s="204">
        <v>44.727148038065053</v>
      </c>
      <c r="I3902" s="204">
        <v>44.433655499476302</v>
      </c>
    </row>
    <row r="3903" spans="1:9" s="2" customFormat="1" x14ac:dyDescent="0.2">
      <c r="A3903" s="390" t="s">
        <v>113</v>
      </c>
      <c r="B3903" s="391">
        <v>36280000000</v>
      </c>
      <c r="C3903" s="391">
        <v>30695416919.709999</v>
      </c>
      <c r="D3903" s="391">
        <v>16227009308.210001</v>
      </c>
      <c r="E3903" s="391">
        <v>16120530215.210001</v>
      </c>
      <c r="F3903" s="165">
        <v>5584583080.2900009</v>
      </c>
      <c r="G3903" s="166">
        <v>84.60699261221059</v>
      </c>
      <c r="H3903" s="166">
        <v>44.727148038065053</v>
      </c>
      <c r="I3903" s="166">
        <v>44.433655499476302</v>
      </c>
    </row>
    <row r="3904" spans="1:9" s="2" customFormat="1" x14ac:dyDescent="0.2">
      <c r="A3904" s="389" t="s">
        <v>30</v>
      </c>
      <c r="B3904" s="386">
        <v>1825000000</v>
      </c>
      <c r="C3904" s="386">
        <v>976754344</v>
      </c>
      <c r="D3904" s="386">
        <v>778863597</v>
      </c>
      <c r="E3904" s="386">
        <v>778863597</v>
      </c>
      <c r="F3904" s="203">
        <v>848245656</v>
      </c>
      <c r="G3904" s="204">
        <v>53.520785972602738</v>
      </c>
      <c r="H3904" s="204">
        <v>42.677457369863014</v>
      </c>
      <c r="I3904" s="395">
        <v>42.677457369863014</v>
      </c>
    </row>
    <row r="3905" spans="1:9" s="2" customFormat="1" x14ac:dyDescent="0.2">
      <c r="A3905" s="390" t="s">
        <v>1142</v>
      </c>
      <c r="B3905" s="391">
        <v>465000000</v>
      </c>
      <c r="C3905" s="391">
        <v>261650131</v>
      </c>
      <c r="D3905" s="391">
        <v>85983795</v>
      </c>
      <c r="E3905" s="391">
        <v>85983795</v>
      </c>
      <c r="F3905" s="165">
        <v>203349869</v>
      </c>
      <c r="G3905" s="166">
        <v>56.268845376344089</v>
      </c>
      <c r="H3905" s="166">
        <v>18.491138709677418</v>
      </c>
      <c r="I3905" s="166">
        <v>18.491138709677418</v>
      </c>
    </row>
    <row r="3906" spans="1:9" s="2" customFormat="1" x14ac:dyDescent="0.2">
      <c r="A3906" s="390" t="s">
        <v>118</v>
      </c>
      <c r="B3906" s="391">
        <v>417000000</v>
      </c>
      <c r="C3906" s="391">
        <v>308383565</v>
      </c>
      <c r="D3906" s="391">
        <v>308383565</v>
      </c>
      <c r="E3906" s="391">
        <v>308383565</v>
      </c>
      <c r="F3906" s="165">
        <v>108616435</v>
      </c>
      <c r="G3906" s="166">
        <v>73.952893285371701</v>
      </c>
      <c r="H3906" s="166">
        <v>73.952893285371701</v>
      </c>
      <c r="I3906" s="166">
        <v>73.952893285371701</v>
      </c>
    </row>
    <row r="3907" spans="1:9" s="2" customFormat="1" x14ac:dyDescent="0.2">
      <c r="A3907" s="390" t="s">
        <v>392</v>
      </c>
      <c r="B3907" s="391">
        <v>143000000</v>
      </c>
      <c r="C3907" s="391">
        <v>0</v>
      </c>
      <c r="D3907" s="391">
        <v>0</v>
      </c>
      <c r="E3907" s="391">
        <v>0</v>
      </c>
      <c r="F3907" s="202">
        <v>143000000</v>
      </c>
      <c r="G3907" s="168">
        <v>0</v>
      </c>
      <c r="H3907" s="168">
        <v>0</v>
      </c>
      <c r="I3907" s="168">
        <v>0</v>
      </c>
    </row>
    <row r="3908" spans="1:9" s="2" customFormat="1" x14ac:dyDescent="0.2">
      <c r="A3908" s="390" t="s">
        <v>124</v>
      </c>
      <c r="B3908" s="391">
        <v>800000000</v>
      </c>
      <c r="C3908" s="391">
        <v>406720648</v>
      </c>
      <c r="D3908" s="391">
        <v>384496237</v>
      </c>
      <c r="E3908" s="391">
        <v>384496237</v>
      </c>
      <c r="F3908" s="202">
        <v>393279352</v>
      </c>
      <c r="G3908" s="168">
        <v>50.840081000000005</v>
      </c>
      <c r="H3908" s="168">
        <v>48.062029625000001</v>
      </c>
      <c r="I3908" s="168">
        <v>48.062029625000001</v>
      </c>
    </row>
    <row r="3909" spans="1:9" s="2" customFormat="1" x14ac:dyDescent="0.2">
      <c r="A3909" s="389" t="s">
        <v>127</v>
      </c>
      <c r="B3909" s="386">
        <v>769000000</v>
      </c>
      <c r="C3909" s="386">
        <v>279858004.72000003</v>
      </c>
      <c r="D3909" s="386">
        <v>279858004.72000003</v>
      </c>
      <c r="E3909" s="386">
        <v>279858004.72000003</v>
      </c>
      <c r="F3909" s="161">
        <v>489141995.27999997</v>
      </c>
      <c r="G3909" s="162">
        <v>36.392458351105333</v>
      </c>
      <c r="H3909" s="162">
        <v>36.392458351105333</v>
      </c>
      <c r="I3909" s="396">
        <v>36.392458351105333</v>
      </c>
    </row>
    <row r="3910" spans="1:9" s="2" customFormat="1" x14ac:dyDescent="0.2">
      <c r="A3910" s="390" t="s">
        <v>128</v>
      </c>
      <c r="B3910" s="391">
        <v>323000000</v>
      </c>
      <c r="C3910" s="391">
        <v>276900504.72000003</v>
      </c>
      <c r="D3910" s="391">
        <v>276900504.72000003</v>
      </c>
      <c r="E3910" s="391">
        <v>276900504.72000003</v>
      </c>
      <c r="F3910" s="202">
        <v>46099495.279999971</v>
      </c>
      <c r="G3910" s="168">
        <v>85.727710439628495</v>
      </c>
      <c r="H3910" s="168">
        <v>85.727710439628495</v>
      </c>
      <c r="I3910" s="168">
        <v>85.727710439628495</v>
      </c>
    </row>
    <row r="3911" spans="1:9" s="394" customFormat="1" x14ac:dyDescent="0.2">
      <c r="A3911" s="390" t="s">
        <v>129</v>
      </c>
      <c r="B3911" s="391">
        <v>24000000</v>
      </c>
      <c r="C3911" s="391">
        <v>2957500</v>
      </c>
      <c r="D3911" s="391">
        <v>2957500</v>
      </c>
      <c r="E3911" s="391">
        <v>2957500</v>
      </c>
      <c r="F3911" s="165">
        <v>21042500</v>
      </c>
      <c r="G3911" s="166">
        <v>12.322916666666666</v>
      </c>
      <c r="H3911" s="166">
        <v>12.322916666666666</v>
      </c>
      <c r="I3911" s="166">
        <v>12.322916666666666</v>
      </c>
    </row>
    <row r="3912" spans="1:9" s="2" customFormat="1" x14ac:dyDescent="0.2">
      <c r="A3912" s="390" t="s">
        <v>130</v>
      </c>
      <c r="B3912" s="391">
        <v>418000000</v>
      </c>
      <c r="C3912" s="391">
        <v>0</v>
      </c>
      <c r="D3912" s="391">
        <v>0</v>
      </c>
      <c r="E3912" s="391">
        <v>0</v>
      </c>
      <c r="F3912" s="165">
        <v>418000000</v>
      </c>
      <c r="G3912" s="166">
        <v>0</v>
      </c>
      <c r="H3912" s="166">
        <v>0</v>
      </c>
      <c r="I3912" s="166">
        <v>0</v>
      </c>
    </row>
    <row r="3913" spans="1:9" s="2" customFormat="1" x14ac:dyDescent="0.2">
      <c r="A3913" s="390" t="s">
        <v>188</v>
      </c>
      <c r="B3913" s="391">
        <v>4000000</v>
      </c>
      <c r="C3913" s="391">
        <v>0</v>
      </c>
      <c r="D3913" s="391">
        <v>0</v>
      </c>
      <c r="E3913" s="391">
        <v>0</v>
      </c>
      <c r="F3913" s="165">
        <v>4000000</v>
      </c>
      <c r="G3913" s="166">
        <v>0</v>
      </c>
      <c r="H3913" s="166">
        <v>0</v>
      </c>
      <c r="I3913" s="166">
        <v>0</v>
      </c>
    </row>
    <row r="3914" spans="1:9" s="2" customFormat="1" x14ac:dyDescent="0.2">
      <c r="A3914" s="388" t="s">
        <v>131</v>
      </c>
      <c r="B3914" s="386">
        <v>43596320548</v>
      </c>
      <c r="C3914" s="386">
        <v>22800498213.150002</v>
      </c>
      <c r="D3914" s="386">
        <v>9379741352.1499996</v>
      </c>
      <c r="E3914" s="386">
        <v>9321241352.1499996</v>
      </c>
      <c r="F3914" s="161">
        <v>20795822334.849998</v>
      </c>
      <c r="G3914" s="162">
        <v>52.299134253879096</v>
      </c>
      <c r="H3914" s="162">
        <v>21.514983912054706</v>
      </c>
      <c r="I3914" s="396">
        <v>21.380798276054549</v>
      </c>
    </row>
    <row r="3915" spans="1:9" s="2" customFormat="1" x14ac:dyDescent="0.2">
      <c r="A3915" s="389" t="s">
        <v>1653</v>
      </c>
      <c r="B3915" s="386">
        <v>43596320548</v>
      </c>
      <c r="C3915" s="386">
        <v>22800498213.150002</v>
      </c>
      <c r="D3915" s="386">
        <v>9379741352.1499996</v>
      </c>
      <c r="E3915" s="386">
        <v>9321241352.1499996</v>
      </c>
      <c r="F3915" s="203">
        <v>20795822334.849998</v>
      </c>
      <c r="G3915" s="204">
        <v>52.299134253879096</v>
      </c>
      <c r="H3915" s="204">
        <v>21.514983912054706</v>
      </c>
      <c r="I3915" s="395">
        <v>21.380798276054549</v>
      </c>
    </row>
    <row r="3916" spans="1:9" s="2" customFormat="1" x14ac:dyDescent="0.2">
      <c r="A3916" s="390" t="s">
        <v>1143</v>
      </c>
      <c r="B3916" s="391">
        <v>1656462311</v>
      </c>
      <c r="C3916" s="391">
        <v>77150000</v>
      </c>
      <c r="D3916" s="391">
        <v>40150000</v>
      </c>
      <c r="E3916" s="391">
        <v>40150000</v>
      </c>
      <c r="F3916" s="202">
        <v>1579312311</v>
      </c>
      <c r="G3916" s="168">
        <v>4.6575161709187833</v>
      </c>
      <c r="H3916" s="168">
        <v>2.4238402367127567</v>
      </c>
      <c r="I3916" s="168">
        <v>2.4238402367127567</v>
      </c>
    </row>
    <row r="3917" spans="1:9" s="2" customFormat="1" x14ac:dyDescent="0.2">
      <c r="A3917" s="390" t="s">
        <v>1144</v>
      </c>
      <c r="B3917" s="391">
        <v>3801872435</v>
      </c>
      <c r="C3917" s="391">
        <v>517341101</v>
      </c>
      <c r="D3917" s="391">
        <v>241056114</v>
      </c>
      <c r="E3917" s="391">
        <v>219356114</v>
      </c>
      <c r="F3917" s="165">
        <v>3284531334</v>
      </c>
      <c r="G3917" s="166">
        <v>13.607534441118091</v>
      </c>
      <c r="H3917" s="166">
        <v>6.3404577118590248</v>
      </c>
      <c r="I3917" s="166">
        <v>5.7696863256275979</v>
      </c>
    </row>
    <row r="3918" spans="1:9" s="2" customFormat="1" x14ac:dyDescent="0.2">
      <c r="A3918" s="390" t="s">
        <v>1145</v>
      </c>
      <c r="B3918" s="391">
        <v>30887985802</v>
      </c>
      <c r="C3918" s="391">
        <v>17503289641.150002</v>
      </c>
      <c r="D3918" s="391">
        <v>7403276696.1499996</v>
      </c>
      <c r="E3918" s="391">
        <v>7393776696.1499996</v>
      </c>
      <c r="F3918" s="165">
        <v>13384696160.849998</v>
      </c>
      <c r="G3918" s="166">
        <v>56.666982927765595</v>
      </c>
      <c r="H3918" s="166">
        <v>23.96814328913165</v>
      </c>
      <c r="I3918" s="166">
        <v>23.937386994237908</v>
      </c>
    </row>
    <row r="3919" spans="1:9" s="2" customFormat="1" x14ac:dyDescent="0.2">
      <c r="A3919" s="390" t="s">
        <v>1146</v>
      </c>
      <c r="B3919" s="391">
        <v>750000000</v>
      </c>
      <c r="C3919" s="391">
        <v>679500000</v>
      </c>
      <c r="D3919" s="391">
        <v>298333333</v>
      </c>
      <c r="E3919" s="391">
        <v>298333333</v>
      </c>
      <c r="F3919" s="165">
        <v>70500000</v>
      </c>
      <c r="G3919" s="166">
        <v>90.600000000000009</v>
      </c>
      <c r="H3919" s="166">
        <v>39.777777733333338</v>
      </c>
      <c r="I3919" s="166">
        <v>39.777777733333338</v>
      </c>
    </row>
    <row r="3920" spans="1:9" s="2" customFormat="1" x14ac:dyDescent="0.2">
      <c r="A3920" s="390" t="s">
        <v>1147</v>
      </c>
      <c r="B3920" s="391">
        <v>3000000000</v>
      </c>
      <c r="C3920" s="391">
        <v>1468197471</v>
      </c>
      <c r="D3920" s="391">
        <v>932855598</v>
      </c>
      <c r="E3920" s="391">
        <v>905555598</v>
      </c>
      <c r="F3920" s="165">
        <v>1531802529</v>
      </c>
      <c r="G3920" s="166">
        <v>48.9399157</v>
      </c>
      <c r="H3920" s="166">
        <v>31.095186600000002</v>
      </c>
      <c r="I3920" s="166">
        <v>30.185186600000002</v>
      </c>
    </row>
    <row r="3921" spans="1:9" s="2" customFormat="1" x14ac:dyDescent="0.2">
      <c r="A3921" s="390" t="s">
        <v>1148</v>
      </c>
      <c r="B3921" s="391">
        <v>3500000000</v>
      </c>
      <c r="C3921" s="391">
        <v>2555020000</v>
      </c>
      <c r="D3921" s="391">
        <v>464069611</v>
      </c>
      <c r="E3921" s="391">
        <v>464069611</v>
      </c>
      <c r="F3921" s="202">
        <v>944980000</v>
      </c>
      <c r="G3921" s="168">
        <v>73.000571428571419</v>
      </c>
      <c r="H3921" s="168">
        <v>13.259131742857145</v>
      </c>
      <c r="I3921" s="168">
        <v>13.259131742857145</v>
      </c>
    </row>
    <row r="3922" spans="1:9" s="2" customFormat="1" x14ac:dyDescent="0.2">
      <c r="A3922" s="392" t="s">
        <v>62</v>
      </c>
      <c r="B3922" s="393">
        <v>61515276663318</v>
      </c>
      <c r="C3922" s="393">
        <v>36262357817713.648</v>
      </c>
      <c r="D3922" s="393">
        <v>33623494873872.992</v>
      </c>
      <c r="E3922" s="393">
        <v>33612283944025.512</v>
      </c>
      <c r="F3922" s="203">
        <v>25252918845604.352</v>
      </c>
      <c r="G3922" s="204">
        <v>58.94854056526929</v>
      </c>
      <c r="H3922" s="204">
        <v>54.65877209314889</v>
      </c>
      <c r="I3922" s="395">
        <v>54.640547465941516</v>
      </c>
    </row>
    <row r="3923" spans="1:9" s="399" customFormat="1" x14ac:dyDescent="0.2">
      <c r="A3923" s="387" t="s">
        <v>1149</v>
      </c>
      <c r="B3923" s="386">
        <v>59599328008844</v>
      </c>
      <c r="C3923" s="386">
        <v>35073439037138.785</v>
      </c>
      <c r="D3923" s="386">
        <v>32722536201322.797</v>
      </c>
      <c r="E3923" s="386">
        <v>32717352620505.797</v>
      </c>
      <c r="F3923" s="400">
        <v>24525888971705.215</v>
      </c>
      <c r="G3923" s="396">
        <v>58.848715596145993</v>
      </c>
      <c r="H3923" s="396">
        <v>54.904203276364235</v>
      </c>
      <c r="I3923" s="396">
        <v>54.895505895051102</v>
      </c>
    </row>
    <row r="3924" spans="1:9" s="2" customFormat="1" x14ac:dyDescent="0.2">
      <c r="A3924" s="388" t="s">
        <v>109</v>
      </c>
      <c r="B3924" s="386">
        <v>57727868784551</v>
      </c>
      <c r="C3924" s="386">
        <v>34067006874404.219</v>
      </c>
      <c r="D3924" s="386">
        <v>32153515017792.984</v>
      </c>
      <c r="E3924" s="386">
        <v>32148342896545.984</v>
      </c>
      <c r="F3924" s="203">
        <v>23660861910146.781</v>
      </c>
      <c r="G3924" s="204">
        <v>59.013103361822274</v>
      </c>
      <c r="H3924" s="204">
        <v>55.69842728439307</v>
      </c>
      <c r="I3924" s="395">
        <v>55.689467796790467</v>
      </c>
    </row>
    <row r="3925" spans="1:9" s="2" customFormat="1" x14ac:dyDescent="0.2">
      <c r="A3925" s="389" t="s">
        <v>28</v>
      </c>
      <c r="B3925" s="386">
        <v>86924818000</v>
      </c>
      <c r="C3925" s="386">
        <v>46280688404</v>
      </c>
      <c r="D3925" s="386">
        <v>46280688404</v>
      </c>
      <c r="E3925" s="386">
        <v>46280688404</v>
      </c>
      <c r="F3925" s="203">
        <v>40644129596</v>
      </c>
      <c r="G3925" s="204">
        <v>53.242203399263943</v>
      </c>
      <c r="H3925" s="204">
        <v>53.242203399263943</v>
      </c>
      <c r="I3925" s="395">
        <v>53.242203399263943</v>
      </c>
    </row>
    <row r="3926" spans="1:9" s="2" customFormat="1" x14ac:dyDescent="0.2">
      <c r="A3926" s="390" t="s">
        <v>110</v>
      </c>
      <c r="B3926" s="391">
        <v>59747601000</v>
      </c>
      <c r="C3926" s="391">
        <v>30152666582</v>
      </c>
      <c r="D3926" s="391">
        <v>30152666582</v>
      </c>
      <c r="E3926" s="391">
        <v>30152666582</v>
      </c>
      <c r="F3926" s="202">
        <v>29594934418</v>
      </c>
      <c r="G3926" s="168">
        <v>50.466740216063229</v>
      </c>
      <c r="H3926" s="168">
        <v>50.466740216063229</v>
      </c>
      <c r="I3926" s="168">
        <v>50.466740216063229</v>
      </c>
    </row>
    <row r="3927" spans="1:9" s="2" customFormat="1" x14ac:dyDescent="0.2">
      <c r="A3927" s="390" t="s">
        <v>111</v>
      </c>
      <c r="B3927" s="391">
        <v>21530679000</v>
      </c>
      <c r="C3927" s="391">
        <v>12167567848</v>
      </c>
      <c r="D3927" s="391">
        <v>12167567848</v>
      </c>
      <c r="E3927" s="391">
        <v>12167567848</v>
      </c>
      <c r="F3927" s="202">
        <v>9363111152</v>
      </c>
      <c r="G3927" s="168">
        <v>56.512699148967847</v>
      </c>
      <c r="H3927" s="168">
        <v>56.512699148967847</v>
      </c>
      <c r="I3927" s="168">
        <v>56.512699148967847</v>
      </c>
    </row>
    <row r="3928" spans="1:9" s="2" customFormat="1" x14ac:dyDescent="0.2">
      <c r="A3928" s="390" t="s">
        <v>112</v>
      </c>
      <c r="B3928" s="391">
        <v>5646538000</v>
      </c>
      <c r="C3928" s="391">
        <v>3960453974</v>
      </c>
      <c r="D3928" s="391">
        <v>3960453974</v>
      </c>
      <c r="E3928" s="391">
        <v>3960453974</v>
      </c>
      <c r="F3928" s="165">
        <v>1686084026</v>
      </c>
      <c r="G3928" s="166">
        <v>70.139508031292806</v>
      </c>
      <c r="H3928" s="166">
        <v>70.139508031292806</v>
      </c>
      <c r="I3928" s="166">
        <v>70.139508031292806</v>
      </c>
    </row>
    <row r="3929" spans="1:9" s="2" customFormat="1" x14ac:dyDescent="0.2">
      <c r="A3929" s="389" t="s">
        <v>29</v>
      </c>
      <c r="B3929" s="386">
        <v>22867869000</v>
      </c>
      <c r="C3929" s="386">
        <v>20890075572.990002</v>
      </c>
      <c r="D3929" s="386">
        <v>10999208443.450001</v>
      </c>
      <c r="E3929" s="386">
        <v>10997963695.450001</v>
      </c>
      <c r="F3929" s="161">
        <v>1977793427.0099983</v>
      </c>
      <c r="G3929" s="162">
        <v>91.351212362594879</v>
      </c>
      <c r="H3929" s="162">
        <v>48.09896559863099</v>
      </c>
      <c r="I3929" s="396">
        <v>48.093522380463178</v>
      </c>
    </row>
    <row r="3930" spans="1:9" s="2" customFormat="1" x14ac:dyDescent="0.2">
      <c r="A3930" s="390" t="s">
        <v>113</v>
      </c>
      <c r="B3930" s="391">
        <v>22867869000</v>
      </c>
      <c r="C3930" s="391">
        <v>20890075572.990002</v>
      </c>
      <c r="D3930" s="391">
        <v>10999208443.450001</v>
      </c>
      <c r="E3930" s="391">
        <v>10997963695.450001</v>
      </c>
      <c r="F3930" s="202">
        <v>1977793427.0099983</v>
      </c>
      <c r="G3930" s="168">
        <v>91.351212362594879</v>
      </c>
      <c r="H3930" s="168">
        <v>48.09896559863099</v>
      </c>
      <c r="I3930" s="168">
        <v>48.093522380463178</v>
      </c>
    </row>
    <row r="3931" spans="1:9" s="2" customFormat="1" x14ac:dyDescent="0.2">
      <c r="A3931" s="389" t="s">
        <v>30</v>
      </c>
      <c r="B3931" s="386">
        <v>57431715653551</v>
      </c>
      <c r="C3931" s="386">
        <v>33999431072427.23</v>
      </c>
      <c r="D3931" s="386">
        <v>32095830082945.531</v>
      </c>
      <c r="E3931" s="386">
        <v>32090659206446.531</v>
      </c>
      <c r="F3931" s="161">
        <v>23432284581123.77</v>
      </c>
      <c r="G3931" s="162">
        <v>59.199748232360264</v>
      </c>
      <c r="H3931" s="162">
        <v>55.885201613267576</v>
      </c>
      <c r="I3931" s="396">
        <v>55.87619809240779</v>
      </c>
    </row>
    <row r="3932" spans="1:9" s="2" customFormat="1" x14ac:dyDescent="0.2">
      <c r="A3932" s="390" t="s">
        <v>1150</v>
      </c>
      <c r="B3932" s="391">
        <v>1895771000</v>
      </c>
      <c r="C3932" s="391">
        <v>299671948.76999998</v>
      </c>
      <c r="D3932" s="391">
        <v>299671948.76999998</v>
      </c>
      <c r="E3932" s="391">
        <v>299671948.76999998</v>
      </c>
      <c r="F3932" s="165">
        <v>1596099051.23</v>
      </c>
      <c r="G3932" s="166">
        <v>15.807391756177299</v>
      </c>
      <c r="H3932" s="166">
        <v>15.807391756177299</v>
      </c>
      <c r="I3932" s="166">
        <v>15.807391756177299</v>
      </c>
    </row>
    <row r="3933" spans="1:9" s="2" customFormat="1" x14ac:dyDescent="0.2">
      <c r="A3933" s="390" t="s">
        <v>115</v>
      </c>
      <c r="B3933" s="391">
        <v>48485722000</v>
      </c>
      <c r="C3933" s="391">
        <v>0</v>
      </c>
      <c r="D3933" s="391">
        <v>0</v>
      </c>
      <c r="E3933" s="391">
        <v>0</v>
      </c>
      <c r="F3933" s="165">
        <v>48485722000</v>
      </c>
      <c r="G3933" s="166">
        <v>0</v>
      </c>
      <c r="H3933" s="166">
        <v>0</v>
      </c>
      <c r="I3933" s="166">
        <v>0</v>
      </c>
    </row>
    <row r="3934" spans="1:9" s="2" customFormat="1" x14ac:dyDescent="0.2">
      <c r="A3934" s="390" t="s">
        <v>1151</v>
      </c>
      <c r="B3934" s="391">
        <v>4148297793000</v>
      </c>
      <c r="C3934" s="391">
        <v>644166948023</v>
      </c>
      <c r="D3934" s="391">
        <v>561233785180</v>
      </c>
      <c r="E3934" s="391">
        <v>561233785180</v>
      </c>
      <c r="F3934" s="165">
        <v>3504130844977</v>
      </c>
      <c r="G3934" s="166">
        <v>15.528464448960067</v>
      </c>
      <c r="H3934" s="166">
        <v>13.529254966387608</v>
      </c>
      <c r="I3934" s="166">
        <v>13.529254966387608</v>
      </c>
    </row>
    <row r="3935" spans="1:9" s="2" customFormat="1" x14ac:dyDescent="0.2">
      <c r="A3935" s="390" t="s">
        <v>1152</v>
      </c>
      <c r="B3935" s="391">
        <v>683038000</v>
      </c>
      <c r="C3935" s="391">
        <v>0</v>
      </c>
      <c r="D3935" s="391">
        <v>0</v>
      </c>
      <c r="E3935" s="391">
        <v>0</v>
      </c>
      <c r="F3935" s="202">
        <v>683038000</v>
      </c>
      <c r="G3935" s="168">
        <v>0</v>
      </c>
      <c r="H3935" s="168">
        <v>0</v>
      </c>
      <c r="I3935" s="168">
        <v>0</v>
      </c>
    </row>
    <row r="3936" spans="1:9" s="2" customFormat="1" x14ac:dyDescent="0.2">
      <c r="A3936" s="390" t="s">
        <v>1153</v>
      </c>
      <c r="B3936" s="391">
        <v>4019685000</v>
      </c>
      <c r="C3936" s="391">
        <v>4019685000</v>
      </c>
      <c r="D3936" s="391">
        <v>0</v>
      </c>
      <c r="E3936" s="391">
        <v>0</v>
      </c>
      <c r="F3936" s="165">
        <v>0</v>
      </c>
      <c r="G3936" s="166">
        <v>100</v>
      </c>
      <c r="H3936" s="166">
        <v>0</v>
      </c>
      <c r="I3936" s="166">
        <v>0</v>
      </c>
    </row>
    <row r="3937" spans="1:9" s="2" customFormat="1" x14ac:dyDescent="0.2">
      <c r="A3937" s="390" t="s">
        <v>1154</v>
      </c>
      <c r="B3937" s="391">
        <v>36349259000</v>
      </c>
      <c r="C3937" s="391">
        <v>36349259000</v>
      </c>
      <c r="D3937" s="391">
        <v>18259594502</v>
      </c>
      <c r="E3937" s="391">
        <v>18259594502</v>
      </c>
      <c r="F3937" s="202">
        <v>0</v>
      </c>
      <c r="G3937" s="168">
        <v>100</v>
      </c>
      <c r="H3937" s="168">
        <v>50.233746173477698</v>
      </c>
      <c r="I3937" s="168">
        <v>50.233746173477698</v>
      </c>
    </row>
    <row r="3938" spans="1:9" s="2" customFormat="1" x14ac:dyDescent="0.2">
      <c r="A3938" s="390" t="s">
        <v>1155</v>
      </c>
      <c r="B3938" s="391">
        <v>1695520000</v>
      </c>
      <c r="C3938" s="391">
        <v>1695520000</v>
      </c>
      <c r="D3938" s="391">
        <v>989053331</v>
      </c>
      <c r="E3938" s="391">
        <v>989053331</v>
      </c>
      <c r="F3938" s="165">
        <v>0</v>
      </c>
      <c r="G3938" s="166">
        <v>100</v>
      </c>
      <c r="H3938" s="166">
        <v>58.333333195715767</v>
      </c>
      <c r="I3938" s="166">
        <v>58.333333195715767</v>
      </c>
    </row>
    <row r="3939" spans="1:9" s="2" customFormat="1" x14ac:dyDescent="0.2">
      <c r="A3939" s="390" t="s">
        <v>1156</v>
      </c>
      <c r="B3939" s="391">
        <v>16394199837551</v>
      </c>
      <c r="C3939" s="391">
        <v>9780003931263</v>
      </c>
      <c r="D3939" s="391">
        <v>9780003931263</v>
      </c>
      <c r="E3939" s="391">
        <v>9780003931263</v>
      </c>
      <c r="F3939" s="165">
        <v>6614195906288</v>
      </c>
      <c r="G3939" s="166">
        <v>59.655268498446937</v>
      </c>
      <c r="H3939" s="166">
        <v>59.655268498446937</v>
      </c>
      <c r="I3939" s="166">
        <v>59.655268498446937</v>
      </c>
    </row>
    <row r="3940" spans="1:9" s="2" customFormat="1" x14ac:dyDescent="0.2">
      <c r="A3940" s="390" t="s">
        <v>1157</v>
      </c>
      <c r="B3940" s="391">
        <v>104814000</v>
      </c>
      <c r="C3940" s="391">
        <v>104814000</v>
      </c>
      <c r="D3940" s="391">
        <v>58460435.200000003</v>
      </c>
      <c r="E3940" s="391">
        <v>58460435.200000003</v>
      </c>
      <c r="F3940" s="202">
        <v>0</v>
      </c>
      <c r="G3940" s="168">
        <v>100</v>
      </c>
      <c r="H3940" s="168">
        <v>55.77540710210468</v>
      </c>
      <c r="I3940" s="168">
        <v>55.77540710210468</v>
      </c>
    </row>
    <row r="3941" spans="1:9" s="2" customFormat="1" x14ac:dyDescent="0.2">
      <c r="A3941" s="390" t="s">
        <v>1158</v>
      </c>
      <c r="B3941" s="391">
        <v>2085126000</v>
      </c>
      <c r="C3941" s="391">
        <v>2085126000</v>
      </c>
      <c r="D3941" s="391">
        <v>2085126000</v>
      </c>
      <c r="E3941" s="391">
        <v>2085126000</v>
      </c>
      <c r="F3941" s="165">
        <v>0</v>
      </c>
      <c r="G3941" s="166">
        <v>100</v>
      </c>
      <c r="H3941" s="166">
        <v>100</v>
      </c>
      <c r="I3941" s="166">
        <v>100</v>
      </c>
    </row>
    <row r="3942" spans="1:9" s="2" customFormat="1" x14ac:dyDescent="0.2">
      <c r="A3942" s="390" t="s">
        <v>1159</v>
      </c>
      <c r="B3942" s="391">
        <v>3915941000</v>
      </c>
      <c r="C3942" s="391">
        <v>3915941000</v>
      </c>
      <c r="D3942" s="391">
        <v>0</v>
      </c>
      <c r="E3942" s="391">
        <v>0</v>
      </c>
      <c r="F3942" s="165">
        <v>0</v>
      </c>
      <c r="G3942" s="166">
        <v>100</v>
      </c>
      <c r="H3942" s="166">
        <v>0</v>
      </c>
      <c r="I3942" s="166">
        <v>0</v>
      </c>
    </row>
    <row r="3943" spans="1:9" s="2" customFormat="1" x14ac:dyDescent="0.2">
      <c r="A3943" s="390" t="s">
        <v>153</v>
      </c>
      <c r="B3943" s="391">
        <v>2219233000</v>
      </c>
      <c r="C3943" s="391">
        <v>0</v>
      </c>
      <c r="D3943" s="391">
        <v>0</v>
      </c>
      <c r="E3943" s="391">
        <v>0</v>
      </c>
      <c r="F3943" s="165">
        <v>2219233000</v>
      </c>
      <c r="G3943" s="166">
        <v>0</v>
      </c>
      <c r="H3943" s="166">
        <v>0</v>
      </c>
      <c r="I3943" s="166">
        <v>0</v>
      </c>
    </row>
    <row r="3944" spans="1:9" s="2" customFormat="1" x14ac:dyDescent="0.2">
      <c r="A3944" s="390" t="s">
        <v>118</v>
      </c>
      <c r="B3944" s="391">
        <v>373904000</v>
      </c>
      <c r="C3944" s="391">
        <v>214128489</v>
      </c>
      <c r="D3944" s="391">
        <v>214128489</v>
      </c>
      <c r="E3944" s="391">
        <v>214128489</v>
      </c>
      <c r="F3944" s="202">
        <v>159775511</v>
      </c>
      <c r="G3944" s="168">
        <v>57.268306570670546</v>
      </c>
      <c r="H3944" s="168">
        <v>57.268306570670546</v>
      </c>
      <c r="I3944" s="168">
        <v>57.268306570670546</v>
      </c>
    </row>
    <row r="3945" spans="1:9" s="2" customFormat="1" x14ac:dyDescent="0.2">
      <c r="A3945" s="390" t="s">
        <v>1160</v>
      </c>
      <c r="B3945" s="391">
        <v>13567508000</v>
      </c>
      <c r="C3945" s="391">
        <v>13567507998</v>
      </c>
      <c r="D3945" s="391">
        <v>13567507998</v>
      </c>
      <c r="E3945" s="391">
        <v>13567507998</v>
      </c>
      <c r="F3945" s="202">
        <v>2</v>
      </c>
      <c r="G3945" s="168">
        <v>99.99999998525891</v>
      </c>
      <c r="H3945" s="168">
        <v>99.99999998525891</v>
      </c>
      <c r="I3945" s="168">
        <v>99.99999998525891</v>
      </c>
    </row>
    <row r="3946" spans="1:9" s="2" customFormat="1" x14ac:dyDescent="0.2">
      <c r="A3946" s="390" t="s">
        <v>1161</v>
      </c>
      <c r="B3946" s="391">
        <v>13648836000</v>
      </c>
      <c r="C3946" s="391">
        <v>3034050985</v>
      </c>
      <c r="D3946" s="391">
        <v>2459130202</v>
      </c>
      <c r="E3946" s="391">
        <v>2459130202</v>
      </c>
      <c r="F3946" s="165">
        <v>10614785015</v>
      </c>
      <c r="G3946" s="166">
        <v>22.229375347465528</v>
      </c>
      <c r="H3946" s="166">
        <v>18.017142282316236</v>
      </c>
      <c r="I3946" s="166">
        <v>18.017142282316236</v>
      </c>
    </row>
    <row r="3947" spans="1:9" s="2" customFormat="1" x14ac:dyDescent="0.2">
      <c r="A3947" s="390" t="s">
        <v>1162</v>
      </c>
      <c r="B3947" s="391">
        <v>1548793000</v>
      </c>
      <c r="C3947" s="391">
        <v>227454294</v>
      </c>
      <c r="D3947" s="391">
        <v>65087469</v>
      </c>
      <c r="E3947" s="391">
        <v>65087469</v>
      </c>
      <c r="F3947" s="165">
        <v>1321338706</v>
      </c>
      <c r="G3947" s="166">
        <v>14.685906638266054</v>
      </c>
      <c r="H3947" s="166">
        <v>4.2024640478101327</v>
      </c>
      <c r="I3947" s="166">
        <v>4.2024640478101327</v>
      </c>
    </row>
    <row r="3948" spans="1:9" s="2" customFormat="1" x14ac:dyDescent="0.2">
      <c r="A3948" s="390" t="s">
        <v>1163</v>
      </c>
      <c r="B3948" s="391">
        <v>96539446000</v>
      </c>
      <c r="C3948" s="391">
        <v>43520623412</v>
      </c>
      <c r="D3948" s="391">
        <v>43520623412</v>
      </c>
      <c r="E3948" s="391">
        <v>43520623412</v>
      </c>
      <c r="F3948" s="165">
        <v>53018822588</v>
      </c>
      <c r="G3948" s="166">
        <v>45.080664138056065</v>
      </c>
      <c r="H3948" s="166">
        <v>45.080664138056065</v>
      </c>
      <c r="I3948" s="166">
        <v>45.080664138056065</v>
      </c>
    </row>
    <row r="3949" spans="1:9" s="2" customFormat="1" x14ac:dyDescent="0.2">
      <c r="A3949" s="390" t="s">
        <v>1164</v>
      </c>
      <c r="B3949" s="391">
        <v>21630857000</v>
      </c>
      <c r="C3949" s="391">
        <v>12886400000</v>
      </c>
      <c r="D3949" s="391">
        <v>12886400000</v>
      </c>
      <c r="E3949" s="391">
        <v>12886400000</v>
      </c>
      <c r="F3949" s="165">
        <v>8744457000</v>
      </c>
      <c r="G3949" s="166">
        <v>59.574153719383382</v>
      </c>
      <c r="H3949" s="166">
        <v>59.574153719383382</v>
      </c>
      <c r="I3949" s="166">
        <v>59.574153719383382</v>
      </c>
    </row>
    <row r="3950" spans="1:9" s="2" customFormat="1" x14ac:dyDescent="0.2">
      <c r="A3950" s="390" t="s">
        <v>1165</v>
      </c>
      <c r="B3950" s="391">
        <v>62013655000</v>
      </c>
      <c r="C3950" s="391">
        <v>34290172000</v>
      </c>
      <c r="D3950" s="391">
        <v>34290172000</v>
      </c>
      <c r="E3950" s="391">
        <v>34290172000</v>
      </c>
      <c r="F3950" s="165">
        <v>27723483000</v>
      </c>
      <c r="G3950" s="166">
        <v>55.294550853356405</v>
      </c>
      <c r="H3950" s="166">
        <v>55.294550853356405</v>
      </c>
      <c r="I3950" s="166">
        <v>55.294550853356405</v>
      </c>
    </row>
    <row r="3951" spans="1:9" s="2" customFormat="1" x14ac:dyDescent="0.2">
      <c r="A3951" s="390" t="s">
        <v>1166</v>
      </c>
      <c r="B3951" s="391">
        <v>6906768000</v>
      </c>
      <c r="C3951" s="391">
        <v>3936412585</v>
      </c>
      <c r="D3951" s="391">
        <v>3936412585</v>
      </c>
      <c r="E3951" s="391">
        <v>3936412585</v>
      </c>
      <c r="F3951" s="165">
        <v>2970355415</v>
      </c>
      <c r="G3951" s="166">
        <v>56.993554510590194</v>
      </c>
      <c r="H3951" s="166">
        <v>56.993554510590194</v>
      </c>
      <c r="I3951" s="166">
        <v>56.993554510590194</v>
      </c>
    </row>
    <row r="3952" spans="1:9" s="2" customFormat="1" x14ac:dyDescent="0.2">
      <c r="A3952" s="390" t="s">
        <v>123</v>
      </c>
      <c r="B3952" s="391">
        <v>845040000</v>
      </c>
      <c r="C3952" s="391">
        <v>714625607.74000001</v>
      </c>
      <c r="D3952" s="391">
        <v>714625607.74000001</v>
      </c>
      <c r="E3952" s="391">
        <v>714625607.74000001</v>
      </c>
      <c r="F3952" s="165">
        <v>130414392.25999999</v>
      </c>
      <c r="G3952" s="166">
        <v>84.567074663921233</v>
      </c>
      <c r="H3952" s="166">
        <v>84.567074663921233</v>
      </c>
      <c r="I3952" s="166">
        <v>84.567074663921233</v>
      </c>
    </row>
    <row r="3953" spans="1:9" s="2" customFormat="1" x14ac:dyDescent="0.2">
      <c r="A3953" s="390" t="s">
        <v>124</v>
      </c>
      <c r="B3953" s="391">
        <v>15762165000</v>
      </c>
      <c r="C3953" s="391">
        <v>11272320166.719999</v>
      </c>
      <c r="D3953" s="391">
        <v>6035357265.7200003</v>
      </c>
      <c r="E3953" s="391">
        <v>6035357265.7200003</v>
      </c>
      <c r="F3953" s="165">
        <v>4489844833.2800007</v>
      </c>
      <c r="G3953" s="166">
        <v>71.515049910465976</v>
      </c>
      <c r="H3953" s="166">
        <v>38.290154085558683</v>
      </c>
      <c r="I3953" s="166">
        <v>38.290154085558683</v>
      </c>
    </row>
    <row r="3954" spans="1:9" s="2" customFormat="1" x14ac:dyDescent="0.2">
      <c r="A3954" s="390" t="s">
        <v>1167</v>
      </c>
      <c r="B3954" s="391">
        <v>29500824000</v>
      </c>
      <c r="C3954" s="391">
        <v>29481994000</v>
      </c>
      <c r="D3954" s="391">
        <v>29481994000</v>
      </c>
      <c r="E3954" s="391">
        <v>29481994000</v>
      </c>
      <c r="F3954" s="165">
        <v>18830000</v>
      </c>
      <c r="G3954" s="166">
        <v>99.936171274402369</v>
      </c>
      <c r="H3954" s="166">
        <v>99.936171274402369</v>
      </c>
      <c r="I3954" s="166">
        <v>99.936171274402369</v>
      </c>
    </row>
    <row r="3955" spans="1:9" s="2" customFormat="1" x14ac:dyDescent="0.2">
      <c r="A3955" s="390" t="s">
        <v>1168</v>
      </c>
      <c r="B3955" s="391">
        <v>264533427000</v>
      </c>
      <c r="C3955" s="391">
        <v>160000000000</v>
      </c>
      <c r="D3955" s="391">
        <v>135000000000</v>
      </c>
      <c r="E3955" s="391">
        <v>135000000000</v>
      </c>
      <c r="F3955" s="165">
        <v>104533427000</v>
      </c>
      <c r="G3955" s="166">
        <v>60.483849551459521</v>
      </c>
      <c r="H3955" s="166">
        <v>51.03324805904397</v>
      </c>
      <c r="I3955" s="166">
        <v>51.03324805904397</v>
      </c>
    </row>
    <row r="3956" spans="1:9" s="2" customFormat="1" x14ac:dyDescent="0.2">
      <c r="A3956" s="390" t="s">
        <v>1169</v>
      </c>
      <c r="B3956" s="391">
        <v>36152943564000</v>
      </c>
      <c r="C3956" s="391">
        <v>23159821652138</v>
      </c>
      <c r="D3956" s="391">
        <v>21397081232054.102</v>
      </c>
      <c r="E3956" s="391">
        <v>21391910355555.102</v>
      </c>
      <c r="F3956" s="165">
        <v>12993121911862</v>
      </c>
      <c r="G3956" s="166">
        <v>64.060680456458996</v>
      </c>
      <c r="H3956" s="166">
        <v>59.184893739498058</v>
      </c>
      <c r="I3956" s="166">
        <v>59.17059095806659</v>
      </c>
    </row>
    <row r="3957" spans="1:9" s="2" customFormat="1" x14ac:dyDescent="0.2">
      <c r="A3957" s="390" t="s">
        <v>1170</v>
      </c>
      <c r="B3957" s="391">
        <v>1082639000</v>
      </c>
      <c r="C3957" s="391">
        <v>339323217</v>
      </c>
      <c r="D3957" s="391">
        <v>164277903</v>
      </c>
      <c r="E3957" s="391">
        <v>164277903</v>
      </c>
      <c r="F3957" s="165">
        <v>743315783</v>
      </c>
      <c r="G3957" s="166">
        <v>31.342231066865317</v>
      </c>
      <c r="H3957" s="166">
        <v>15.173839386905517</v>
      </c>
      <c r="I3957" s="166">
        <v>15.173839386905517</v>
      </c>
    </row>
    <row r="3958" spans="1:9" s="2" customFormat="1" ht="22.5" x14ac:dyDescent="0.2">
      <c r="A3958" s="390" t="s">
        <v>1171</v>
      </c>
      <c r="B3958" s="391">
        <v>18276495000</v>
      </c>
      <c r="C3958" s="391">
        <v>3230000000</v>
      </c>
      <c r="D3958" s="391">
        <v>3230000000</v>
      </c>
      <c r="E3958" s="391">
        <v>3230000000</v>
      </c>
      <c r="F3958" s="202">
        <v>15046495000</v>
      </c>
      <c r="G3958" s="168">
        <v>17.672972853930691</v>
      </c>
      <c r="H3958" s="168">
        <v>17.672972853930691</v>
      </c>
      <c r="I3958" s="168">
        <v>17.672972853930691</v>
      </c>
    </row>
    <row r="3959" spans="1:9" s="2" customFormat="1" ht="22.5" x14ac:dyDescent="0.2">
      <c r="A3959" s="390" t="s">
        <v>1172</v>
      </c>
      <c r="B3959" s="391">
        <v>88589993000</v>
      </c>
      <c r="C3959" s="391">
        <v>50253511300</v>
      </c>
      <c r="D3959" s="391">
        <v>50253511300</v>
      </c>
      <c r="E3959" s="391">
        <v>50253511300</v>
      </c>
      <c r="F3959" s="202">
        <v>38336481700</v>
      </c>
      <c r="G3959" s="168">
        <v>56.725945671990289</v>
      </c>
      <c r="H3959" s="168">
        <v>56.725945671990289</v>
      </c>
      <c r="I3959" s="168">
        <v>56.725945671990289</v>
      </c>
    </row>
    <row r="3960" spans="1:9" s="2" customFormat="1" x14ac:dyDescent="0.2">
      <c r="A3960" s="389" t="s">
        <v>127</v>
      </c>
      <c r="B3960" s="386">
        <v>186360444000</v>
      </c>
      <c r="C3960" s="386">
        <v>405038000</v>
      </c>
      <c r="D3960" s="386">
        <v>405038000</v>
      </c>
      <c r="E3960" s="386">
        <v>405038000</v>
      </c>
      <c r="F3960" s="161">
        <v>185955406000</v>
      </c>
      <c r="G3960" s="162">
        <v>0.21734118641614741</v>
      </c>
      <c r="H3960" s="162">
        <v>0.21734118641614741</v>
      </c>
      <c r="I3960" s="396">
        <v>0.21734118641614741</v>
      </c>
    </row>
    <row r="3961" spans="1:9" s="2" customFormat="1" x14ac:dyDescent="0.2">
      <c r="A3961" s="390" t="s">
        <v>128</v>
      </c>
      <c r="B3961" s="391">
        <v>540444000</v>
      </c>
      <c r="C3961" s="391">
        <v>405038000</v>
      </c>
      <c r="D3961" s="391">
        <v>405038000</v>
      </c>
      <c r="E3961" s="391">
        <v>405038000</v>
      </c>
      <c r="F3961" s="165">
        <v>135406000</v>
      </c>
      <c r="G3961" s="166">
        <v>74.945415251163865</v>
      </c>
      <c r="H3961" s="166">
        <v>74.945415251163865</v>
      </c>
      <c r="I3961" s="166">
        <v>74.945415251163865</v>
      </c>
    </row>
    <row r="3962" spans="1:9" s="2" customFormat="1" x14ac:dyDescent="0.2">
      <c r="A3962" s="390" t="s">
        <v>130</v>
      </c>
      <c r="B3962" s="391">
        <v>185820000000</v>
      </c>
      <c r="C3962" s="391">
        <v>0</v>
      </c>
      <c r="D3962" s="391">
        <v>0</v>
      </c>
      <c r="E3962" s="391">
        <v>0</v>
      </c>
      <c r="F3962" s="165">
        <v>185820000000</v>
      </c>
      <c r="G3962" s="166">
        <v>0</v>
      </c>
      <c r="H3962" s="166">
        <v>0</v>
      </c>
      <c r="I3962" s="166">
        <v>0</v>
      </c>
    </row>
    <row r="3963" spans="1:9" s="2" customFormat="1" x14ac:dyDescent="0.2">
      <c r="A3963" s="388" t="s">
        <v>131</v>
      </c>
      <c r="B3963" s="386">
        <v>1871459224293</v>
      </c>
      <c r="C3963" s="386">
        <v>1006432162734.5699</v>
      </c>
      <c r="D3963" s="386">
        <v>569021183529.81006</v>
      </c>
      <c r="E3963" s="386">
        <v>569009723959.81006</v>
      </c>
      <c r="F3963" s="203">
        <v>865027061558.43005</v>
      </c>
      <c r="G3963" s="204">
        <v>53.777937006069685</v>
      </c>
      <c r="H3963" s="204">
        <v>30.405214078055852</v>
      </c>
      <c r="I3963" s="395">
        <v>30.404601744650385</v>
      </c>
    </row>
    <row r="3964" spans="1:9" s="2" customFormat="1" x14ac:dyDescent="0.2">
      <c r="A3964" s="389" t="s">
        <v>1653</v>
      </c>
      <c r="B3964" s="386">
        <v>1871459224293</v>
      </c>
      <c r="C3964" s="386">
        <v>1006432162734.5699</v>
      </c>
      <c r="D3964" s="386">
        <v>569021183529.81006</v>
      </c>
      <c r="E3964" s="386">
        <v>569009723959.81006</v>
      </c>
      <c r="F3964" s="203">
        <v>865027061558.43005</v>
      </c>
      <c r="G3964" s="204">
        <v>53.777937006069685</v>
      </c>
      <c r="H3964" s="204">
        <v>30.405214078055852</v>
      </c>
      <c r="I3964" s="395">
        <v>30.404601744650385</v>
      </c>
    </row>
    <row r="3965" spans="1:9" s="2" customFormat="1" ht="33.75" x14ac:dyDescent="0.2">
      <c r="A3965" s="390" t="s">
        <v>1173</v>
      </c>
      <c r="B3965" s="391">
        <v>635791224293</v>
      </c>
      <c r="C3965" s="391">
        <v>310954288548</v>
      </c>
      <c r="D3965" s="391">
        <v>19449248329</v>
      </c>
      <c r="E3965" s="391">
        <v>19449248329</v>
      </c>
      <c r="F3965" s="202">
        <v>324836935745</v>
      </c>
      <c r="G3965" s="168">
        <v>48.908238532826751</v>
      </c>
      <c r="H3965" s="168">
        <v>3.0590620923759317</v>
      </c>
      <c r="I3965" s="168">
        <v>3.0590620923759317</v>
      </c>
    </row>
    <row r="3966" spans="1:9" s="2" customFormat="1" ht="22.5" x14ac:dyDescent="0.2">
      <c r="A3966" s="390" t="s">
        <v>1174</v>
      </c>
      <c r="B3966" s="391">
        <v>4000000000</v>
      </c>
      <c r="C3966" s="391">
        <v>3983799024</v>
      </c>
      <c r="D3966" s="391">
        <v>1371844764</v>
      </c>
      <c r="E3966" s="391">
        <v>1371844764</v>
      </c>
      <c r="F3966" s="165">
        <v>16200976</v>
      </c>
      <c r="G3966" s="166">
        <v>99.594975599999998</v>
      </c>
      <c r="H3966" s="166">
        <v>34.296119099999999</v>
      </c>
      <c r="I3966" s="166">
        <v>34.296119099999999</v>
      </c>
    </row>
    <row r="3967" spans="1:9" s="394" customFormat="1" ht="22.5" x14ac:dyDescent="0.2">
      <c r="A3967" s="390" t="s">
        <v>1175</v>
      </c>
      <c r="B3967" s="391">
        <v>3200000000</v>
      </c>
      <c r="C3967" s="391">
        <v>2892066896</v>
      </c>
      <c r="D3967" s="391">
        <v>1496735353.29</v>
      </c>
      <c r="E3967" s="391">
        <v>1496735353.29</v>
      </c>
      <c r="F3967" s="202">
        <v>307933104</v>
      </c>
      <c r="G3967" s="168">
        <v>90.377090500000008</v>
      </c>
      <c r="H3967" s="168">
        <v>46.772979790312498</v>
      </c>
      <c r="I3967" s="168">
        <v>46.772979790312498</v>
      </c>
    </row>
    <row r="3968" spans="1:9" s="2" customFormat="1" ht="22.5" x14ac:dyDescent="0.2">
      <c r="A3968" s="390" t="s">
        <v>1176</v>
      </c>
      <c r="B3968" s="391">
        <v>35000000000</v>
      </c>
      <c r="C3968" s="391">
        <v>31891005581</v>
      </c>
      <c r="D3968" s="391">
        <v>13589262071.799999</v>
      </c>
      <c r="E3968" s="391">
        <v>13589262071.799999</v>
      </c>
      <c r="F3968" s="165">
        <v>3108994419</v>
      </c>
      <c r="G3968" s="166">
        <v>91.117158802857148</v>
      </c>
      <c r="H3968" s="166">
        <v>38.826463062285711</v>
      </c>
      <c r="I3968" s="166">
        <v>38.826463062285711</v>
      </c>
    </row>
    <row r="3969" spans="1:9" s="2" customFormat="1" ht="33.75" x14ac:dyDescent="0.2">
      <c r="A3969" s="390" t="s">
        <v>1177</v>
      </c>
      <c r="B3969" s="391">
        <v>174000000000</v>
      </c>
      <c r="C3969" s="391">
        <v>96173279112.330002</v>
      </c>
      <c r="D3969" s="391">
        <v>45506433495.400002</v>
      </c>
      <c r="E3969" s="391">
        <v>45495923495.400002</v>
      </c>
      <c r="F3969" s="165">
        <v>77826720887.669998</v>
      </c>
      <c r="G3969" s="166">
        <v>55.271999489844823</v>
      </c>
      <c r="H3969" s="166">
        <v>26.153122698505747</v>
      </c>
      <c r="I3969" s="166">
        <v>26.147082468620692</v>
      </c>
    </row>
    <row r="3970" spans="1:9" s="2" customFormat="1" ht="22.5" x14ac:dyDescent="0.2">
      <c r="A3970" s="390" t="s">
        <v>1178</v>
      </c>
      <c r="B3970" s="391">
        <v>843360000000</v>
      </c>
      <c r="C3970" s="391">
        <v>508981485960.17999</v>
      </c>
      <c r="D3970" s="391">
        <v>467041786841.51001</v>
      </c>
      <c r="E3970" s="391">
        <v>467040837271.51001</v>
      </c>
      <c r="F3970" s="165">
        <v>334378514039.82001</v>
      </c>
      <c r="G3970" s="166">
        <v>60.351627532747578</v>
      </c>
      <c r="H3970" s="166">
        <v>55.378697927517315</v>
      </c>
      <c r="I3970" s="166">
        <v>55.378585333844384</v>
      </c>
    </row>
    <row r="3971" spans="1:9" s="2" customFormat="1" ht="33.75" x14ac:dyDescent="0.2">
      <c r="A3971" s="390" t="s">
        <v>1179</v>
      </c>
      <c r="B3971" s="391">
        <v>3300000000</v>
      </c>
      <c r="C3971" s="391">
        <v>2706646711.1100001</v>
      </c>
      <c r="D3971" s="391">
        <v>933928321.04999995</v>
      </c>
      <c r="E3971" s="391">
        <v>933928321.04999995</v>
      </c>
      <c r="F3971" s="202">
        <v>593353288.88999987</v>
      </c>
      <c r="G3971" s="168">
        <v>82.01959730636365</v>
      </c>
      <c r="H3971" s="168">
        <v>28.30085821363636</v>
      </c>
      <c r="I3971" s="168">
        <v>28.30085821363636</v>
      </c>
    </row>
    <row r="3972" spans="1:9" s="2" customFormat="1" ht="22.5" x14ac:dyDescent="0.2">
      <c r="A3972" s="390" t="s">
        <v>1180</v>
      </c>
      <c r="B3972" s="391">
        <v>2000000000</v>
      </c>
      <c r="C3972" s="391">
        <v>1888099803</v>
      </c>
      <c r="D3972" s="391">
        <v>407623618.93000001</v>
      </c>
      <c r="E3972" s="391">
        <v>407623618.93000001</v>
      </c>
      <c r="F3972" s="165">
        <v>111900197</v>
      </c>
      <c r="G3972" s="166">
        <v>94.404990150000003</v>
      </c>
      <c r="H3972" s="166">
        <v>20.381180946499999</v>
      </c>
      <c r="I3972" s="166">
        <v>20.381180946499999</v>
      </c>
    </row>
    <row r="3973" spans="1:9" s="2" customFormat="1" ht="22.5" x14ac:dyDescent="0.2">
      <c r="A3973" s="390" t="s">
        <v>1181</v>
      </c>
      <c r="B3973" s="391">
        <v>1900000000</v>
      </c>
      <c r="C3973" s="391">
        <v>1775205793</v>
      </c>
      <c r="D3973" s="391">
        <v>776957699.02999997</v>
      </c>
      <c r="E3973" s="391">
        <v>776957699.02999997</v>
      </c>
      <c r="F3973" s="165">
        <v>124794207</v>
      </c>
      <c r="G3973" s="166">
        <v>93.431883842105265</v>
      </c>
      <c r="H3973" s="166">
        <v>40.892510475263158</v>
      </c>
      <c r="I3973" s="166">
        <v>40.892510475263158</v>
      </c>
    </row>
    <row r="3974" spans="1:9" s="2" customFormat="1" ht="22.5" x14ac:dyDescent="0.2">
      <c r="A3974" s="390" t="s">
        <v>1182</v>
      </c>
      <c r="B3974" s="391">
        <v>12000000000</v>
      </c>
      <c r="C3974" s="391">
        <v>7735976188</v>
      </c>
      <c r="D3974" s="391">
        <v>2904447939.6399999</v>
      </c>
      <c r="E3974" s="391">
        <v>2904447939.6399999</v>
      </c>
      <c r="F3974" s="165">
        <v>4264023812</v>
      </c>
      <c r="G3974" s="166">
        <v>64.46646823333333</v>
      </c>
      <c r="H3974" s="166">
        <v>24.203732830333333</v>
      </c>
      <c r="I3974" s="166">
        <v>24.203732830333333</v>
      </c>
    </row>
    <row r="3975" spans="1:9" s="2" customFormat="1" ht="22.5" x14ac:dyDescent="0.2">
      <c r="A3975" s="390" t="s">
        <v>1183</v>
      </c>
      <c r="B3975" s="391">
        <v>4488000000</v>
      </c>
      <c r="C3975" s="391">
        <v>4465903822</v>
      </c>
      <c r="D3975" s="391">
        <v>2799215018</v>
      </c>
      <c r="E3975" s="391">
        <v>2799215018</v>
      </c>
      <c r="F3975" s="202">
        <v>22096178</v>
      </c>
      <c r="G3975" s="168">
        <v>99.507660918003566</v>
      </c>
      <c r="H3975" s="168">
        <v>62.371101114081995</v>
      </c>
      <c r="I3975" s="168">
        <v>62.371101114081995</v>
      </c>
    </row>
    <row r="3976" spans="1:9" s="2" customFormat="1" ht="22.5" x14ac:dyDescent="0.2">
      <c r="A3976" s="390" t="s">
        <v>1184</v>
      </c>
      <c r="B3976" s="391">
        <v>8500000000</v>
      </c>
      <c r="C3976" s="391">
        <v>4367167069</v>
      </c>
      <c r="D3976" s="391">
        <v>1672238868.8</v>
      </c>
      <c r="E3976" s="391">
        <v>1672238868.8</v>
      </c>
      <c r="F3976" s="202">
        <v>4132832931</v>
      </c>
      <c r="G3976" s="168">
        <v>51.378436105882351</v>
      </c>
      <c r="H3976" s="168">
        <v>19.673398456470586</v>
      </c>
      <c r="I3976" s="168">
        <v>19.673398456470586</v>
      </c>
    </row>
    <row r="3977" spans="1:9" s="2" customFormat="1" ht="22.5" x14ac:dyDescent="0.2">
      <c r="A3977" s="390" t="s">
        <v>1185</v>
      </c>
      <c r="B3977" s="391">
        <v>4200000000</v>
      </c>
      <c r="C3977" s="391">
        <v>3976038279</v>
      </c>
      <c r="D3977" s="391">
        <v>1693634215.46</v>
      </c>
      <c r="E3977" s="391">
        <v>1693634215.46</v>
      </c>
      <c r="F3977" s="165">
        <v>223961721</v>
      </c>
      <c r="G3977" s="166">
        <v>94.667578071428565</v>
      </c>
      <c r="H3977" s="166">
        <v>40.32462417761905</v>
      </c>
      <c r="I3977" s="166">
        <v>40.32462417761905</v>
      </c>
    </row>
    <row r="3978" spans="1:9" s="2" customFormat="1" ht="22.5" x14ac:dyDescent="0.2">
      <c r="A3978" s="390" t="s">
        <v>1186</v>
      </c>
      <c r="B3978" s="391">
        <v>139720000000</v>
      </c>
      <c r="C3978" s="391">
        <v>24641199947.950001</v>
      </c>
      <c r="D3978" s="391">
        <v>9377826993.8999996</v>
      </c>
      <c r="E3978" s="391">
        <v>9377826993.8999996</v>
      </c>
      <c r="F3978" s="165">
        <v>115078800052.05</v>
      </c>
      <c r="G3978" s="166">
        <v>17.636129364407388</v>
      </c>
      <c r="H3978" s="166">
        <v>6.7118715959776694</v>
      </c>
      <c r="I3978" s="166">
        <v>6.7118715959776694</v>
      </c>
    </row>
    <row r="3979" spans="1:9" s="399" customFormat="1" x14ac:dyDescent="0.2">
      <c r="A3979" s="387" t="s">
        <v>1187</v>
      </c>
      <c r="B3979" s="386">
        <v>34363442588</v>
      </c>
      <c r="C3979" s="386">
        <v>26717831629.469997</v>
      </c>
      <c r="D3979" s="386">
        <v>6170402071.6700001</v>
      </c>
      <c r="E3979" s="386">
        <v>6141312128.6700001</v>
      </c>
      <c r="F3979" s="398">
        <v>7645610958.5300026</v>
      </c>
      <c r="G3979" s="395">
        <v>77.750742118020753</v>
      </c>
      <c r="H3979" s="395">
        <v>17.956297759947823</v>
      </c>
      <c r="I3979" s="395">
        <v>17.87164400930714</v>
      </c>
    </row>
    <row r="3980" spans="1:9" s="2" customFormat="1" x14ac:dyDescent="0.2">
      <c r="A3980" s="388" t="s">
        <v>109</v>
      </c>
      <c r="B3980" s="386">
        <v>33306306000</v>
      </c>
      <c r="C3980" s="386">
        <v>26075893280.469997</v>
      </c>
      <c r="D3980" s="386">
        <v>6027982373.6700001</v>
      </c>
      <c r="E3980" s="386">
        <v>5998892430.6700001</v>
      </c>
      <c r="F3980" s="203">
        <v>7230412719.5300026</v>
      </c>
      <c r="G3980" s="204">
        <v>78.291159879663624</v>
      </c>
      <c r="H3980" s="204">
        <v>18.098621845574829</v>
      </c>
      <c r="I3980" s="395">
        <v>18.011281199031799</v>
      </c>
    </row>
    <row r="3981" spans="1:9" s="2" customFormat="1" x14ac:dyDescent="0.2">
      <c r="A3981" s="389" t="s">
        <v>28</v>
      </c>
      <c r="B3981" s="386">
        <v>2464528000</v>
      </c>
      <c r="C3981" s="386">
        <v>1056500592</v>
      </c>
      <c r="D3981" s="386">
        <v>1030782248</v>
      </c>
      <c r="E3981" s="386">
        <v>1030782248</v>
      </c>
      <c r="F3981" s="203">
        <v>1408027408</v>
      </c>
      <c r="G3981" s="204">
        <v>42.868273032402151</v>
      </c>
      <c r="H3981" s="204">
        <v>41.824732687151453</v>
      </c>
      <c r="I3981" s="204">
        <v>41.824732687151453</v>
      </c>
    </row>
    <row r="3982" spans="1:9" s="2" customFormat="1" x14ac:dyDescent="0.2">
      <c r="A3982" s="390" t="s">
        <v>110</v>
      </c>
      <c r="B3982" s="391">
        <v>1533890000</v>
      </c>
      <c r="C3982" s="391">
        <v>696507675</v>
      </c>
      <c r="D3982" s="391">
        <v>678428078</v>
      </c>
      <c r="E3982" s="391">
        <v>678428078</v>
      </c>
      <c r="F3982" s="165">
        <v>837382325</v>
      </c>
      <c r="G3982" s="166">
        <v>45.407928534640682</v>
      </c>
      <c r="H3982" s="166">
        <v>44.229252293189212</v>
      </c>
      <c r="I3982" s="166">
        <v>44.229252293189212</v>
      </c>
    </row>
    <row r="3983" spans="1:9" s="2" customFormat="1" x14ac:dyDescent="0.2">
      <c r="A3983" s="390" t="s">
        <v>111</v>
      </c>
      <c r="B3983" s="391">
        <v>547995000</v>
      </c>
      <c r="C3983" s="391">
        <v>215179329</v>
      </c>
      <c r="D3983" s="391">
        <v>215179329</v>
      </c>
      <c r="E3983" s="391">
        <v>215179329</v>
      </c>
      <c r="F3983" s="165">
        <v>332815671</v>
      </c>
      <c r="G3983" s="166">
        <v>39.266659184846574</v>
      </c>
      <c r="H3983" s="166">
        <v>39.266659184846574</v>
      </c>
      <c r="I3983" s="166">
        <v>39.266659184846574</v>
      </c>
    </row>
    <row r="3984" spans="1:9" s="2" customFormat="1" x14ac:dyDescent="0.2">
      <c r="A3984" s="390" t="s">
        <v>112</v>
      </c>
      <c r="B3984" s="391">
        <v>148457000</v>
      </c>
      <c r="C3984" s="391">
        <v>144813588</v>
      </c>
      <c r="D3984" s="391">
        <v>137174841</v>
      </c>
      <c r="E3984" s="391">
        <v>137174841</v>
      </c>
      <c r="F3984" s="165">
        <v>3643412</v>
      </c>
      <c r="G3984" s="166">
        <v>97.545813265794138</v>
      </c>
      <c r="H3984" s="166">
        <v>92.400385970348324</v>
      </c>
      <c r="I3984" s="166">
        <v>92.400385970348324</v>
      </c>
    </row>
    <row r="3985" spans="1:9" s="2" customFormat="1" x14ac:dyDescent="0.2">
      <c r="A3985" s="390" t="s">
        <v>216</v>
      </c>
      <c r="B3985" s="391">
        <v>234186000</v>
      </c>
      <c r="C3985" s="391">
        <v>0</v>
      </c>
      <c r="D3985" s="391">
        <v>0</v>
      </c>
      <c r="E3985" s="391">
        <v>0</v>
      </c>
      <c r="F3985" s="202">
        <v>234186000</v>
      </c>
      <c r="G3985" s="168">
        <v>0</v>
      </c>
      <c r="H3985" s="168">
        <v>0</v>
      </c>
      <c r="I3985" s="168">
        <v>0</v>
      </c>
    </row>
    <row r="3986" spans="1:9" s="2" customFormat="1" x14ac:dyDescent="0.2">
      <c r="A3986" s="389" t="s">
        <v>29</v>
      </c>
      <c r="B3986" s="386">
        <v>949119000</v>
      </c>
      <c r="C3986" s="386">
        <v>593526238.10000002</v>
      </c>
      <c r="D3986" s="386">
        <v>281530447.39999998</v>
      </c>
      <c r="E3986" s="386">
        <v>281289277.39999998</v>
      </c>
      <c r="F3986" s="161">
        <v>355592761.89999998</v>
      </c>
      <c r="G3986" s="162">
        <v>62.53443857935622</v>
      </c>
      <c r="H3986" s="162">
        <v>29.66229180956234</v>
      </c>
      <c r="I3986" s="162">
        <v>29.636881929452468</v>
      </c>
    </row>
    <row r="3987" spans="1:9" s="2" customFormat="1" x14ac:dyDescent="0.2">
      <c r="A3987" s="390" t="s">
        <v>113</v>
      </c>
      <c r="B3987" s="391">
        <v>949119000</v>
      </c>
      <c r="C3987" s="391">
        <v>593526238.10000002</v>
      </c>
      <c r="D3987" s="391">
        <v>281530447.39999998</v>
      </c>
      <c r="E3987" s="391">
        <v>281289277.39999998</v>
      </c>
      <c r="F3987" s="202">
        <v>355592761.89999998</v>
      </c>
      <c r="G3987" s="168">
        <v>62.53443857935622</v>
      </c>
      <c r="H3987" s="168">
        <v>29.66229180956234</v>
      </c>
      <c r="I3987" s="168">
        <v>29.636881929452468</v>
      </c>
    </row>
    <row r="3988" spans="1:9" s="2" customFormat="1" x14ac:dyDescent="0.2">
      <c r="A3988" s="389" t="s">
        <v>30</v>
      </c>
      <c r="B3988" s="386">
        <v>2421530000</v>
      </c>
      <c r="C3988" s="386">
        <v>1072967562</v>
      </c>
      <c r="D3988" s="386">
        <v>271574925</v>
      </c>
      <c r="E3988" s="386">
        <v>271574925</v>
      </c>
      <c r="F3988" s="203">
        <v>1348562438</v>
      </c>
      <c r="G3988" s="204">
        <v>44.309488711682285</v>
      </c>
      <c r="H3988" s="204">
        <v>11.215013854876874</v>
      </c>
      <c r="I3988" s="395">
        <v>11.215013854876874</v>
      </c>
    </row>
    <row r="3989" spans="1:9" s="394" customFormat="1" x14ac:dyDescent="0.2">
      <c r="A3989" s="390" t="s">
        <v>115</v>
      </c>
      <c r="B3989" s="391">
        <v>1000000000</v>
      </c>
      <c r="C3989" s="391">
        <v>0</v>
      </c>
      <c r="D3989" s="391">
        <v>0</v>
      </c>
      <c r="E3989" s="391">
        <v>0</v>
      </c>
      <c r="F3989" s="165">
        <v>1000000000</v>
      </c>
      <c r="G3989" s="166">
        <v>0</v>
      </c>
      <c r="H3989" s="166">
        <v>0</v>
      </c>
      <c r="I3989" s="166">
        <v>0</v>
      </c>
    </row>
    <row r="3990" spans="1:9" s="2" customFormat="1" x14ac:dyDescent="0.2">
      <c r="A3990" s="390" t="s">
        <v>1188</v>
      </c>
      <c r="B3990" s="391">
        <v>1378121000</v>
      </c>
      <c r="C3990" s="391">
        <v>1070474678</v>
      </c>
      <c r="D3990" s="391">
        <v>269082041</v>
      </c>
      <c r="E3990" s="391">
        <v>269082041</v>
      </c>
      <c r="F3990" s="165">
        <v>307646322</v>
      </c>
      <c r="G3990" s="166">
        <v>77.676392566400182</v>
      </c>
      <c r="H3990" s="166">
        <v>19.525284136879129</v>
      </c>
      <c r="I3990" s="166">
        <v>19.525284136879129</v>
      </c>
    </row>
    <row r="3991" spans="1:9" s="2" customFormat="1" x14ac:dyDescent="0.2">
      <c r="A3991" s="390" t="s">
        <v>118</v>
      </c>
      <c r="B3991" s="391">
        <v>5016000</v>
      </c>
      <c r="C3991" s="391">
        <v>2492884</v>
      </c>
      <c r="D3991" s="391">
        <v>2492884</v>
      </c>
      <c r="E3991" s="391">
        <v>2492884</v>
      </c>
      <c r="F3991" s="165">
        <v>2523116</v>
      </c>
      <c r="G3991" s="166">
        <v>49.698644338118022</v>
      </c>
      <c r="H3991" s="166">
        <v>49.698644338118022</v>
      </c>
      <c r="I3991" s="166">
        <v>49.698644338118022</v>
      </c>
    </row>
    <row r="3992" spans="1:9" s="2" customFormat="1" x14ac:dyDescent="0.2">
      <c r="A3992" s="390" t="s">
        <v>124</v>
      </c>
      <c r="B3992" s="391">
        <v>38393000</v>
      </c>
      <c r="C3992" s="391">
        <v>0</v>
      </c>
      <c r="D3992" s="391">
        <v>0</v>
      </c>
      <c r="E3992" s="391">
        <v>0</v>
      </c>
      <c r="F3992" s="202">
        <v>38393000</v>
      </c>
      <c r="G3992" s="168">
        <v>0</v>
      </c>
      <c r="H3992" s="168">
        <v>0</v>
      </c>
      <c r="I3992" s="168">
        <v>0</v>
      </c>
    </row>
    <row r="3993" spans="1:9" s="2" customFormat="1" x14ac:dyDescent="0.2">
      <c r="A3993" s="389" t="s">
        <v>31</v>
      </c>
      <c r="B3993" s="386">
        <v>27299195000</v>
      </c>
      <c r="C3993" s="386">
        <v>23298423888.369999</v>
      </c>
      <c r="D3993" s="386">
        <v>4389619753.2700005</v>
      </c>
      <c r="E3993" s="386">
        <v>4360770980.2700005</v>
      </c>
      <c r="F3993" s="203">
        <v>4000771111.6300011</v>
      </c>
      <c r="G3993" s="204">
        <v>85.344728620642471</v>
      </c>
      <c r="H3993" s="204">
        <v>16.079667379459359</v>
      </c>
      <c r="I3993" s="395">
        <v>15.973991102191842</v>
      </c>
    </row>
    <row r="3994" spans="1:9" s="2" customFormat="1" x14ac:dyDescent="0.2">
      <c r="A3994" s="390" t="s">
        <v>427</v>
      </c>
      <c r="B3994" s="391">
        <v>27299195000</v>
      </c>
      <c r="C3994" s="391">
        <v>23298423888.369999</v>
      </c>
      <c r="D3994" s="391">
        <v>4389619753.2700005</v>
      </c>
      <c r="E3994" s="391">
        <v>4360770980.2700005</v>
      </c>
      <c r="F3994" s="202">
        <v>4000771111.6300011</v>
      </c>
      <c r="G3994" s="168">
        <v>85.344728620642471</v>
      </c>
      <c r="H3994" s="168">
        <v>16.079667379459359</v>
      </c>
      <c r="I3994" s="168">
        <v>15.973991102191842</v>
      </c>
    </row>
    <row r="3995" spans="1:9" s="2" customFormat="1" x14ac:dyDescent="0.2">
      <c r="A3995" s="389" t="s">
        <v>127</v>
      </c>
      <c r="B3995" s="386">
        <v>171934000</v>
      </c>
      <c r="C3995" s="386">
        <v>54475000</v>
      </c>
      <c r="D3995" s="386">
        <v>54475000</v>
      </c>
      <c r="E3995" s="386">
        <v>54475000</v>
      </c>
      <c r="F3995" s="203">
        <v>117459000</v>
      </c>
      <c r="G3995" s="204">
        <v>31.683669314969698</v>
      </c>
      <c r="H3995" s="204">
        <v>31.683669314969698</v>
      </c>
      <c r="I3995" s="204">
        <v>31.683669314969698</v>
      </c>
    </row>
    <row r="3996" spans="1:9" s="2" customFormat="1" x14ac:dyDescent="0.2">
      <c r="A3996" s="390" t="s">
        <v>128</v>
      </c>
      <c r="B3996" s="391">
        <v>61420000</v>
      </c>
      <c r="C3996" s="391">
        <v>54475000</v>
      </c>
      <c r="D3996" s="391">
        <v>54475000</v>
      </c>
      <c r="E3996" s="391">
        <v>54475000</v>
      </c>
      <c r="F3996" s="165">
        <v>6945000</v>
      </c>
      <c r="G3996" s="166">
        <v>88.692608270921525</v>
      </c>
      <c r="H3996" s="166">
        <v>88.692608270921525</v>
      </c>
      <c r="I3996" s="166">
        <v>88.692608270921525</v>
      </c>
    </row>
    <row r="3997" spans="1:9" s="2" customFormat="1" x14ac:dyDescent="0.2">
      <c r="A3997" s="390" t="s">
        <v>130</v>
      </c>
      <c r="B3997" s="391">
        <v>110514000</v>
      </c>
      <c r="C3997" s="391">
        <v>0</v>
      </c>
      <c r="D3997" s="391">
        <v>0</v>
      </c>
      <c r="E3997" s="391">
        <v>0</v>
      </c>
      <c r="F3997" s="202">
        <v>110514000</v>
      </c>
      <c r="G3997" s="168">
        <v>0</v>
      </c>
      <c r="H3997" s="168">
        <v>0</v>
      </c>
      <c r="I3997" s="168">
        <v>0</v>
      </c>
    </row>
    <row r="3998" spans="1:9" s="2" customFormat="1" x14ac:dyDescent="0.2">
      <c r="A3998" s="388" t="s">
        <v>131</v>
      </c>
      <c r="B3998" s="386">
        <v>1057136588</v>
      </c>
      <c r="C3998" s="386">
        <v>641938349</v>
      </c>
      <c r="D3998" s="386">
        <v>142419698</v>
      </c>
      <c r="E3998" s="386">
        <v>142419698</v>
      </c>
      <c r="F3998" s="203">
        <v>415198239</v>
      </c>
      <c r="G3998" s="204">
        <v>60.724257989640215</v>
      </c>
      <c r="H3998" s="204">
        <v>13.472213488461721</v>
      </c>
      <c r="I3998" s="395">
        <v>13.472213488461721</v>
      </c>
    </row>
    <row r="3999" spans="1:9" s="2" customFormat="1" x14ac:dyDescent="0.2">
      <c r="A3999" s="389" t="s">
        <v>1653</v>
      </c>
      <c r="B3999" s="386">
        <v>1057136588</v>
      </c>
      <c r="C3999" s="386">
        <v>641938349</v>
      </c>
      <c r="D3999" s="386">
        <v>142419698</v>
      </c>
      <c r="E3999" s="386">
        <v>142419698</v>
      </c>
      <c r="F3999" s="203">
        <v>415198239</v>
      </c>
      <c r="G3999" s="204">
        <v>60.724257989640215</v>
      </c>
      <c r="H3999" s="204">
        <v>13.472213488461721</v>
      </c>
      <c r="I3999" s="395">
        <v>13.472213488461721</v>
      </c>
    </row>
    <row r="4000" spans="1:9" s="2" customFormat="1" ht="22.5" x14ac:dyDescent="0.2">
      <c r="A4000" s="390" t="s">
        <v>1189</v>
      </c>
      <c r="B4000" s="391">
        <v>1057136588</v>
      </c>
      <c r="C4000" s="391">
        <v>641938349</v>
      </c>
      <c r="D4000" s="391">
        <v>142419698</v>
      </c>
      <c r="E4000" s="391">
        <v>142419698</v>
      </c>
      <c r="F4000" s="165">
        <v>415198239</v>
      </c>
      <c r="G4000" s="166">
        <v>60.724257989640215</v>
      </c>
      <c r="H4000" s="166">
        <v>13.472213488461721</v>
      </c>
      <c r="I4000" s="166">
        <v>13.472213488461721</v>
      </c>
    </row>
    <row r="4001" spans="1:9" s="399" customFormat="1" x14ac:dyDescent="0.2">
      <c r="A4001" s="387" t="s">
        <v>1190</v>
      </c>
      <c r="B4001" s="386">
        <v>119702741897</v>
      </c>
      <c r="C4001" s="386">
        <v>60910037866.580002</v>
      </c>
      <c r="D4001" s="386">
        <v>42478492872.240005</v>
      </c>
      <c r="E4001" s="386">
        <v>42092007544.879997</v>
      </c>
      <c r="F4001" s="400">
        <v>58792704030.419998</v>
      </c>
      <c r="G4001" s="396">
        <v>50.884413256791518</v>
      </c>
      <c r="H4001" s="396">
        <v>35.486649845323718</v>
      </c>
      <c r="I4001" s="396">
        <v>35.163778939248267</v>
      </c>
    </row>
    <row r="4002" spans="1:9" s="2" customFormat="1" x14ac:dyDescent="0.2">
      <c r="A4002" s="388" t="s">
        <v>109</v>
      </c>
      <c r="B4002" s="386">
        <v>54576559000</v>
      </c>
      <c r="C4002" s="386">
        <v>27971785958.060001</v>
      </c>
      <c r="D4002" s="386">
        <v>26093591346.299999</v>
      </c>
      <c r="E4002" s="386">
        <v>25740392528.939999</v>
      </c>
      <c r="F4002" s="161">
        <v>26604773041.939999</v>
      </c>
      <c r="G4002" s="162">
        <v>51.252381004929248</v>
      </c>
      <c r="H4002" s="162">
        <v>47.810986666088638</v>
      </c>
      <c r="I4002" s="396">
        <v>47.163824544050129</v>
      </c>
    </row>
    <row r="4003" spans="1:9" s="2" customFormat="1" x14ac:dyDescent="0.2">
      <c r="A4003" s="389" t="s">
        <v>28</v>
      </c>
      <c r="B4003" s="386">
        <v>48488894000</v>
      </c>
      <c r="C4003" s="386">
        <v>24147168896</v>
      </c>
      <c r="D4003" s="386">
        <v>24147168896</v>
      </c>
      <c r="E4003" s="386">
        <v>23844273992</v>
      </c>
      <c r="F4003" s="203">
        <v>24341725104</v>
      </c>
      <c r="G4003" s="204">
        <v>49.799380649927791</v>
      </c>
      <c r="H4003" s="204">
        <v>49.799380649927791</v>
      </c>
      <c r="I4003" s="395">
        <v>49.174712031996442</v>
      </c>
    </row>
    <row r="4004" spans="1:9" s="2" customFormat="1" x14ac:dyDescent="0.2">
      <c r="A4004" s="390" t="s">
        <v>110</v>
      </c>
      <c r="B4004" s="391">
        <v>32975499000</v>
      </c>
      <c r="C4004" s="391">
        <v>16608928069</v>
      </c>
      <c r="D4004" s="391">
        <v>16608928069</v>
      </c>
      <c r="E4004" s="391">
        <v>16608928069</v>
      </c>
      <c r="F4004" s="165">
        <v>16366570931</v>
      </c>
      <c r="G4004" s="166">
        <v>50.367480622507031</v>
      </c>
      <c r="H4004" s="166">
        <v>50.367480622507031</v>
      </c>
      <c r="I4004" s="166">
        <v>50.367480622507031</v>
      </c>
    </row>
    <row r="4005" spans="1:9" s="2" customFormat="1" x14ac:dyDescent="0.2">
      <c r="A4005" s="390" t="s">
        <v>111</v>
      </c>
      <c r="B4005" s="391">
        <v>11810047000</v>
      </c>
      <c r="C4005" s="391">
        <v>6203591318</v>
      </c>
      <c r="D4005" s="391">
        <v>6203591318</v>
      </c>
      <c r="E4005" s="391">
        <v>5900696414</v>
      </c>
      <c r="F4005" s="165">
        <v>5606455682</v>
      </c>
      <c r="G4005" s="166">
        <v>52.528083232860965</v>
      </c>
      <c r="H4005" s="166">
        <v>52.528083232860965</v>
      </c>
      <c r="I4005" s="166">
        <v>49.96336097561678</v>
      </c>
    </row>
    <row r="4006" spans="1:9" s="2" customFormat="1" x14ac:dyDescent="0.2">
      <c r="A4006" s="390" t="s">
        <v>112</v>
      </c>
      <c r="B4006" s="391">
        <v>3703348000</v>
      </c>
      <c r="C4006" s="391">
        <v>1334649509</v>
      </c>
      <c r="D4006" s="391">
        <v>1334649509</v>
      </c>
      <c r="E4006" s="391">
        <v>1334649509</v>
      </c>
      <c r="F4006" s="165">
        <v>2368698491</v>
      </c>
      <c r="G4006" s="166">
        <v>36.038997928361042</v>
      </c>
      <c r="H4006" s="166">
        <v>36.038997928361042</v>
      </c>
      <c r="I4006" s="166">
        <v>36.038997928361042</v>
      </c>
    </row>
    <row r="4007" spans="1:9" s="2" customFormat="1" x14ac:dyDescent="0.2">
      <c r="A4007" s="389" t="s">
        <v>29</v>
      </c>
      <c r="B4007" s="386">
        <v>3957913000</v>
      </c>
      <c r="C4007" s="386">
        <v>2998045543.0599999</v>
      </c>
      <c r="D4007" s="386">
        <v>1119850931.3</v>
      </c>
      <c r="E4007" s="386">
        <v>1069547017.9400001</v>
      </c>
      <c r="F4007" s="203">
        <v>959867456.94000006</v>
      </c>
      <c r="G4007" s="204">
        <v>75.748141585224332</v>
      </c>
      <c r="H4007" s="204">
        <v>28.293975418358109</v>
      </c>
      <c r="I4007" s="395">
        <v>27.02300474871479</v>
      </c>
    </row>
    <row r="4008" spans="1:9" s="2" customFormat="1" x14ac:dyDescent="0.2">
      <c r="A4008" s="390" t="s">
        <v>113</v>
      </c>
      <c r="B4008" s="391">
        <v>3957913000</v>
      </c>
      <c r="C4008" s="391">
        <v>2998045543.0599999</v>
      </c>
      <c r="D4008" s="391">
        <v>1119850931.3</v>
      </c>
      <c r="E4008" s="391">
        <v>1069547017.9400001</v>
      </c>
      <c r="F4008" s="165">
        <v>959867456.94000006</v>
      </c>
      <c r="G4008" s="166">
        <v>75.748141585224332</v>
      </c>
      <c r="H4008" s="166">
        <v>28.293975418358109</v>
      </c>
      <c r="I4008" s="166">
        <v>27.02300474871479</v>
      </c>
    </row>
    <row r="4009" spans="1:9" s="2" customFormat="1" x14ac:dyDescent="0.2">
      <c r="A4009" s="389" t="s">
        <v>30</v>
      </c>
      <c r="B4009" s="386">
        <v>962172000</v>
      </c>
      <c r="C4009" s="386">
        <v>85511619</v>
      </c>
      <c r="D4009" s="386">
        <v>85511619</v>
      </c>
      <c r="E4009" s="386">
        <v>85511619</v>
      </c>
      <c r="F4009" s="161">
        <v>876660381</v>
      </c>
      <c r="G4009" s="162">
        <v>8.887352677068133</v>
      </c>
      <c r="H4009" s="162">
        <v>8.887352677068133</v>
      </c>
      <c r="I4009" s="396">
        <v>8.887352677068133</v>
      </c>
    </row>
    <row r="4010" spans="1:9" s="2" customFormat="1" x14ac:dyDescent="0.2">
      <c r="A4010" s="390" t="s">
        <v>118</v>
      </c>
      <c r="B4010" s="391">
        <v>112172000</v>
      </c>
      <c r="C4010" s="391">
        <v>85511619</v>
      </c>
      <c r="D4010" s="391">
        <v>85511619</v>
      </c>
      <c r="E4010" s="391">
        <v>85511619</v>
      </c>
      <c r="F4010" s="202">
        <v>26660381</v>
      </c>
      <c r="G4010" s="168">
        <v>76.232588346467921</v>
      </c>
      <c r="H4010" s="168">
        <v>76.232588346467921</v>
      </c>
      <c r="I4010" s="168">
        <v>76.232588346467921</v>
      </c>
    </row>
    <row r="4011" spans="1:9" s="2" customFormat="1" x14ac:dyDescent="0.2">
      <c r="A4011" s="390" t="s">
        <v>124</v>
      </c>
      <c r="B4011" s="391">
        <v>850000000</v>
      </c>
      <c r="C4011" s="391">
        <v>0</v>
      </c>
      <c r="D4011" s="391">
        <v>0</v>
      </c>
      <c r="E4011" s="391">
        <v>0</v>
      </c>
      <c r="F4011" s="202">
        <v>850000000</v>
      </c>
      <c r="G4011" s="168">
        <v>0</v>
      </c>
      <c r="H4011" s="168">
        <v>0</v>
      </c>
      <c r="I4011" s="168">
        <v>0</v>
      </c>
    </row>
    <row r="4012" spans="1:9" s="2" customFormat="1" x14ac:dyDescent="0.2">
      <c r="A4012" s="389" t="s">
        <v>127</v>
      </c>
      <c r="B4012" s="386">
        <v>1167580000</v>
      </c>
      <c r="C4012" s="386">
        <v>741059900</v>
      </c>
      <c r="D4012" s="386">
        <v>741059900</v>
      </c>
      <c r="E4012" s="386">
        <v>741059900</v>
      </c>
      <c r="F4012" s="203">
        <v>426520100</v>
      </c>
      <c r="G4012" s="204">
        <v>63.469732266739754</v>
      </c>
      <c r="H4012" s="204">
        <v>63.469732266739754</v>
      </c>
      <c r="I4012" s="395">
        <v>63.469732266739754</v>
      </c>
    </row>
    <row r="4013" spans="1:9" s="2" customFormat="1" x14ac:dyDescent="0.2">
      <c r="A4013" s="390" t="s">
        <v>128</v>
      </c>
      <c r="B4013" s="391">
        <v>817015000</v>
      </c>
      <c r="C4013" s="391">
        <v>738583112</v>
      </c>
      <c r="D4013" s="391">
        <v>738583112</v>
      </c>
      <c r="E4013" s="391">
        <v>738583112</v>
      </c>
      <c r="F4013" s="165">
        <v>78431888</v>
      </c>
      <c r="G4013" s="166">
        <v>90.400189959792669</v>
      </c>
      <c r="H4013" s="166">
        <v>90.400189959792669</v>
      </c>
      <c r="I4013" s="166">
        <v>90.400189959792669</v>
      </c>
    </row>
    <row r="4014" spans="1:9" s="2" customFormat="1" x14ac:dyDescent="0.2">
      <c r="A4014" s="390" t="s">
        <v>129</v>
      </c>
      <c r="B4014" s="391">
        <v>4229000</v>
      </c>
      <c r="C4014" s="391">
        <v>2476788</v>
      </c>
      <c r="D4014" s="391">
        <v>2476788</v>
      </c>
      <c r="E4014" s="391">
        <v>2476788</v>
      </c>
      <c r="F4014" s="165">
        <v>1752212</v>
      </c>
      <c r="G4014" s="166">
        <v>58.56675336959092</v>
      </c>
      <c r="H4014" s="166">
        <v>58.56675336959092</v>
      </c>
      <c r="I4014" s="166">
        <v>58.56675336959092</v>
      </c>
    </row>
    <row r="4015" spans="1:9" s="2" customFormat="1" x14ac:dyDescent="0.2">
      <c r="A4015" s="390" t="s">
        <v>130</v>
      </c>
      <c r="B4015" s="391">
        <v>346336000</v>
      </c>
      <c r="C4015" s="391">
        <v>0</v>
      </c>
      <c r="D4015" s="391">
        <v>0</v>
      </c>
      <c r="E4015" s="391">
        <v>0</v>
      </c>
      <c r="F4015" s="202">
        <v>346336000</v>
      </c>
      <c r="G4015" s="168">
        <v>0</v>
      </c>
      <c r="H4015" s="168">
        <v>0</v>
      </c>
      <c r="I4015" s="168">
        <v>0</v>
      </c>
    </row>
    <row r="4016" spans="1:9" s="2" customFormat="1" x14ac:dyDescent="0.2">
      <c r="A4016" s="388" t="s">
        <v>131</v>
      </c>
      <c r="B4016" s="386">
        <v>65126182897</v>
      </c>
      <c r="C4016" s="386">
        <v>32938251908.52</v>
      </c>
      <c r="D4016" s="386">
        <v>16384901525.939999</v>
      </c>
      <c r="E4016" s="386">
        <v>16351615015.939999</v>
      </c>
      <c r="F4016" s="203">
        <v>32187930988.48</v>
      </c>
      <c r="G4016" s="204">
        <v>50.576051663604069</v>
      </c>
      <c r="H4016" s="204">
        <v>25.158700843642961</v>
      </c>
      <c r="I4016" s="395">
        <v>25.107590048384715</v>
      </c>
    </row>
    <row r="4017" spans="1:9" s="2" customFormat="1" x14ac:dyDescent="0.2">
      <c r="A4017" s="389" t="s">
        <v>1653</v>
      </c>
      <c r="B4017" s="386">
        <v>65126182897</v>
      </c>
      <c r="C4017" s="386">
        <v>32938251908.52</v>
      </c>
      <c r="D4017" s="386">
        <v>16384901525.939999</v>
      </c>
      <c r="E4017" s="386">
        <v>16351615015.939999</v>
      </c>
      <c r="F4017" s="161">
        <v>32187930988.48</v>
      </c>
      <c r="G4017" s="162">
        <v>50.576051663604069</v>
      </c>
      <c r="H4017" s="162">
        <v>25.158700843642961</v>
      </c>
      <c r="I4017" s="396">
        <v>25.107590048384715</v>
      </c>
    </row>
    <row r="4018" spans="1:9" s="394" customFormat="1" ht="22.5" x14ac:dyDescent="0.2">
      <c r="A4018" s="390" t="s">
        <v>1191</v>
      </c>
      <c r="B4018" s="391">
        <v>9130898814</v>
      </c>
      <c r="C4018" s="391">
        <v>7454087283.1400003</v>
      </c>
      <c r="D4018" s="391">
        <v>4453521499.04</v>
      </c>
      <c r="E4018" s="391">
        <v>4453521499.04</v>
      </c>
      <c r="F4018" s="165">
        <v>1676811530.8599997</v>
      </c>
      <c r="G4018" s="166">
        <v>81.635854640191397</v>
      </c>
      <c r="H4018" s="166">
        <v>48.774185211773606</v>
      </c>
      <c r="I4018" s="166">
        <v>48.774185211773606</v>
      </c>
    </row>
    <row r="4019" spans="1:9" s="2" customFormat="1" ht="22.5" x14ac:dyDescent="0.2">
      <c r="A4019" s="390" t="s">
        <v>1192</v>
      </c>
      <c r="B4019" s="391">
        <v>9301393681</v>
      </c>
      <c r="C4019" s="391">
        <v>4903648493.7999992</v>
      </c>
      <c r="D4019" s="391">
        <v>2435669587.6399999</v>
      </c>
      <c r="E4019" s="391">
        <v>2402383077.6399999</v>
      </c>
      <c r="F4019" s="165">
        <v>4397745187.2000008</v>
      </c>
      <c r="G4019" s="166">
        <v>52.719502710832508</v>
      </c>
      <c r="H4019" s="166">
        <v>26.186071369233122</v>
      </c>
      <c r="I4019" s="166">
        <v>25.828205535987138</v>
      </c>
    </row>
    <row r="4020" spans="1:9" s="2" customFormat="1" ht="22.5" x14ac:dyDescent="0.2">
      <c r="A4020" s="390" t="s">
        <v>1193</v>
      </c>
      <c r="B4020" s="391">
        <v>10936220187</v>
      </c>
      <c r="C4020" s="391">
        <v>5531462562.6800003</v>
      </c>
      <c r="D4020" s="391">
        <v>1676387732.28</v>
      </c>
      <c r="E4020" s="391">
        <v>1676387732.28</v>
      </c>
      <c r="F4020" s="165">
        <v>5404757624.3199997</v>
      </c>
      <c r="G4020" s="166">
        <v>50.579290358978945</v>
      </c>
      <c r="H4020" s="166">
        <v>15.32876719392263</v>
      </c>
      <c r="I4020" s="166">
        <v>15.32876719392263</v>
      </c>
    </row>
    <row r="4021" spans="1:9" s="2" customFormat="1" ht="22.5" x14ac:dyDescent="0.2">
      <c r="A4021" s="390" t="s">
        <v>1194</v>
      </c>
      <c r="B4021" s="391">
        <v>11703717278</v>
      </c>
      <c r="C4021" s="391">
        <v>4925438182.0100002</v>
      </c>
      <c r="D4021" s="391">
        <v>2858801699.29</v>
      </c>
      <c r="E4021" s="391">
        <v>2858801699.29</v>
      </c>
      <c r="F4021" s="165">
        <v>6778279095.9899998</v>
      </c>
      <c r="G4021" s="166">
        <v>42.084391352041337</v>
      </c>
      <c r="H4021" s="166">
        <v>24.426441884954084</v>
      </c>
      <c r="I4021" s="166">
        <v>24.426441884954084</v>
      </c>
    </row>
    <row r="4022" spans="1:9" s="2" customFormat="1" ht="22.5" x14ac:dyDescent="0.2">
      <c r="A4022" s="390" t="s">
        <v>1195</v>
      </c>
      <c r="B4022" s="391">
        <v>769343882</v>
      </c>
      <c r="C4022" s="391">
        <v>584876225.74000001</v>
      </c>
      <c r="D4022" s="391">
        <v>347009558.74000001</v>
      </c>
      <c r="E4022" s="391">
        <v>347009558.74000001</v>
      </c>
      <c r="F4022" s="165">
        <v>184467656.25999999</v>
      </c>
      <c r="G4022" s="166">
        <v>76.022730462162826</v>
      </c>
      <c r="H4022" s="166">
        <v>45.104610156632141</v>
      </c>
      <c r="I4022" s="166">
        <v>45.104610156632141</v>
      </c>
    </row>
    <row r="4023" spans="1:9" s="2" customFormat="1" ht="22.5" x14ac:dyDescent="0.2">
      <c r="A4023" s="390" t="s">
        <v>1196</v>
      </c>
      <c r="B4023" s="391">
        <v>1031743535</v>
      </c>
      <c r="C4023" s="391">
        <v>825825826</v>
      </c>
      <c r="D4023" s="391">
        <v>413327600.80000001</v>
      </c>
      <c r="E4023" s="391">
        <v>413327600.80000001</v>
      </c>
      <c r="F4023" s="165">
        <v>205917709</v>
      </c>
      <c r="G4023" s="166">
        <v>80.041773753396967</v>
      </c>
      <c r="H4023" s="166">
        <v>40.061079791500703</v>
      </c>
      <c r="I4023" s="166">
        <v>40.061079791500703</v>
      </c>
    </row>
    <row r="4024" spans="1:9" s="2" customFormat="1" ht="22.5" x14ac:dyDescent="0.2">
      <c r="A4024" s="390" t="s">
        <v>1197</v>
      </c>
      <c r="B4024" s="391">
        <v>2570737717</v>
      </c>
      <c r="C4024" s="391">
        <v>1234523893</v>
      </c>
      <c r="D4024" s="391">
        <v>540548439</v>
      </c>
      <c r="E4024" s="391">
        <v>540548439</v>
      </c>
      <c r="F4024" s="165">
        <v>1336213824</v>
      </c>
      <c r="G4024" s="166">
        <v>48.022164409703564</v>
      </c>
      <c r="H4024" s="166">
        <v>21.026977409068763</v>
      </c>
      <c r="I4024" s="166">
        <v>21.026977409068763</v>
      </c>
    </row>
    <row r="4025" spans="1:9" s="2" customFormat="1" ht="22.5" x14ac:dyDescent="0.2">
      <c r="A4025" s="390" t="s">
        <v>1198</v>
      </c>
      <c r="B4025" s="391">
        <v>4267218482</v>
      </c>
      <c r="C4025" s="391">
        <v>2488209161.1500001</v>
      </c>
      <c r="D4025" s="391">
        <v>1042912873.15</v>
      </c>
      <c r="E4025" s="391">
        <v>1042912873.15</v>
      </c>
      <c r="F4025" s="165">
        <v>1779009320.8499999</v>
      </c>
      <c r="G4025" s="166">
        <v>58.309860899922874</v>
      </c>
      <c r="H4025" s="166">
        <v>24.440109583074307</v>
      </c>
      <c r="I4025" s="166">
        <v>24.440109583074307</v>
      </c>
    </row>
    <row r="4026" spans="1:9" s="2" customFormat="1" x14ac:dyDescent="0.2">
      <c r="A4026" s="390" t="s">
        <v>1199</v>
      </c>
      <c r="B4026" s="391">
        <v>4969286984</v>
      </c>
      <c r="C4026" s="391">
        <v>925363847</v>
      </c>
      <c r="D4026" s="391">
        <v>556235567</v>
      </c>
      <c r="E4026" s="391">
        <v>556235567</v>
      </c>
      <c r="F4026" s="202">
        <v>4043923137</v>
      </c>
      <c r="G4026" s="168">
        <v>18.621662423190006</v>
      </c>
      <c r="H4026" s="168">
        <v>11.193468374657268</v>
      </c>
      <c r="I4026" s="168">
        <v>11.193468374657268</v>
      </c>
    </row>
    <row r="4027" spans="1:9" s="2" customFormat="1" x14ac:dyDescent="0.2">
      <c r="A4027" s="390" t="s">
        <v>1200</v>
      </c>
      <c r="B4027" s="391">
        <v>8527622337</v>
      </c>
      <c r="C4027" s="391">
        <v>3104635070</v>
      </c>
      <c r="D4027" s="391">
        <v>1773286240</v>
      </c>
      <c r="E4027" s="391">
        <v>1773286240</v>
      </c>
      <c r="F4027" s="165">
        <v>5422987267</v>
      </c>
      <c r="G4027" s="166">
        <v>36.406807751434783</v>
      </c>
      <c r="H4027" s="166">
        <v>20.794615074661461</v>
      </c>
      <c r="I4027" s="166">
        <v>20.794615074661461</v>
      </c>
    </row>
    <row r="4028" spans="1:9" s="2" customFormat="1" x14ac:dyDescent="0.2">
      <c r="A4028" s="390" t="s">
        <v>1201</v>
      </c>
      <c r="B4028" s="391">
        <v>1000000000</v>
      </c>
      <c r="C4028" s="391">
        <v>959181364</v>
      </c>
      <c r="D4028" s="391">
        <v>286200729</v>
      </c>
      <c r="E4028" s="391">
        <v>286200729</v>
      </c>
      <c r="F4028" s="165">
        <v>40818636</v>
      </c>
      <c r="G4028" s="166">
        <v>95.918136399999995</v>
      </c>
      <c r="H4028" s="166">
        <v>28.6200729</v>
      </c>
      <c r="I4028" s="166">
        <v>28.6200729</v>
      </c>
    </row>
    <row r="4029" spans="1:9" s="2" customFormat="1" x14ac:dyDescent="0.2">
      <c r="A4029" s="390" t="s">
        <v>1202</v>
      </c>
      <c r="B4029" s="391">
        <v>918000000</v>
      </c>
      <c r="C4029" s="391">
        <v>1000000</v>
      </c>
      <c r="D4029" s="391">
        <v>1000000</v>
      </c>
      <c r="E4029" s="391">
        <v>1000000</v>
      </c>
      <c r="F4029" s="202">
        <v>917000000</v>
      </c>
      <c r="G4029" s="168">
        <v>0.10893246187363835</v>
      </c>
      <c r="H4029" s="168">
        <v>0.10893246187363835</v>
      </c>
      <c r="I4029" s="168">
        <v>0.10893246187363835</v>
      </c>
    </row>
    <row r="4030" spans="1:9" s="399" customFormat="1" x14ac:dyDescent="0.2">
      <c r="A4030" s="387" t="s">
        <v>1203</v>
      </c>
      <c r="B4030" s="386">
        <v>308895895919</v>
      </c>
      <c r="C4030" s="386">
        <v>161715234962.07999</v>
      </c>
      <c r="D4030" s="386">
        <v>122833382292.01003</v>
      </c>
      <c r="E4030" s="386">
        <v>119778161517.84001</v>
      </c>
      <c r="F4030" s="400">
        <v>147180660956.92001</v>
      </c>
      <c r="G4030" s="396">
        <v>52.352665444440106</v>
      </c>
      <c r="H4030" s="396">
        <v>39.765300839160361</v>
      </c>
      <c r="I4030" s="396">
        <v>38.776223025393882</v>
      </c>
    </row>
    <row r="4031" spans="1:9" s="2" customFormat="1" x14ac:dyDescent="0.2">
      <c r="A4031" s="388" t="s">
        <v>109</v>
      </c>
      <c r="B4031" s="386">
        <v>229182705000</v>
      </c>
      <c r="C4031" s="386">
        <v>118617993432.59</v>
      </c>
      <c r="D4031" s="386">
        <v>105419092241.57001</v>
      </c>
      <c r="E4031" s="386">
        <v>102388466975.38</v>
      </c>
      <c r="F4031" s="203">
        <v>110564711567.41</v>
      </c>
      <c r="G4031" s="204">
        <v>51.756956718261094</v>
      </c>
      <c r="H4031" s="204">
        <v>45.997839252996862</v>
      </c>
      <c r="I4031" s="204">
        <v>44.675477137500408</v>
      </c>
    </row>
    <row r="4032" spans="1:9" s="2" customFormat="1" x14ac:dyDescent="0.2">
      <c r="A4032" s="389" t="s">
        <v>28</v>
      </c>
      <c r="B4032" s="386">
        <v>187159707000</v>
      </c>
      <c r="C4032" s="386">
        <v>90501989345</v>
      </c>
      <c r="D4032" s="386">
        <v>90062461394.910004</v>
      </c>
      <c r="E4032" s="386">
        <v>87032390630.639999</v>
      </c>
      <c r="F4032" s="161">
        <v>96657717655</v>
      </c>
      <c r="G4032" s="162">
        <v>48.355487832111216</v>
      </c>
      <c r="H4032" s="162">
        <v>48.120646713189181</v>
      </c>
      <c r="I4032" s="396">
        <v>46.501670699153209</v>
      </c>
    </row>
    <row r="4033" spans="1:9" s="2" customFormat="1" x14ac:dyDescent="0.2">
      <c r="A4033" s="390" t="s">
        <v>110</v>
      </c>
      <c r="B4033" s="391">
        <v>123192199000</v>
      </c>
      <c r="C4033" s="391">
        <v>61537305369</v>
      </c>
      <c r="D4033" s="391">
        <v>61149894967.309998</v>
      </c>
      <c r="E4033" s="391">
        <v>61149392403.040001</v>
      </c>
      <c r="F4033" s="202">
        <v>61654893631</v>
      </c>
      <c r="G4033" s="168">
        <v>49.952274469100111</v>
      </c>
      <c r="H4033" s="168">
        <v>49.637798061637</v>
      </c>
      <c r="I4033" s="168">
        <v>49.637390110261769</v>
      </c>
    </row>
    <row r="4034" spans="1:9" s="2" customFormat="1" x14ac:dyDescent="0.2">
      <c r="A4034" s="390" t="s">
        <v>111</v>
      </c>
      <c r="B4034" s="391">
        <v>42463995000</v>
      </c>
      <c r="C4034" s="391">
        <v>23767984962</v>
      </c>
      <c r="D4034" s="391">
        <v>23715867413.599998</v>
      </c>
      <c r="E4034" s="391">
        <v>20686299213.599998</v>
      </c>
      <c r="F4034" s="202">
        <v>18696010038</v>
      </c>
      <c r="G4034" s="168">
        <v>55.972088735409841</v>
      </c>
      <c r="H4034" s="168">
        <v>55.84935523282725</v>
      </c>
      <c r="I4034" s="168">
        <v>48.714915338512071</v>
      </c>
    </row>
    <row r="4035" spans="1:9" s="2" customFormat="1" x14ac:dyDescent="0.2">
      <c r="A4035" s="390" t="s">
        <v>112</v>
      </c>
      <c r="B4035" s="391">
        <v>10696776000</v>
      </c>
      <c r="C4035" s="391">
        <v>5196699014</v>
      </c>
      <c r="D4035" s="391">
        <v>5196699014</v>
      </c>
      <c r="E4035" s="391">
        <v>5196699014</v>
      </c>
      <c r="F4035" s="165">
        <v>5500076986</v>
      </c>
      <c r="G4035" s="166">
        <v>48.581918645393714</v>
      </c>
      <c r="H4035" s="166">
        <v>48.581918645393714</v>
      </c>
      <c r="I4035" s="166">
        <v>48.581918645393714</v>
      </c>
    </row>
    <row r="4036" spans="1:9" s="2" customFormat="1" x14ac:dyDescent="0.2">
      <c r="A4036" s="390" t="s">
        <v>216</v>
      </c>
      <c r="B4036" s="391">
        <v>10806737000</v>
      </c>
      <c r="C4036" s="391">
        <v>0</v>
      </c>
      <c r="D4036" s="391">
        <v>0</v>
      </c>
      <c r="E4036" s="391">
        <v>0</v>
      </c>
      <c r="F4036" s="202">
        <v>10806737000</v>
      </c>
      <c r="G4036" s="168">
        <v>0</v>
      </c>
      <c r="H4036" s="168">
        <v>0</v>
      </c>
      <c r="I4036" s="168">
        <v>0</v>
      </c>
    </row>
    <row r="4037" spans="1:9" s="2" customFormat="1" x14ac:dyDescent="0.2">
      <c r="A4037" s="389" t="s">
        <v>29</v>
      </c>
      <c r="B4037" s="386">
        <v>35475007000</v>
      </c>
      <c r="C4037" s="386">
        <v>27946223842.59</v>
      </c>
      <c r="D4037" s="386">
        <v>15247133121.66</v>
      </c>
      <c r="E4037" s="386">
        <v>15246578619.74</v>
      </c>
      <c r="F4037" s="161">
        <v>7528783157.4099998</v>
      </c>
      <c r="G4037" s="162">
        <v>78.777218684100617</v>
      </c>
      <c r="H4037" s="162">
        <v>42.979929846553659</v>
      </c>
      <c r="I4037" s="396">
        <v>42.978366768863495</v>
      </c>
    </row>
    <row r="4038" spans="1:9" s="2" customFormat="1" x14ac:dyDescent="0.2">
      <c r="A4038" s="390" t="s">
        <v>113</v>
      </c>
      <c r="B4038" s="391">
        <v>35475007000</v>
      </c>
      <c r="C4038" s="391">
        <v>27946223842.59</v>
      </c>
      <c r="D4038" s="391">
        <v>15247133121.66</v>
      </c>
      <c r="E4038" s="391">
        <v>15246578619.74</v>
      </c>
      <c r="F4038" s="202">
        <v>7528783157.4099998</v>
      </c>
      <c r="G4038" s="168">
        <v>78.777218684100617</v>
      </c>
      <c r="H4038" s="168">
        <v>42.979929846553659</v>
      </c>
      <c r="I4038" s="168">
        <v>42.978366768863495</v>
      </c>
    </row>
    <row r="4039" spans="1:9" s="2" customFormat="1" x14ac:dyDescent="0.2">
      <c r="A4039" s="389" t="s">
        <v>30</v>
      </c>
      <c r="B4039" s="386">
        <v>5905526000</v>
      </c>
      <c r="C4039" s="386">
        <v>168495315</v>
      </c>
      <c r="D4039" s="386">
        <v>109497725</v>
      </c>
      <c r="E4039" s="386">
        <v>109497725</v>
      </c>
      <c r="F4039" s="203">
        <v>5737030685</v>
      </c>
      <c r="G4039" s="204">
        <v>2.8531804787583699</v>
      </c>
      <c r="H4039" s="204">
        <v>1.8541570217453958</v>
      </c>
      <c r="I4039" s="395">
        <v>1.8541570217453958</v>
      </c>
    </row>
    <row r="4040" spans="1:9" s="2" customFormat="1" x14ac:dyDescent="0.2">
      <c r="A4040" s="390" t="s">
        <v>115</v>
      </c>
      <c r="B4040" s="391">
        <v>4061407000</v>
      </c>
      <c r="C4040" s="391">
        <v>0</v>
      </c>
      <c r="D4040" s="391">
        <v>0</v>
      </c>
      <c r="E4040" s="391">
        <v>0</v>
      </c>
      <c r="F4040" s="165">
        <v>4061407000</v>
      </c>
      <c r="G4040" s="166">
        <v>0</v>
      </c>
      <c r="H4040" s="166">
        <v>0</v>
      </c>
      <c r="I4040" s="166">
        <v>0</v>
      </c>
    </row>
    <row r="4041" spans="1:9" s="2" customFormat="1" x14ac:dyDescent="0.2">
      <c r="A4041" s="390" t="s">
        <v>118</v>
      </c>
      <c r="B4041" s="391">
        <v>944119000</v>
      </c>
      <c r="C4041" s="391">
        <v>166695315</v>
      </c>
      <c r="D4041" s="391">
        <v>109497725</v>
      </c>
      <c r="E4041" s="391">
        <v>109497725</v>
      </c>
      <c r="F4041" s="165">
        <v>777423685</v>
      </c>
      <c r="G4041" s="166">
        <v>17.656176287099402</v>
      </c>
      <c r="H4041" s="166">
        <v>11.597873255384119</v>
      </c>
      <c r="I4041" s="166">
        <v>11.597873255384119</v>
      </c>
    </row>
    <row r="4042" spans="1:9" s="2" customFormat="1" x14ac:dyDescent="0.2">
      <c r="A4042" s="390" t="s">
        <v>124</v>
      </c>
      <c r="B4042" s="391">
        <v>900000000</v>
      </c>
      <c r="C4042" s="391">
        <v>1800000</v>
      </c>
      <c r="D4042" s="391">
        <v>0</v>
      </c>
      <c r="E4042" s="391">
        <v>0</v>
      </c>
      <c r="F4042" s="202">
        <v>898200000</v>
      </c>
      <c r="G4042" s="168">
        <v>0.2</v>
      </c>
      <c r="H4042" s="168">
        <v>0</v>
      </c>
      <c r="I4042" s="168">
        <v>0</v>
      </c>
    </row>
    <row r="4043" spans="1:9" s="2" customFormat="1" x14ac:dyDescent="0.2">
      <c r="A4043" s="389" t="s">
        <v>127</v>
      </c>
      <c r="B4043" s="386">
        <v>642465000</v>
      </c>
      <c r="C4043" s="386">
        <v>1284930</v>
      </c>
      <c r="D4043" s="386">
        <v>0</v>
      </c>
      <c r="E4043" s="386">
        <v>0</v>
      </c>
      <c r="F4043" s="203">
        <v>641180070</v>
      </c>
      <c r="G4043" s="204">
        <v>0.2</v>
      </c>
      <c r="H4043" s="204">
        <v>0</v>
      </c>
      <c r="I4043" s="395">
        <v>0</v>
      </c>
    </row>
    <row r="4044" spans="1:9" s="2" customFormat="1" x14ac:dyDescent="0.2">
      <c r="A4044" s="390" t="s">
        <v>128</v>
      </c>
      <c r="B4044" s="391">
        <v>3687000</v>
      </c>
      <c r="C4044" s="391">
        <v>7374</v>
      </c>
      <c r="D4044" s="391">
        <v>0</v>
      </c>
      <c r="E4044" s="391">
        <v>0</v>
      </c>
      <c r="F4044" s="202">
        <v>3679626</v>
      </c>
      <c r="G4044" s="168">
        <v>0.2</v>
      </c>
      <c r="H4044" s="168">
        <v>0</v>
      </c>
      <c r="I4044" s="168">
        <v>0</v>
      </c>
    </row>
    <row r="4045" spans="1:9" s="394" customFormat="1" x14ac:dyDescent="0.2">
      <c r="A4045" s="390" t="s">
        <v>129</v>
      </c>
      <c r="B4045" s="391">
        <v>3687000</v>
      </c>
      <c r="C4045" s="391">
        <v>7374</v>
      </c>
      <c r="D4045" s="391">
        <v>0</v>
      </c>
      <c r="E4045" s="391">
        <v>0</v>
      </c>
      <c r="F4045" s="165">
        <v>3679626</v>
      </c>
      <c r="G4045" s="166">
        <v>0.2</v>
      </c>
      <c r="H4045" s="166">
        <v>0</v>
      </c>
      <c r="I4045" s="166">
        <v>0</v>
      </c>
    </row>
    <row r="4046" spans="1:9" s="2" customFormat="1" x14ac:dyDescent="0.2">
      <c r="A4046" s="390" t="s">
        <v>130</v>
      </c>
      <c r="B4046" s="391">
        <v>635091000</v>
      </c>
      <c r="C4046" s="391">
        <v>1270182</v>
      </c>
      <c r="D4046" s="391">
        <v>0</v>
      </c>
      <c r="E4046" s="391">
        <v>0</v>
      </c>
      <c r="F4046" s="165">
        <v>633820818</v>
      </c>
      <c r="G4046" s="166">
        <v>0.2</v>
      </c>
      <c r="H4046" s="166">
        <v>0</v>
      </c>
      <c r="I4046" s="166">
        <v>0</v>
      </c>
    </row>
    <row r="4047" spans="1:9" s="2" customFormat="1" x14ac:dyDescent="0.2">
      <c r="A4047" s="388" t="s">
        <v>131</v>
      </c>
      <c r="B4047" s="386">
        <v>79713190919</v>
      </c>
      <c r="C4047" s="386">
        <v>43097241529.490005</v>
      </c>
      <c r="D4047" s="386">
        <v>17414290050.440002</v>
      </c>
      <c r="E4047" s="386">
        <v>17389694542.460003</v>
      </c>
      <c r="F4047" s="203">
        <v>36615949389.509995</v>
      </c>
      <c r="G4047" s="204">
        <v>54.065382445024646</v>
      </c>
      <c r="H4047" s="204">
        <v>21.846183611110753</v>
      </c>
      <c r="I4047" s="204">
        <v>21.815328607445185</v>
      </c>
    </row>
    <row r="4048" spans="1:9" s="2" customFormat="1" x14ac:dyDescent="0.2">
      <c r="A4048" s="389" t="s">
        <v>1653</v>
      </c>
      <c r="B4048" s="386">
        <v>79713190919</v>
      </c>
      <c r="C4048" s="386">
        <v>43097241529.490005</v>
      </c>
      <c r="D4048" s="386">
        <v>17414290050.440002</v>
      </c>
      <c r="E4048" s="386">
        <v>17389694542.460003</v>
      </c>
      <c r="F4048" s="203">
        <v>36615949389.509995</v>
      </c>
      <c r="G4048" s="204">
        <v>54.065382445024646</v>
      </c>
      <c r="H4048" s="204">
        <v>21.846183611110753</v>
      </c>
      <c r="I4048" s="395">
        <v>21.815328607445185</v>
      </c>
    </row>
    <row r="4049" spans="1:9" s="2" customFormat="1" ht="22.5" x14ac:dyDescent="0.2">
      <c r="A4049" s="390" t="s">
        <v>1204</v>
      </c>
      <c r="B4049" s="391">
        <v>3731360922</v>
      </c>
      <c r="C4049" s="391">
        <v>563837008</v>
      </c>
      <c r="D4049" s="391">
        <v>225275062</v>
      </c>
      <c r="E4049" s="391">
        <v>223615664</v>
      </c>
      <c r="F4049" s="165">
        <v>3167523914</v>
      </c>
      <c r="G4049" s="166">
        <v>15.11076038438503</v>
      </c>
      <c r="H4049" s="166">
        <v>6.0373431224994754</v>
      </c>
      <c r="I4049" s="166">
        <v>5.9928714663212634</v>
      </c>
    </row>
    <row r="4050" spans="1:9" s="2" customFormat="1" ht="22.5" x14ac:dyDescent="0.2">
      <c r="A4050" s="390" t="s">
        <v>1205</v>
      </c>
      <c r="B4050" s="391">
        <v>11221561979</v>
      </c>
      <c r="C4050" s="391">
        <v>6171971440</v>
      </c>
      <c r="D4050" s="391">
        <v>2179006930.27</v>
      </c>
      <c r="E4050" s="391">
        <v>2172492029.29</v>
      </c>
      <c r="F4050" s="202">
        <v>5049590539</v>
      </c>
      <c r="G4050" s="168">
        <v>55.001001211330568</v>
      </c>
      <c r="H4050" s="168">
        <v>19.418035870120288</v>
      </c>
      <c r="I4050" s="168">
        <v>19.359978881332164</v>
      </c>
    </row>
    <row r="4051" spans="1:9" s="2" customFormat="1" ht="22.5" x14ac:dyDescent="0.2">
      <c r="A4051" s="390" t="s">
        <v>1206</v>
      </c>
      <c r="B4051" s="391">
        <v>27354328639</v>
      </c>
      <c r="C4051" s="391">
        <v>23392814761.02</v>
      </c>
      <c r="D4051" s="391">
        <v>11786676963.18</v>
      </c>
      <c r="E4051" s="391">
        <v>11786476963.18</v>
      </c>
      <c r="F4051" s="165">
        <v>3961513877.9799995</v>
      </c>
      <c r="G4051" s="166">
        <v>85.517780639909645</v>
      </c>
      <c r="H4051" s="166">
        <v>43.088891409951593</v>
      </c>
      <c r="I4051" s="166">
        <v>43.088160264242852</v>
      </c>
    </row>
    <row r="4052" spans="1:9" s="2" customFormat="1" ht="22.5" x14ac:dyDescent="0.2">
      <c r="A4052" s="390" t="s">
        <v>1207</v>
      </c>
      <c r="B4052" s="391">
        <v>841649952</v>
      </c>
      <c r="C4052" s="391">
        <v>698947324</v>
      </c>
      <c r="D4052" s="391">
        <v>494758032</v>
      </c>
      <c r="E4052" s="391">
        <v>490712656</v>
      </c>
      <c r="F4052" s="165">
        <v>142702628</v>
      </c>
      <c r="G4052" s="166">
        <v>83.044895605245642</v>
      </c>
      <c r="H4052" s="166">
        <v>58.784299912845469</v>
      </c>
      <c r="I4052" s="166">
        <v>58.303651634973299</v>
      </c>
    </row>
    <row r="4053" spans="1:9" s="2" customFormat="1" ht="22.5" x14ac:dyDescent="0.2">
      <c r="A4053" s="390" t="s">
        <v>1208</v>
      </c>
      <c r="B4053" s="391">
        <v>2575000000</v>
      </c>
      <c r="C4053" s="391">
        <v>1202451187</v>
      </c>
      <c r="D4053" s="391">
        <v>292212135</v>
      </c>
      <c r="E4053" s="391">
        <v>285054135</v>
      </c>
      <c r="F4053" s="165">
        <v>1372548813</v>
      </c>
      <c r="G4053" s="166">
        <v>46.697133475728151</v>
      </c>
      <c r="H4053" s="166">
        <v>11.348044077669902</v>
      </c>
      <c r="I4053" s="166">
        <v>11.07006349514563</v>
      </c>
    </row>
    <row r="4054" spans="1:9" s="2" customFormat="1" ht="22.5" x14ac:dyDescent="0.2">
      <c r="A4054" s="390" t="s">
        <v>1209</v>
      </c>
      <c r="B4054" s="391">
        <v>8533331406</v>
      </c>
      <c r="C4054" s="391">
        <v>2106496623</v>
      </c>
      <c r="D4054" s="391">
        <v>1052708824</v>
      </c>
      <c r="E4054" s="391">
        <v>1052708824</v>
      </c>
      <c r="F4054" s="202">
        <v>6426834783</v>
      </c>
      <c r="G4054" s="168">
        <v>24.685512876235759</v>
      </c>
      <c r="H4054" s="168">
        <v>12.336434317549344</v>
      </c>
      <c r="I4054" s="168">
        <v>12.336434317549344</v>
      </c>
    </row>
    <row r="4055" spans="1:9" s="2" customFormat="1" ht="22.5" x14ac:dyDescent="0.2">
      <c r="A4055" s="390" t="s">
        <v>1210</v>
      </c>
      <c r="B4055" s="391">
        <v>686754065</v>
      </c>
      <c r="C4055" s="391">
        <v>415105188</v>
      </c>
      <c r="D4055" s="391">
        <v>114377393</v>
      </c>
      <c r="E4055" s="391">
        <v>114377393</v>
      </c>
      <c r="F4055" s="202">
        <v>271648877</v>
      </c>
      <c r="G4055" s="168">
        <v>60.444518519158677</v>
      </c>
      <c r="H4055" s="168">
        <v>16.65478208709256</v>
      </c>
      <c r="I4055" s="168">
        <v>16.65478208709256</v>
      </c>
    </row>
    <row r="4056" spans="1:9" s="2" customFormat="1" ht="22.5" x14ac:dyDescent="0.2">
      <c r="A4056" s="390" t="s">
        <v>1211</v>
      </c>
      <c r="B4056" s="391">
        <v>24769203956</v>
      </c>
      <c r="C4056" s="391">
        <v>8545617998.4700003</v>
      </c>
      <c r="D4056" s="391">
        <v>1269274710.99</v>
      </c>
      <c r="E4056" s="391">
        <v>1264256877.99</v>
      </c>
      <c r="F4056" s="157">
        <v>16223585957.529999</v>
      </c>
      <c r="G4056" s="166">
        <v>34.50097957790824</v>
      </c>
      <c r="H4056" s="166">
        <v>5.1244065543839801</v>
      </c>
      <c r="I4056" s="166">
        <v>5.1041482004662937</v>
      </c>
    </row>
    <row r="4057" spans="1:9" s="394" customFormat="1" x14ac:dyDescent="0.2">
      <c r="A4057" s="387" t="s">
        <v>1212</v>
      </c>
      <c r="B4057" s="386">
        <v>257665020070</v>
      </c>
      <c r="C4057" s="386">
        <v>148826403449.94</v>
      </c>
      <c r="D4057" s="386">
        <v>111035675883.98999</v>
      </c>
      <c r="E4057" s="386">
        <v>110696791329.45999</v>
      </c>
      <c r="F4057" s="164">
        <v>108838616620.06</v>
      </c>
      <c r="G4057" s="162">
        <v>57.759645996770637</v>
      </c>
      <c r="H4057" s="162">
        <v>43.09303445761666</v>
      </c>
      <c r="I4057" s="162">
        <v>42.961513091449874</v>
      </c>
    </row>
    <row r="4058" spans="1:9" s="2" customFormat="1" x14ac:dyDescent="0.2">
      <c r="A4058" s="388" t="s">
        <v>109</v>
      </c>
      <c r="B4058" s="386">
        <v>163529334000</v>
      </c>
      <c r="C4058" s="386">
        <v>85059567600.290009</v>
      </c>
      <c r="D4058" s="386">
        <v>76316537121.639999</v>
      </c>
      <c r="E4058" s="386">
        <v>76307000361.759995</v>
      </c>
      <c r="F4058" s="164">
        <v>78469766399.709991</v>
      </c>
      <c r="G4058" s="162">
        <v>52.014868231708213</v>
      </c>
      <c r="H4058" s="162">
        <v>46.668408202310665</v>
      </c>
      <c r="I4058" s="396">
        <v>46.662576367956099</v>
      </c>
    </row>
    <row r="4059" spans="1:9" s="2" customFormat="1" x14ac:dyDescent="0.2">
      <c r="A4059" s="389" t="s">
        <v>28</v>
      </c>
      <c r="B4059" s="386">
        <v>134466821000</v>
      </c>
      <c r="C4059" s="386">
        <v>64593606073</v>
      </c>
      <c r="D4059" s="386">
        <v>64593606073</v>
      </c>
      <c r="E4059" s="386">
        <v>64593606073</v>
      </c>
      <c r="F4059" s="164">
        <v>69873214927</v>
      </c>
      <c r="G4059" s="162">
        <v>48.036835847409527</v>
      </c>
      <c r="H4059" s="162">
        <v>48.036835847409527</v>
      </c>
      <c r="I4059" s="396">
        <v>48.036835847409527</v>
      </c>
    </row>
    <row r="4060" spans="1:9" s="2" customFormat="1" x14ac:dyDescent="0.2">
      <c r="A4060" s="390" t="s">
        <v>110</v>
      </c>
      <c r="B4060" s="391">
        <v>81943305000</v>
      </c>
      <c r="C4060" s="391">
        <v>44895144071</v>
      </c>
      <c r="D4060" s="391">
        <v>44895144071</v>
      </c>
      <c r="E4060" s="391">
        <v>44895144071</v>
      </c>
      <c r="F4060" s="157">
        <v>37048160929</v>
      </c>
      <c r="G4060" s="166">
        <v>54.788056292091227</v>
      </c>
      <c r="H4060" s="166">
        <v>54.788056292091227</v>
      </c>
      <c r="I4060" s="166">
        <v>54.788056292091227</v>
      </c>
    </row>
    <row r="4061" spans="1:9" s="2" customFormat="1" x14ac:dyDescent="0.2">
      <c r="A4061" s="390" t="s">
        <v>111</v>
      </c>
      <c r="B4061" s="391">
        <v>31737645000</v>
      </c>
      <c r="C4061" s="391">
        <v>15950709093</v>
      </c>
      <c r="D4061" s="391">
        <v>15950709093</v>
      </c>
      <c r="E4061" s="391">
        <v>15950709093</v>
      </c>
      <c r="F4061" s="157">
        <v>15786935907</v>
      </c>
      <c r="G4061" s="166">
        <v>50.258010929922492</v>
      </c>
      <c r="H4061" s="166">
        <v>50.258010929922492</v>
      </c>
      <c r="I4061" s="166">
        <v>50.258010929922492</v>
      </c>
    </row>
    <row r="4062" spans="1:9" s="2" customFormat="1" x14ac:dyDescent="0.2">
      <c r="A4062" s="390" t="s">
        <v>112</v>
      </c>
      <c r="B4062" s="391">
        <v>8008480000</v>
      </c>
      <c r="C4062" s="391">
        <v>3747752909</v>
      </c>
      <c r="D4062" s="391">
        <v>3747752909</v>
      </c>
      <c r="E4062" s="391">
        <v>3747752909</v>
      </c>
      <c r="F4062" s="157">
        <v>4260727091</v>
      </c>
      <c r="G4062" s="166">
        <v>46.797306217909018</v>
      </c>
      <c r="H4062" s="166">
        <v>46.797306217909018</v>
      </c>
      <c r="I4062" s="166">
        <v>46.797306217909018</v>
      </c>
    </row>
    <row r="4063" spans="1:9" s="2" customFormat="1" x14ac:dyDescent="0.2">
      <c r="A4063" s="390" t="s">
        <v>216</v>
      </c>
      <c r="B4063" s="391">
        <v>12777391000</v>
      </c>
      <c r="C4063" s="391">
        <v>0</v>
      </c>
      <c r="D4063" s="391">
        <v>0</v>
      </c>
      <c r="E4063" s="391">
        <v>0</v>
      </c>
      <c r="F4063" s="208">
        <v>12777391000</v>
      </c>
      <c r="G4063" s="168">
        <v>0</v>
      </c>
      <c r="H4063" s="168">
        <v>0</v>
      </c>
      <c r="I4063" s="168">
        <v>0</v>
      </c>
    </row>
    <row r="4064" spans="1:9" s="2" customFormat="1" x14ac:dyDescent="0.2">
      <c r="A4064" s="389" t="s">
        <v>29</v>
      </c>
      <c r="B4064" s="386">
        <v>26880829000</v>
      </c>
      <c r="C4064" s="386">
        <v>19792434023.290001</v>
      </c>
      <c r="D4064" s="386">
        <v>11236308952.639999</v>
      </c>
      <c r="E4064" s="386">
        <v>11226772192.76</v>
      </c>
      <c r="F4064" s="207">
        <v>7088394976.7099991</v>
      </c>
      <c r="G4064" s="204">
        <v>73.630296235618331</v>
      </c>
      <c r="H4064" s="204">
        <v>41.800455457084304</v>
      </c>
      <c r="I4064" s="395">
        <v>41.764977533840195</v>
      </c>
    </row>
    <row r="4065" spans="1:9" s="2" customFormat="1" x14ac:dyDescent="0.2">
      <c r="A4065" s="390" t="s">
        <v>113</v>
      </c>
      <c r="B4065" s="391">
        <v>26880829000</v>
      </c>
      <c r="C4065" s="391">
        <v>19792434023.290001</v>
      </c>
      <c r="D4065" s="391">
        <v>11236308952.639999</v>
      </c>
      <c r="E4065" s="391">
        <v>11226772192.76</v>
      </c>
      <c r="F4065" s="208">
        <v>7088394976.7099991</v>
      </c>
      <c r="G4065" s="168">
        <v>73.630296235618331</v>
      </c>
      <c r="H4065" s="168">
        <v>41.800455457084304</v>
      </c>
      <c r="I4065" s="168">
        <v>41.764977533840195</v>
      </c>
    </row>
    <row r="4066" spans="1:9" s="2" customFormat="1" x14ac:dyDescent="0.2">
      <c r="A4066" s="389" t="s">
        <v>30</v>
      </c>
      <c r="B4066" s="386">
        <v>1057332000</v>
      </c>
      <c r="C4066" s="386">
        <v>301300261</v>
      </c>
      <c r="D4066" s="386">
        <v>114394853</v>
      </c>
      <c r="E4066" s="386">
        <v>114394853</v>
      </c>
      <c r="F4066" s="207">
        <v>756031739</v>
      </c>
      <c r="G4066" s="204">
        <v>28.496277517373919</v>
      </c>
      <c r="H4066" s="204">
        <v>10.819198983857483</v>
      </c>
      <c r="I4066" s="395">
        <v>10.819198983857483</v>
      </c>
    </row>
    <row r="4067" spans="1:9" s="2" customFormat="1" x14ac:dyDescent="0.2">
      <c r="A4067" s="390" t="s">
        <v>118</v>
      </c>
      <c r="B4067" s="391">
        <v>628717000</v>
      </c>
      <c r="C4067" s="391">
        <v>298911963</v>
      </c>
      <c r="D4067" s="391">
        <v>112006555</v>
      </c>
      <c r="E4067" s="391">
        <v>112006555</v>
      </c>
      <c r="F4067" s="157">
        <v>329805037</v>
      </c>
      <c r="G4067" s="166">
        <v>47.543165366929799</v>
      </c>
      <c r="H4067" s="166">
        <v>17.815098844154047</v>
      </c>
      <c r="I4067" s="166">
        <v>17.815098844154047</v>
      </c>
    </row>
    <row r="4068" spans="1:9" s="2" customFormat="1" x14ac:dyDescent="0.2">
      <c r="A4068" s="390" t="s">
        <v>124</v>
      </c>
      <c r="B4068" s="391">
        <v>428615000</v>
      </c>
      <c r="C4068" s="391">
        <v>2388298</v>
      </c>
      <c r="D4068" s="391">
        <v>2388298</v>
      </c>
      <c r="E4068" s="391">
        <v>2388298</v>
      </c>
      <c r="F4068" s="157">
        <v>426226702</v>
      </c>
      <c r="G4068" s="166">
        <v>0.5572128833568587</v>
      </c>
      <c r="H4068" s="166">
        <v>0.5572128833568587</v>
      </c>
      <c r="I4068" s="166">
        <v>0.5572128833568587</v>
      </c>
    </row>
    <row r="4069" spans="1:9" s="394" customFormat="1" x14ac:dyDescent="0.2">
      <c r="A4069" s="389" t="s">
        <v>127</v>
      </c>
      <c r="B4069" s="386">
        <v>1124352000</v>
      </c>
      <c r="C4069" s="386">
        <v>372227243</v>
      </c>
      <c r="D4069" s="386">
        <v>372227243</v>
      </c>
      <c r="E4069" s="386">
        <v>372227243</v>
      </c>
      <c r="F4069" s="207">
        <v>752124757</v>
      </c>
      <c r="G4069" s="204">
        <v>33.105935063040754</v>
      </c>
      <c r="H4069" s="204">
        <v>33.105935063040754</v>
      </c>
      <c r="I4069" s="204">
        <v>33.105935063040754</v>
      </c>
    </row>
    <row r="4070" spans="1:9" s="2" customFormat="1" x14ac:dyDescent="0.2">
      <c r="A4070" s="390" t="s">
        <v>128</v>
      </c>
      <c r="B4070" s="391">
        <v>426147000</v>
      </c>
      <c r="C4070" s="391">
        <v>372227243</v>
      </c>
      <c r="D4070" s="391">
        <v>372227243</v>
      </c>
      <c r="E4070" s="391">
        <v>372227243</v>
      </c>
      <c r="F4070" s="157">
        <v>53919757</v>
      </c>
      <c r="G4070" s="166">
        <v>87.347146172564877</v>
      </c>
      <c r="H4070" s="166">
        <v>87.347146172564877</v>
      </c>
      <c r="I4070" s="166">
        <v>87.347146172564877</v>
      </c>
    </row>
    <row r="4071" spans="1:9" s="2" customFormat="1" x14ac:dyDescent="0.2">
      <c r="A4071" s="390" t="s">
        <v>129</v>
      </c>
      <c r="B4071" s="391">
        <v>43164000</v>
      </c>
      <c r="C4071" s="391">
        <v>0</v>
      </c>
      <c r="D4071" s="391">
        <v>0</v>
      </c>
      <c r="E4071" s="391">
        <v>0</v>
      </c>
      <c r="F4071" s="157">
        <v>43164000</v>
      </c>
      <c r="G4071" s="166">
        <v>0</v>
      </c>
      <c r="H4071" s="166">
        <v>0</v>
      </c>
      <c r="I4071" s="166">
        <v>0</v>
      </c>
    </row>
    <row r="4072" spans="1:9" s="2" customFormat="1" x14ac:dyDescent="0.2">
      <c r="A4072" s="390" t="s">
        <v>130</v>
      </c>
      <c r="B4072" s="391">
        <v>655041000</v>
      </c>
      <c r="C4072" s="391">
        <v>0</v>
      </c>
      <c r="D4072" s="391">
        <v>0</v>
      </c>
      <c r="E4072" s="391">
        <v>0</v>
      </c>
      <c r="F4072" s="157">
        <v>655041000</v>
      </c>
      <c r="G4072" s="166">
        <v>0</v>
      </c>
      <c r="H4072" s="166">
        <v>0</v>
      </c>
      <c r="I4072" s="166">
        <v>0</v>
      </c>
    </row>
    <row r="4073" spans="1:9" s="2" customFormat="1" x14ac:dyDescent="0.2">
      <c r="A4073" s="388" t="s">
        <v>131</v>
      </c>
      <c r="B4073" s="386">
        <v>94135686070</v>
      </c>
      <c r="C4073" s="386">
        <v>63766835849.650002</v>
      </c>
      <c r="D4073" s="386">
        <v>34719138762.349998</v>
      </c>
      <c r="E4073" s="386">
        <v>34389790967.699997</v>
      </c>
      <c r="F4073" s="207">
        <v>30368850220.349998</v>
      </c>
      <c r="G4073" s="204">
        <v>67.73927987546881</v>
      </c>
      <c r="H4073" s="204">
        <v>36.882015962079024</v>
      </c>
      <c r="I4073" s="395">
        <v>36.532150986956736</v>
      </c>
    </row>
    <row r="4074" spans="1:9" s="2" customFormat="1" x14ac:dyDescent="0.2">
      <c r="A4074" s="389" t="s">
        <v>1653</v>
      </c>
      <c r="B4074" s="386">
        <v>94135686070</v>
      </c>
      <c r="C4074" s="386">
        <v>63766835849.650002</v>
      </c>
      <c r="D4074" s="386">
        <v>34719138762.349998</v>
      </c>
      <c r="E4074" s="386">
        <v>34389790967.699997</v>
      </c>
      <c r="F4074" s="164">
        <v>30368850220.349998</v>
      </c>
      <c r="G4074" s="162">
        <v>67.73927987546881</v>
      </c>
      <c r="H4074" s="162">
        <v>36.882015962079024</v>
      </c>
      <c r="I4074" s="396">
        <v>36.532150986956736</v>
      </c>
    </row>
    <row r="4075" spans="1:9" s="2" customFormat="1" x14ac:dyDescent="0.2">
      <c r="A4075" s="390" t="s">
        <v>1202</v>
      </c>
      <c r="B4075" s="391">
        <v>4900000000</v>
      </c>
      <c r="C4075" s="391">
        <v>2964162051</v>
      </c>
      <c r="D4075" s="391">
        <v>1183922680</v>
      </c>
      <c r="E4075" s="391">
        <v>1183922680</v>
      </c>
      <c r="F4075" s="157">
        <v>1935837949</v>
      </c>
      <c r="G4075" s="166">
        <v>60.493103081632647</v>
      </c>
      <c r="H4075" s="166">
        <v>24.161687346938777</v>
      </c>
      <c r="I4075" s="166">
        <v>24.161687346938777</v>
      </c>
    </row>
    <row r="4076" spans="1:9" s="2" customFormat="1" ht="22.5" x14ac:dyDescent="0.2">
      <c r="A4076" s="390" t="s">
        <v>1206</v>
      </c>
      <c r="B4076" s="391">
        <v>2000000000</v>
      </c>
      <c r="C4076" s="391">
        <v>22074233</v>
      </c>
      <c r="D4076" s="391">
        <v>22074233</v>
      </c>
      <c r="E4076" s="391">
        <v>22074233</v>
      </c>
      <c r="F4076" s="157">
        <v>1977925767</v>
      </c>
      <c r="G4076" s="166">
        <v>1.1037116499999999</v>
      </c>
      <c r="H4076" s="166">
        <v>1.1037116499999999</v>
      </c>
      <c r="I4076" s="166">
        <v>1.1037116499999999</v>
      </c>
    </row>
    <row r="4077" spans="1:9" s="2" customFormat="1" ht="22.5" x14ac:dyDescent="0.2">
      <c r="A4077" s="390" t="s">
        <v>1213</v>
      </c>
      <c r="B4077" s="391">
        <v>2545249378</v>
      </c>
      <c r="C4077" s="391">
        <v>1212755367</v>
      </c>
      <c r="D4077" s="391">
        <v>535748500</v>
      </c>
      <c r="E4077" s="391">
        <v>530226500</v>
      </c>
      <c r="F4077" s="208">
        <v>1332494011</v>
      </c>
      <c r="G4077" s="168">
        <v>47.647801330687528</v>
      </c>
      <c r="H4077" s="168">
        <v>21.0489590776751</v>
      </c>
      <c r="I4077" s="168">
        <v>20.83200587663595</v>
      </c>
    </row>
    <row r="4078" spans="1:9" s="2" customFormat="1" ht="22.5" x14ac:dyDescent="0.2">
      <c r="A4078" s="390" t="s">
        <v>1214</v>
      </c>
      <c r="B4078" s="391">
        <v>61335686070</v>
      </c>
      <c r="C4078" s="391">
        <v>46412569058.220001</v>
      </c>
      <c r="D4078" s="391">
        <v>27838130684.290001</v>
      </c>
      <c r="E4078" s="391">
        <v>27522523889.639999</v>
      </c>
      <c r="F4078" s="208">
        <v>14923117011.779999</v>
      </c>
      <c r="G4078" s="168">
        <v>75.669764262930343</v>
      </c>
      <c r="H4078" s="168">
        <v>45.386515531137029</v>
      </c>
      <c r="I4078" s="168">
        <v>44.871958973817669</v>
      </c>
    </row>
    <row r="4079" spans="1:9" s="2" customFormat="1" x14ac:dyDescent="0.2">
      <c r="A4079" s="390" t="s">
        <v>1215</v>
      </c>
      <c r="B4079" s="391">
        <v>19954750622</v>
      </c>
      <c r="C4079" s="391">
        <v>12650727401.190001</v>
      </c>
      <c r="D4079" s="391">
        <v>5009403266.0600004</v>
      </c>
      <c r="E4079" s="391">
        <v>5001184266.0600004</v>
      </c>
      <c r="F4079" s="157">
        <v>7304023220.8099995</v>
      </c>
      <c r="G4079" s="166">
        <v>63.397070907228702</v>
      </c>
      <c r="H4079" s="166">
        <v>25.103812926317215</v>
      </c>
      <c r="I4079" s="166">
        <v>25.062624739325095</v>
      </c>
    </row>
    <row r="4080" spans="1:9" s="2" customFormat="1" x14ac:dyDescent="0.2">
      <c r="A4080" s="390" t="s">
        <v>1216</v>
      </c>
      <c r="B4080" s="391">
        <v>3400000000</v>
      </c>
      <c r="C4080" s="391">
        <v>504547739.24000001</v>
      </c>
      <c r="D4080" s="391">
        <v>129859399</v>
      </c>
      <c r="E4080" s="391">
        <v>129859399</v>
      </c>
      <c r="F4080" s="208">
        <v>2895452260.7600002</v>
      </c>
      <c r="G4080" s="168">
        <v>14.839639389411765</v>
      </c>
      <c r="H4080" s="168">
        <v>3.8193940882352941</v>
      </c>
      <c r="I4080" s="168">
        <v>3.8193940882352941</v>
      </c>
    </row>
    <row r="4081" spans="1:9" s="399" customFormat="1" x14ac:dyDescent="0.2">
      <c r="A4081" s="387" t="s">
        <v>1217</v>
      </c>
      <c r="B4081" s="386">
        <v>399013689000</v>
      </c>
      <c r="C4081" s="386">
        <v>224714943170.04999</v>
      </c>
      <c r="D4081" s="386">
        <v>223730451588.62</v>
      </c>
      <c r="E4081" s="386">
        <v>223682975473.62</v>
      </c>
      <c r="F4081" s="401">
        <v>174298745829.95001</v>
      </c>
      <c r="G4081" s="396">
        <v>56.317602469535821</v>
      </c>
      <c r="H4081" s="396">
        <v>56.07087118974006</v>
      </c>
      <c r="I4081" s="396">
        <v>56.058972822263243</v>
      </c>
    </row>
    <row r="4082" spans="1:9" s="2" customFormat="1" x14ac:dyDescent="0.2">
      <c r="A4082" s="388" t="s">
        <v>109</v>
      </c>
      <c r="B4082" s="386">
        <v>398706689000</v>
      </c>
      <c r="C4082" s="386">
        <v>224474562059.04999</v>
      </c>
      <c r="D4082" s="386">
        <v>223730451588.62</v>
      </c>
      <c r="E4082" s="386">
        <v>223682975473.62</v>
      </c>
      <c r="F4082" s="164">
        <v>174232126940.95001</v>
      </c>
      <c r="G4082" s="162">
        <v>56.300676224433744</v>
      </c>
      <c r="H4082" s="162">
        <v>56.114045176859321</v>
      </c>
      <c r="I4082" s="396">
        <v>56.102137647763413</v>
      </c>
    </row>
    <row r="4083" spans="1:9" s="2" customFormat="1" x14ac:dyDescent="0.2">
      <c r="A4083" s="389" t="s">
        <v>28</v>
      </c>
      <c r="B4083" s="386">
        <v>4937666000</v>
      </c>
      <c r="C4083" s="386">
        <v>2851089211</v>
      </c>
      <c r="D4083" s="386">
        <v>2851089211</v>
      </c>
      <c r="E4083" s="386">
        <v>2851089211</v>
      </c>
      <c r="F4083" s="164">
        <v>2086576789</v>
      </c>
      <c r="G4083" s="162">
        <v>57.741637668485481</v>
      </c>
      <c r="H4083" s="162">
        <v>57.741637668485481</v>
      </c>
      <c r="I4083" s="396">
        <v>57.741637668485481</v>
      </c>
    </row>
    <row r="4084" spans="1:9" s="2" customFormat="1" x14ac:dyDescent="0.2">
      <c r="A4084" s="390" t="s">
        <v>110</v>
      </c>
      <c r="B4084" s="391">
        <v>3071014000</v>
      </c>
      <c r="C4084" s="391">
        <v>1811781037</v>
      </c>
      <c r="D4084" s="391">
        <v>1811781037</v>
      </c>
      <c r="E4084" s="391">
        <v>1811781037</v>
      </c>
      <c r="F4084" s="157">
        <v>1259232963</v>
      </c>
      <c r="G4084" s="166">
        <v>58.996182921992549</v>
      </c>
      <c r="H4084" s="166">
        <v>58.996182921992549</v>
      </c>
      <c r="I4084" s="166">
        <v>58.996182921992549</v>
      </c>
    </row>
    <row r="4085" spans="1:9" s="2" customFormat="1" x14ac:dyDescent="0.2">
      <c r="A4085" s="390" t="s">
        <v>111</v>
      </c>
      <c r="B4085" s="391">
        <v>1109786000</v>
      </c>
      <c r="C4085" s="391">
        <v>641993853</v>
      </c>
      <c r="D4085" s="391">
        <v>641993853</v>
      </c>
      <c r="E4085" s="391">
        <v>641993853</v>
      </c>
      <c r="F4085" s="157">
        <v>467792147</v>
      </c>
      <c r="G4085" s="166">
        <v>57.84843681574646</v>
      </c>
      <c r="H4085" s="166">
        <v>57.84843681574646</v>
      </c>
      <c r="I4085" s="166">
        <v>57.84843681574646</v>
      </c>
    </row>
    <row r="4086" spans="1:9" s="2" customFormat="1" x14ac:dyDescent="0.2">
      <c r="A4086" s="390" t="s">
        <v>112</v>
      </c>
      <c r="B4086" s="391">
        <v>756866000</v>
      </c>
      <c r="C4086" s="391">
        <v>397314321</v>
      </c>
      <c r="D4086" s="391">
        <v>397314321</v>
      </c>
      <c r="E4086" s="391">
        <v>397314321</v>
      </c>
      <c r="F4086" s="157">
        <v>359551679</v>
      </c>
      <c r="G4086" s="166">
        <v>52.494671579909792</v>
      </c>
      <c r="H4086" s="166">
        <v>52.494671579909792</v>
      </c>
      <c r="I4086" s="166">
        <v>52.494671579909792</v>
      </c>
    </row>
    <row r="4087" spans="1:9" s="2" customFormat="1" x14ac:dyDescent="0.2">
      <c r="A4087" s="389" t="s">
        <v>29</v>
      </c>
      <c r="B4087" s="386">
        <v>3770628000</v>
      </c>
      <c r="C4087" s="386">
        <v>2642197440.0899997</v>
      </c>
      <c r="D4087" s="386">
        <v>1900724384.6600001</v>
      </c>
      <c r="E4087" s="386">
        <v>1900557784.6600001</v>
      </c>
      <c r="F4087" s="207">
        <v>1128430559.9100003</v>
      </c>
      <c r="G4087" s="204">
        <v>70.073140073483771</v>
      </c>
      <c r="H4087" s="204">
        <v>50.408695439062143</v>
      </c>
      <c r="I4087" s="395">
        <v>50.404277076921936</v>
      </c>
    </row>
    <row r="4088" spans="1:9" s="2" customFormat="1" x14ac:dyDescent="0.2">
      <c r="A4088" s="390" t="s">
        <v>113</v>
      </c>
      <c r="B4088" s="391">
        <v>3770628000</v>
      </c>
      <c r="C4088" s="391">
        <v>2642197440.0899997</v>
      </c>
      <c r="D4088" s="391">
        <v>1900724384.6600001</v>
      </c>
      <c r="E4088" s="391">
        <v>1900557784.6600001</v>
      </c>
      <c r="F4088" s="157">
        <v>1128430559.9100003</v>
      </c>
      <c r="G4088" s="166">
        <v>70.073140073483771</v>
      </c>
      <c r="H4088" s="166">
        <v>50.408695439062143</v>
      </c>
      <c r="I4088" s="166">
        <v>50.404277076921936</v>
      </c>
    </row>
    <row r="4089" spans="1:9" s="2" customFormat="1" x14ac:dyDescent="0.2">
      <c r="A4089" s="389" t="s">
        <v>30</v>
      </c>
      <c r="B4089" s="386">
        <v>389930511000</v>
      </c>
      <c r="C4089" s="386">
        <v>218959381363.95999</v>
      </c>
      <c r="D4089" s="386">
        <v>218956743948.95999</v>
      </c>
      <c r="E4089" s="386">
        <v>218909434433.95999</v>
      </c>
      <c r="F4089" s="207">
        <v>170971129636.04001</v>
      </c>
      <c r="G4089" s="204">
        <v>56.153436365475898</v>
      </c>
      <c r="H4089" s="204">
        <v>56.152759984704034</v>
      </c>
      <c r="I4089" s="204">
        <v>56.140627178046088</v>
      </c>
    </row>
    <row r="4090" spans="1:9" s="2" customFormat="1" x14ac:dyDescent="0.2">
      <c r="A4090" s="390" t="s">
        <v>152</v>
      </c>
      <c r="B4090" s="391">
        <v>371630137000</v>
      </c>
      <c r="C4090" s="391">
        <v>206793492466</v>
      </c>
      <c r="D4090" s="391">
        <v>206793492466</v>
      </c>
      <c r="E4090" s="391">
        <v>206793492466</v>
      </c>
      <c r="F4090" s="157">
        <v>164836644534</v>
      </c>
      <c r="G4090" s="166">
        <v>55.644973826759369</v>
      </c>
      <c r="H4090" s="166">
        <v>55.644973826759369</v>
      </c>
      <c r="I4090" s="166">
        <v>55.644973826759369</v>
      </c>
    </row>
    <row r="4091" spans="1:9" s="2" customFormat="1" x14ac:dyDescent="0.2">
      <c r="A4091" s="390" t="s">
        <v>153</v>
      </c>
      <c r="B4091" s="391">
        <v>2250470000</v>
      </c>
      <c r="C4091" s="391">
        <v>51935863</v>
      </c>
      <c r="D4091" s="391">
        <v>50346781</v>
      </c>
      <c r="E4091" s="391">
        <v>50346781</v>
      </c>
      <c r="F4091" s="208">
        <v>2198534137</v>
      </c>
      <c r="G4091" s="168">
        <v>2.3077785084893376</v>
      </c>
      <c r="H4091" s="168">
        <v>2.2371673917004</v>
      </c>
      <c r="I4091" s="168">
        <v>2.2371673917004</v>
      </c>
    </row>
    <row r="4092" spans="1:9" s="394" customFormat="1" x14ac:dyDescent="0.2">
      <c r="A4092" s="390" t="s">
        <v>117</v>
      </c>
      <c r="B4092" s="391">
        <v>7580121000</v>
      </c>
      <c r="C4092" s="391">
        <v>7191522000</v>
      </c>
      <c r="D4092" s="391">
        <v>7191522000</v>
      </c>
      <c r="E4092" s="391">
        <v>7178465000</v>
      </c>
      <c r="F4092" s="157">
        <v>388599000</v>
      </c>
      <c r="G4092" s="166">
        <v>94.87344595158838</v>
      </c>
      <c r="H4092" s="166">
        <v>94.87344595158838</v>
      </c>
      <c r="I4092" s="166">
        <v>94.701192764600989</v>
      </c>
    </row>
    <row r="4093" spans="1:9" s="2" customFormat="1" x14ac:dyDescent="0.2">
      <c r="A4093" s="390" t="s">
        <v>118</v>
      </c>
      <c r="B4093" s="391">
        <v>112028000</v>
      </c>
      <c r="C4093" s="391">
        <v>12330637</v>
      </c>
      <c r="D4093" s="391">
        <v>12330637</v>
      </c>
      <c r="E4093" s="391">
        <v>12330637</v>
      </c>
      <c r="F4093" s="157">
        <v>99697363</v>
      </c>
      <c r="G4093" s="166">
        <v>11.006745635019817</v>
      </c>
      <c r="H4093" s="166">
        <v>11.006745635019817</v>
      </c>
      <c r="I4093" s="166">
        <v>11.006745635019817</v>
      </c>
    </row>
    <row r="4094" spans="1:9" s="2" customFormat="1" x14ac:dyDescent="0.2">
      <c r="A4094" s="390" t="s">
        <v>124</v>
      </c>
      <c r="B4094" s="391">
        <v>6497592000</v>
      </c>
      <c r="C4094" s="391">
        <v>3186487580.96</v>
      </c>
      <c r="D4094" s="391">
        <v>3186487580.96</v>
      </c>
      <c r="E4094" s="391">
        <v>3186487580.96</v>
      </c>
      <c r="F4094" s="157">
        <v>3311104419.04</v>
      </c>
      <c r="G4094" s="166">
        <v>49.041053685119039</v>
      </c>
      <c r="H4094" s="166">
        <v>49.041053685119039</v>
      </c>
      <c r="I4094" s="166">
        <v>49.041053685119039</v>
      </c>
    </row>
    <row r="4095" spans="1:9" s="2" customFormat="1" x14ac:dyDescent="0.2">
      <c r="A4095" s="390" t="s">
        <v>1218</v>
      </c>
      <c r="B4095" s="391">
        <v>97749000</v>
      </c>
      <c r="C4095" s="391">
        <v>57650000</v>
      </c>
      <c r="D4095" s="391">
        <v>56601667</v>
      </c>
      <c r="E4095" s="391">
        <v>56601667</v>
      </c>
      <c r="F4095" s="157">
        <v>40099000</v>
      </c>
      <c r="G4095" s="166">
        <v>58.977585448444479</v>
      </c>
      <c r="H4095" s="166">
        <v>57.905111049729406</v>
      </c>
      <c r="I4095" s="166">
        <v>57.905111049729406</v>
      </c>
    </row>
    <row r="4096" spans="1:9" s="394" customFormat="1" x14ac:dyDescent="0.2">
      <c r="A4096" s="390" t="s">
        <v>1219</v>
      </c>
      <c r="B4096" s="391">
        <v>1493805000</v>
      </c>
      <c r="C4096" s="391">
        <v>1493804804</v>
      </c>
      <c r="D4096" s="391">
        <v>1493804804</v>
      </c>
      <c r="E4096" s="391">
        <v>1459552289</v>
      </c>
      <c r="F4096" s="157">
        <v>196</v>
      </c>
      <c r="G4096" s="166">
        <v>99.999986879144203</v>
      </c>
      <c r="H4096" s="166">
        <v>99.999986879144203</v>
      </c>
      <c r="I4096" s="166">
        <v>97.707015909037651</v>
      </c>
    </row>
    <row r="4097" spans="1:9" s="2" customFormat="1" x14ac:dyDescent="0.2">
      <c r="A4097" s="390" t="s">
        <v>1220</v>
      </c>
      <c r="B4097" s="391">
        <v>268609000</v>
      </c>
      <c r="C4097" s="391">
        <v>172158013</v>
      </c>
      <c r="D4097" s="391">
        <v>172158013</v>
      </c>
      <c r="E4097" s="391">
        <v>172158013</v>
      </c>
      <c r="F4097" s="157">
        <v>96450987</v>
      </c>
      <c r="G4097" s="166">
        <v>64.092421698453876</v>
      </c>
      <c r="H4097" s="166">
        <v>64.092421698453876</v>
      </c>
      <c r="I4097" s="166">
        <v>64.092421698453876</v>
      </c>
    </row>
    <row r="4098" spans="1:9" s="2" customFormat="1" x14ac:dyDescent="0.2">
      <c r="A4098" s="389" t="s">
        <v>127</v>
      </c>
      <c r="B4098" s="386">
        <v>67884000</v>
      </c>
      <c r="C4098" s="386">
        <v>21894044</v>
      </c>
      <c r="D4098" s="386">
        <v>21894044</v>
      </c>
      <c r="E4098" s="386">
        <v>21894044</v>
      </c>
      <c r="F4098" s="164">
        <v>45989956</v>
      </c>
      <c r="G4098" s="162">
        <v>32.252141889104948</v>
      </c>
      <c r="H4098" s="162">
        <v>32.252141889104948</v>
      </c>
      <c r="I4098" s="162">
        <v>32.252141889104948</v>
      </c>
    </row>
    <row r="4099" spans="1:9" s="2" customFormat="1" x14ac:dyDescent="0.2">
      <c r="A4099" s="390" t="s">
        <v>128</v>
      </c>
      <c r="B4099" s="391">
        <v>21683000</v>
      </c>
      <c r="C4099" s="391">
        <v>20285000</v>
      </c>
      <c r="D4099" s="391">
        <v>20285000</v>
      </c>
      <c r="E4099" s="391">
        <v>20285000</v>
      </c>
      <c r="F4099" s="208">
        <v>1398000</v>
      </c>
      <c r="G4099" s="168">
        <v>93.552552691048291</v>
      </c>
      <c r="H4099" s="168">
        <v>93.552552691048291</v>
      </c>
      <c r="I4099" s="168">
        <v>93.552552691048291</v>
      </c>
    </row>
    <row r="4100" spans="1:9" s="2" customFormat="1" x14ac:dyDescent="0.2">
      <c r="A4100" s="390" t="s">
        <v>1221</v>
      </c>
      <c r="B4100" s="391">
        <v>46201000</v>
      </c>
      <c r="C4100" s="391">
        <v>1609044</v>
      </c>
      <c r="D4100" s="391">
        <v>1609044</v>
      </c>
      <c r="E4100" s="391">
        <v>1609044</v>
      </c>
      <c r="F4100" s="208">
        <v>44591956</v>
      </c>
      <c r="G4100" s="168">
        <v>3.4827038375792734</v>
      </c>
      <c r="H4100" s="168">
        <v>3.4827038375792734</v>
      </c>
      <c r="I4100" s="168">
        <v>3.4827038375792734</v>
      </c>
    </row>
    <row r="4101" spans="1:9" s="2" customFormat="1" x14ac:dyDescent="0.2">
      <c r="A4101" s="388" t="s">
        <v>131</v>
      </c>
      <c r="B4101" s="386">
        <v>307000000</v>
      </c>
      <c r="C4101" s="386">
        <v>240381111</v>
      </c>
      <c r="D4101" s="386">
        <v>0</v>
      </c>
      <c r="E4101" s="386">
        <v>0</v>
      </c>
      <c r="F4101" s="164">
        <v>66618889</v>
      </c>
      <c r="G4101" s="162">
        <v>78.300036156351794</v>
      </c>
      <c r="H4101" s="162">
        <v>0</v>
      </c>
      <c r="I4101" s="396">
        <v>0</v>
      </c>
    </row>
    <row r="4102" spans="1:9" s="2" customFormat="1" x14ac:dyDescent="0.2">
      <c r="A4102" s="389" t="s">
        <v>1653</v>
      </c>
      <c r="B4102" s="386">
        <v>307000000</v>
      </c>
      <c r="C4102" s="386">
        <v>240381111</v>
      </c>
      <c r="D4102" s="386">
        <v>0</v>
      </c>
      <c r="E4102" s="386">
        <v>0</v>
      </c>
      <c r="F4102" s="207">
        <v>66618889</v>
      </c>
      <c r="G4102" s="204">
        <v>78.300036156351794</v>
      </c>
      <c r="H4102" s="204">
        <v>0</v>
      </c>
      <c r="I4102" s="204">
        <v>0</v>
      </c>
    </row>
    <row r="4103" spans="1:9" s="2" customFormat="1" ht="22.5" x14ac:dyDescent="0.2">
      <c r="A4103" s="390" t="s">
        <v>1222</v>
      </c>
      <c r="B4103" s="391">
        <v>307000000</v>
      </c>
      <c r="C4103" s="391">
        <v>240381111</v>
      </c>
      <c r="D4103" s="391">
        <v>0</v>
      </c>
      <c r="E4103" s="391">
        <v>0</v>
      </c>
      <c r="F4103" s="157">
        <v>66618889</v>
      </c>
      <c r="G4103" s="166">
        <v>78.300036156351794</v>
      </c>
      <c r="H4103" s="166">
        <v>0</v>
      </c>
      <c r="I4103" s="166">
        <v>0</v>
      </c>
    </row>
    <row r="4104" spans="1:9" s="394" customFormat="1" x14ac:dyDescent="0.2">
      <c r="A4104" s="387" t="s">
        <v>1223</v>
      </c>
      <c r="B4104" s="386">
        <v>7707701000</v>
      </c>
      <c r="C4104" s="386">
        <v>2967916080</v>
      </c>
      <c r="D4104" s="386">
        <v>2611421100</v>
      </c>
      <c r="E4104" s="386">
        <v>2611421100</v>
      </c>
      <c r="F4104" s="207">
        <v>4739784920</v>
      </c>
      <c r="G4104" s="204">
        <v>38.505853820743695</v>
      </c>
      <c r="H4104" s="204">
        <v>33.880674665506618</v>
      </c>
      <c r="I4104" s="204">
        <v>33.880674665506618</v>
      </c>
    </row>
    <row r="4105" spans="1:9" s="2" customFormat="1" x14ac:dyDescent="0.2">
      <c r="A4105" s="388" t="s">
        <v>109</v>
      </c>
      <c r="B4105" s="386">
        <v>7707701000</v>
      </c>
      <c r="C4105" s="386">
        <v>2967916080</v>
      </c>
      <c r="D4105" s="386">
        <v>2611421100</v>
      </c>
      <c r="E4105" s="386">
        <v>2611421100</v>
      </c>
      <c r="F4105" s="207">
        <v>4739784920</v>
      </c>
      <c r="G4105" s="204">
        <v>38.505853820743695</v>
      </c>
      <c r="H4105" s="204">
        <v>33.880674665506618</v>
      </c>
      <c r="I4105" s="395">
        <v>33.880674665506618</v>
      </c>
    </row>
    <row r="4106" spans="1:9" s="2" customFormat="1" x14ac:dyDescent="0.2">
      <c r="A4106" s="389" t="s">
        <v>33</v>
      </c>
      <c r="B4106" s="386">
        <v>7707701000</v>
      </c>
      <c r="C4106" s="386">
        <v>2967916080</v>
      </c>
      <c r="D4106" s="386">
        <v>2611421100</v>
      </c>
      <c r="E4106" s="386">
        <v>2611421100</v>
      </c>
      <c r="F4106" s="207">
        <v>4739784920</v>
      </c>
      <c r="G4106" s="204">
        <v>38.505853820743695</v>
      </c>
      <c r="H4106" s="204">
        <v>33.880674665506618</v>
      </c>
      <c r="I4106" s="395">
        <v>33.880674665506618</v>
      </c>
    </row>
    <row r="4107" spans="1:9" s="2" customFormat="1" x14ac:dyDescent="0.2">
      <c r="A4107" s="390" t="s">
        <v>378</v>
      </c>
      <c r="B4107" s="391">
        <v>7707701000</v>
      </c>
      <c r="C4107" s="391">
        <v>2967916080</v>
      </c>
      <c r="D4107" s="391">
        <v>2611421100</v>
      </c>
      <c r="E4107" s="391">
        <v>2611421100</v>
      </c>
      <c r="F4107" s="157">
        <v>4739784920</v>
      </c>
      <c r="G4107" s="166">
        <v>38.505853820743695</v>
      </c>
      <c r="H4107" s="166">
        <v>33.880674665506618</v>
      </c>
      <c r="I4107" s="166">
        <v>33.880674665506618</v>
      </c>
    </row>
    <row r="4108" spans="1:9" s="399" customFormat="1" x14ac:dyDescent="0.2">
      <c r="A4108" s="387" t="s">
        <v>1224</v>
      </c>
      <c r="B4108" s="386">
        <v>336002446000</v>
      </c>
      <c r="C4108" s="386">
        <v>303559105402.17999</v>
      </c>
      <c r="D4108" s="386">
        <v>142225855712.10001</v>
      </c>
      <c r="E4108" s="386">
        <v>142186086458.67999</v>
      </c>
      <c r="F4108" s="402">
        <v>32443340597.820007</v>
      </c>
      <c r="G4108" s="395">
        <v>90.344314160790361</v>
      </c>
      <c r="H4108" s="395">
        <v>42.328815580140159</v>
      </c>
      <c r="I4108" s="395">
        <v>42.316979578976039</v>
      </c>
    </row>
    <row r="4109" spans="1:9" s="2" customFormat="1" x14ac:dyDescent="0.2">
      <c r="A4109" s="388" t="s">
        <v>109</v>
      </c>
      <c r="B4109" s="386">
        <v>334502446000</v>
      </c>
      <c r="C4109" s="386">
        <v>303132540472.17999</v>
      </c>
      <c r="D4109" s="386">
        <v>142151386853.10001</v>
      </c>
      <c r="E4109" s="386">
        <v>142117714011.67999</v>
      </c>
      <c r="F4109" s="164">
        <v>31369905527.820007</v>
      </c>
      <c r="G4109" s="162">
        <v>90.621920436474184</v>
      </c>
      <c r="H4109" s="162">
        <v>42.496366933322818</v>
      </c>
      <c r="I4109" s="396">
        <v>42.486300387674888</v>
      </c>
    </row>
    <row r="4110" spans="1:9" s="2" customFormat="1" x14ac:dyDescent="0.2">
      <c r="A4110" s="389" t="s">
        <v>28</v>
      </c>
      <c r="B4110" s="386">
        <v>4160403000</v>
      </c>
      <c r="C4110" s="386">
        <v>2112443047</v>
      </c>
      <c r="D4110" s="386">
        <v>2112443047</v>
      </c>
      <c r="E4110" s="386">
        <v>2112443047</v>
      </c>
      <c r="F4110" s="207">
        <v>2047959953</v>
      </c>
      <c r="G4110" s="204">
        <v>50.774962113045298</v>
      </c>
      <c r="H4110" s="204">
        <v>50.774962113045298</v>
      </c>
      <c r="I4110" s="204">
        <v>50.774962113045298</v>
      </c>
    </row>
    <row r="4111" spans="1:9" s="2" customFormat="1" x14ac:dyDescent="0.2">
      <c r="A4111" s="390" t="s">
        <v>110</v>
      </c>
      <c r="B4111" s="391">
        <v>2690874000</v>
      </c>
      <c r="C4111" s="391">
        <v>1346573768</v>
      </c>
      <c r="D4111" s="391">
        <v>1346573768</v>
      </c>
      <c r="E4111" s="391">
        <v>1346573768</v>
      </c>
      <c r="F4111" s="208">
        <v>1344300232</v>
      </c>
      <c r="G4111" s="168">
        <v>50.042245307658405</v>
      </c>
      <c r="H4111" s="168">
        <v>50.042245307658405</v>
      </c>
      <c r="I4111" s="168">
        <v>50.042245307658405</v>
      </c>
    </row>
    <row r="4112" spans="1:9" s="2" customFormat="1" x14ac:dyDescent="0.2">
      <c r="A4112" s="390" t="s">
        <v>111</v>
      </c>
      <c r="B4112" s="391">
        <v>978903000</v>
      </c>
      <c r="C4112" s="391">
        <v>506582843</v>
      </c>
      <c r="D4112" s="391">
        <v>506582843</v>
      </c>
      <c r="E4112" s="391">
        <v>506582843</v>
      </c>
      <c r="F4112" s="157">
        <v>472320157</v>
      </c>
      <c r="G4112" s="166">
        <v>51.750055214868077</v>
      </c>
      <c r="H4112" s="166">
        <v>51.750055214868077</v>
      </c>
      <c r="I4112" s="166">
        <v>51.750055214868077</v>
      </c>
    </row>
    <row r="4113" spans="1:9" s="2" customFormat="1" x14ac:dyDescent="0.2">
      <c r="A4113" s="390" t="s">
        <v>112</v>
      </c>
      <c r="B4113" s="391">
        <v>490626000</v>
      </c>
      <c r="C4113" s="391">
        <v>259286436</v>
      </c>
      <c r="D4113" s="391">
        <v>259286436</v>
      </c>
      <c r="E4113" s="391">
        <v>259286436</v>
      </c>
      <c r="F4113" s="157">
        <v>231339564</v>
      </c>
      <c r="G4113" s="166">
        <v>52.848083061231975</v>
      </c>
      <c r="H4113" s="166">
        <v>52.848083061231975</v>
      </c>
      <c r="I4113" s="166">
        <v>52.848083061231975</v>
      </c>
    </row>
    <row r="4114" spans="1:9" s="2" customFormat="1" x14ac:dyDescent="0.2">
      <c r="A4114" s="389" t="s">
        <v>29</v>
      </c>
      <c r="B4114" s="386">
        <v>15215100000</v>
      </c>
      <c r="C4114" s="386">
        <v>12773100585.18</v>
      </c>
      <c r="D4114" s="386">
        <v>7545453923.0999994</v>
      </c>
      <c r="E4114" s="386">
        <v>7511781081.6800003</v>
      </c>
      <c r="F4114" s="207">
        <v>2441999414.8199997</v>
      </c>
      <c r="G4114" s="204">
        <v>83.950158626496048</v>
      </c>
      <c r="H4114" s="204">
        <v>49.591878614665688</v>
      </c>
      <c r="I4114" s="204">
        <v>49.370566619213804</v>
      </c>
    </row>
    <row r="4115" spans="1:9" s="2" customFormat="1" x14ac:dyDescent="0.2">
      <c r="A4115" s="390" t="s">
        <v>113</v>
      </c>
      <c r="B4115" s="391">
        <v>15215100000</v>
      </c>
      <c r="C4115" s="391">
        <v>12773100585.18</v>
      </c>
      <c r="D4115" s="391">
        <v>7545453923.0999994</v>
      </c>
      <c r="E4115" s="391">
        <v>7511781081.6800003</v>
      </c>
      <c r="F4115" s="208">
        <v>2441999414.8199997</v>
      </c>
      <c r="G4115" s="168">
        <v>83.950158626496048</v>
      </c>
      <c r="H4115" s="168">
        <v>49.591878614665688</v>
      </c>
      <c r="I4115" s="168">
        <v>49.370566619213804</v>
      </c>
    </row>
    <row r="4116" spans="1:9" s="2" customFormat="1" x14ac:dyDescent="0.2">
      <c r="A4116" s="389" t="s">
        <v>30</v>
      </c>
      <c r="B4116" s="386">
        <v>314785122000</v>
      </c>
      <c r="C4116" s="386">
        <v>288133034504</v>
      </c>
      <c r="D4116" s="386">
        <v>132379527547</v>
      </c>
      <c r="E4116" s="386">
        <v>132379527547</v>
      </c>
      <c r="F4116" s="207">
        <v>26652087496</v>
      </c>
      <c r="G4116" s="204">
        <v>91.533244224928779</v>
      </c>
      <c r="H4116" s="204">
        <v>42.053934031545495</v>
      </c>
      <c r="I4116" s="395">
        <v>42.053934031545495</v>
      </c>
    </row>
    <row r="4117" spans="1:9" s="394" customFormat="1" x14ac:dyDescent="0.2">
      <c r="A4117" s="390" t="s">
        <v>118</v>
      </c>
      <c r="B4117" s="391">
        <v>169001000</v>
      </c>
      <c r="C4117" s="391">
        <v>15244150</v>
      </c>
      <c r="D4117" s="391">
        <v>14047099</v>
      </c>
      <c r="E4117" s="391">
        <v>14047099</v>
      </c>
      <c r="F4117" s="208">
        <v>153756850</v>
      </c>
      <c r="G4117" s="168">
        <v>9.0201537269010235</v>
      </c>
      <c r="H4117" s="168">
        <v>8.3118437169010839</v>
      </c>
      <c r="I4117" s="168">
        <v>8.3118437169010839</v>
      </c>
    </row>
    <row r="4118" spans="1:9" s="2" customFormat="1" x14ac:dyDescent="0.2">
      <c r="A4118" s="390" t="s">
        <v>1225</v>
      </c>
      <c r="B4118" s="391">
        <v>699792000</v>
      </c>
      <c r="C4118" s="391">
        <v>699791638</v>
      </c>
      <c r="D4118" s="391">
        <v>290916774</v>
      </c>
      <c r="E4118" s="391">
        <v>290916774</v>
      </c>
      <c r="F4118" s="208">
        <v>362</v>
      </c>
      <c r="G4118" s="168">
        <v>99.999948270343182</v>
      </c>
      <c r="H4118" s="168">
        <v>41.571891933603126</v>
      </c>
      <c r="I4118" s="168">
        <v>41.571891933603126</v>
      </c>
    </row>
    <row r="4119" spans="1:9" s="2" customFormat="1" x14ac:dyDescent="0.2">
      <c r="A4119" s="390" t="s">
        <v>1226</v>
      </c>
      <c r="B4119" s="391">
        <v>144116329000</v>
      </c>
      <c r="C4119" s="391">
        <v>131640343463</v>
      </c>
      <c r="D4119" s="391">
        <v>55589608280</v>
      </c>
      <c r="E4119" s="391">
        <v>55589608280</v>
      </c>
      <c r="F4119" s="157">
        <v>12475985537</v>
      </c>
      <c r="G4119" s="166">
        <v>91.34311453561935</v>
      </c>
      <c r="H4119" s="166">
        <v>38.572734030714869</v>
      </c>
      <c r="I4119" s="166">
        <v>38.572734030714869</v>
      </c>
    </row>
    <row r="4120" spans="1:9" s="2" customFormat="1" x14ac:dyDescent="0.2">
      <c r="A4120" s="390" t="s">
        <v>1227</v>
      </c>
      <c r="B4120" s="391">
        <v>150000000000</v>
      </c>
      <c r="C4120" s="391">
        <v>137966683881</v>
      </c>
      <c r="D4120" s="391">
        <v>58673984022</v>
      </c>
      <c r="E4120" s="391">
        <v>58673984022</v>
      </c>
      <c r="F4120" s="157">
        <v>12033316119</v>
      </c>
      <c r="G4120" s="166">
        <v>91.977789254000001</v>
      </c>
      <c r="H4120" s="166">
        <v>39.115989347999999</v>
      </c>
      <c r="I4120" s="166">
        <v>39.115989347999999</v>
      </c>
    </row>
    <row r="4121" spans="1:9" s="2" customFormat="1" x14ac:dyDescent="0.2">
      <c r="A4121" s="390" t="s">
        <v>124</v>
      </c>
      <c r="B4121" s="391">
        <v>19800000000</v>
      </c>
      <c r="C4121" s="391">
        <v>17810971372</v>
      </c>
      <c r="D4121" s="391">
        <v>17810971372</v>
      </c>
      <c r="E4121" s="391">
        <v>17810971372</v>
      </c>
      <c r="F4121" s="157">
        <v>1989028628</v>
      </c>
      <c r="G4121" s="166">
        <v>89.954400868686861</v>
      </c>
      <c r="H4121" s="166">
        <v>89.954400868686861</v>
      </c>
      <c r="I4121" s="166">
        <v>89.954400868686861</v>
      </c>
    </row>
    <row r="4122" spans="1:9" s="2" customFormat="1" x14ac:dyDescent="0.2">
      <c r="A4122" s="389" t="s">
        <v>127</v>
      </c>
      <c r="B4122" s="386">
        <v>341821000</v>
      </c>
      <c r="C4122" s="386">
        <v>113962336</v>
      </c>
      <c r="D4122" s="386">
        <v>113962336</v>
      </c>
      <c r="E4122" s="386">
        <v>113962336</v>
      </c>
      <c r="F4122" s="207">
        <v>227858664</v>
      </c>
      <c r="G4122" s="204">
        <v>33.339770230617773</v>
      </c>
      <c r="H4122" s="204">
        <v>33.339770230617773</v>
      </c>
      <c r="I4122" s="395">
        <v>33.339770230617773</v>
      </c>
    </row>
    <row r="4123" spans="1:9" s="2" customFormat="1" x14ac:dyDescent="0.2">
      <c r="A4123" s="390" t="s">
        <v>128</v>
      </c>
      <c r="B4123" s="391">
        <v>108048000</v>
      </c>
      <c r="C4123" s="391">
        <v>4022000</v>
      </c>
      <c r="D4123" s="391">
        <v>4022000</v>
      </c>
      <c r="E4123" s="391">
        <v>4022000</v>
      </c>
      <c r="F4123" s="157">
        <v>104026000</v>
      </c>
      <c r="G4123" s="166">
        <v>3.7224196653339261</v>
      </c>
      <c r="H4123" s="166">
        <v>3.7224196653339261</v>
      </c>
      <c r="I4123" s="166">
        <v>3.7224196653339261</v>
      </c>
    </row>
    <row r="4124" spans="1:9" s="2" customFormat="1" x14ac:dyDescent="0.2">
      <c r="A4124" s="390" t="s">
        <v>423</v>
      </c>
      <c r="B4124" s="391">
        <v>113570000</v>
      </c>
      <c r="C4124" s="391">
        <v>109940336</v>
      </c>
      <c r="D4124" s="391">
        <v>109940336</v>
      </c>
      <c r="E4124" s="391">
        <v>109940336</v>
      </c>
      <c r="F4124" s="157">
        <v>3629664</v>
      </c>
      <c r="G4124" s="166">
        <v>96.804029233072114</v>
      </c>
      <c r="H4124" s="166">
        <v>96.804029233072114</v>
      </c>
      <c r="I4124" s="166">
        <v>96.804029233072114</v>
      </c>
    </row>
    <row r="4125" spans="1:9" s="2" customFormat="1" x14ac:dyDescent="0.2">
      <c r="A4125" s="390" t="s">
        <v>188</v>
      </c>
      <c r="B4125" s="391">
        <v>120203000</v>
      </c>
      <c r="C4125" s="391">
        <v>0</v>
      </c>
      <c r="D4125" s="391">
        <v>0</v>
      </c>
      <c r="E4125" s="391">
        <v>0</v>
      </c>
      <c r="F4125" s="208">
        <v>120203000</v>
      </c>
      <c r="G4125" s="168">
        <v>0</v>
      </c>
      <c r="H4125" s="168">
        <v>0</v>
      </c>
      <c r="I4125" s="168">
        <v>0</v>
      </c>
    </row>
    <row r="4126" spans="1:9" s="2" customFormat="1" x14ac:dyDescent="0.2">
      <c r="A4126" s="388" t="s">
        <v>131</v>
      </c>
      <c r="B4126" s="386">
        <v>1500000000</v>
      </c>
      <c r="C4126" s="386">
        <v>426564930</v>
      </c>
      <c r="D4126" s="386">
        <v>74468859</v>
      </c>
      <c r="E4126" s="386">
        <v>68372447</v>
      </c>
      <c r="F4126" s="164">
        <v>1073435070</v>
      </c>
      <c r="G4126" s="162">
        <v>28.437662000000003</v>
      </c>
      <c r="H4126" s="162">
        <v>4.9645905999999993</v>
      </c>
      <c r="I4126" s="396">
        <v>4.5581631333333332</v>
      </c>
    </row>
    <row r="4127" spans="1:9" s="2" customFormat="1" x14ac:dyDescent="0.2">
      <c r="A4127" s="389" t="s">
        <v>1653</v>
      </c>
      <c r="B4127" s="386">
        <v>1500000000</v>
      </c>
      <c r="C4127" s="386">
        <v>426564930</v>
      </c>
      <c r="D4127" s="386">
        <v>74468859</v>
      </c>
      <c r="E4127" s="386">
        <v>68372447</v>
      </c>
      <c r="F4127" s="164">
        <v>1073435070</v>
      </c>
      <c r="G4127" s="162">
        <v>28.437662000000003</v>
      </c>
      <c r="H4127" s="162">
        <v>4.9645905999999993</v>
      </c>
      <c r="I4127" s="396">
        <v>4.5581631333333332</v>
      </c>
    </row>
    <row r="4128" spans="1:9" s="2" customFormat="1" x14ac:dyDescent="0.2">
      <c r="A4128" s="390" t="s">
        <v>1199</v>
      </c>
      <c r="B4128" s="391">
        <v>1500000000</v>
      </c>
      <c r="C4128" s="391">
        <v>426564930</v>
      </c>
      <c r="D4128" s="391">
        <v>74468859</v>
      </c>
      <c r="E4128" s="391">
        <v>68372447</v>
      </c>
      <c r="F4128" s="157">
        <v>1073435070</v>
      </c>
      <c r="G4128" s="166">
        <v>28.437662000000003</v>
      </c>
      <c r="H4128" s="166">
        <v>4.9645905999999993</v>
      </c>
      <c r="I4128" s="166">
        <v>4.5581631333333332</v>
      </c>
    </row>
    <row r="4129" spans="1:9" s="399" customFormat="1" x14ac:dyDescent="0.2">
      <c r="A4129" s="387" t="s">
        <v>1228</v>
      </c>
      <c r="B4129" s="386">
        <v>452597718000</v>
      </c>
      <c r="C4129" s="386">
        <v>259507308014.56</v>
      </c>
      <c r="D4129" s="386">
        <v>249872991029.56998</v>
      </c>
      <c r="E4129" s="386">
        <v>247742567966.56998</v>
      </c>
      <c r="F4129" s="402">
        <v>193090409985.44</v>
      </c>
      <c r="G4129" s="395">
        <v>57.337299260214124</v>
      </c>
      <c r="H4129" s="395">
        <v>55.208628124273915</v>
      </c>
      <c r="I4129" s="395">
        <v>54.737918048135178</v>
      </c>
    </row>
    <row r="4130" spans="1:9" s="2" customFormat="1" x14ac:dyDescent="0.2">
      <c r="A4130" s="388" t="s">
        <v>109</v>
      </c>
      <c r="B4130" s="386">
        <v>451417718000</v>
      </c>
      <c r="C4130" s="386">
        <v>259138660431.51999</v>
      </c>
      <c r="D4130" s="386">
        <v>249811207414.56998</v>
      </c>
      <c r="E4130" s="386">
        <v>247680784351.56998</v>
      </c>
      <c r="F4130" s="207">
        <v>192279057568.48001</v>
      </c>
      <c r="G4130" s="204">
        <v>57.405513806509468</v>
      </c>
      <c r="H4130" s="204">
        <v>55.339256181913974</v>
      </c>
      <c r="I4130" s="395">
        <v>54.867315675803837</v>
      </c>
    </row>
    <row r="4131" spans="1:9" s="2" customFormat="1" x14ac:dyDescent="0.2">
      <c r="A4131" s="389" t="s">
        <v>28</v>
      </c>
      <c r="B4131" s="386">
        <v>2146558000</v>
      </c>
      <c r="C4131" s="386">
        <v>1160852293</v>
      </c>
      <c r="D4131" s="386">
        <v>1160852293</v>
      </c>
      <c r="E4131" s="386">
        <v>1160852293</v>
      </c>
      <c r="F4131" s="207">
        <v>985705707</v>
      </c>
      <c r="G4131" s="204">
        <v>54.079707746075343</v>
      </c>
      <c r="H4131" s="204">
        <v>54.079707746075343</v>
      </c>
      <c r="I4131" s="395">
        <v>54.079707746075343</v>
      </c>
    </row>
    <row r="4132" spans="1:9" s="2" customFormat="1" x14ac:dyDescent="0.2">
      <c r="A4132" s="390" t="s">
        <v>110</v>
      </c>
      <c r="B4132" s="391">
        <v>1443672000</v>
      </c>
      <c r="C4132" s="391">
        <v>766695187</v>
      </c>
      <c r="D4132" s="391">
        <v>766695187</v>
      </c>
      <c r="E4132" s="391">
        <v>766695187</v>
      </c>
      <c r="F4132" s="157">
        <v>676976813</v>
      </c>
      <c r="G4132" s="166">
        <v>53.10729771028322</v>
      </c>
      <c r="H4132" s="166">
        <v>53.10729771028322</v>
      </c>
      <c r="I4132" s="166">
        <v>53.10729771028322</v>
      </c>
    </row>
    <row r="4133" spans="1:9" s="2" customFormat="1" x14ac:dyDescent="0.2">
      <c r="A4133" s="390" t="s">
        <v>111</v>
      </c>
      <c r="B4133" s="391">
        <v>524228000</v>
      </c>
      <c r="C4133" s="391">
        <v>292606465</v>
      </c>
      <c r="D4133" s="391">
        <v>292606465</v>
      </c>
      <c r="E4133" s="391">
        <v>292606465</v>
      </c>
      <c r="F4133" s="157">
        <v>231621535</v>
      </c>
      <c r="G4133" s="166">
        <v>55.816641804710933</v>
      </c>
      <c r="H4133" s="166">
        <v>55.816641804710933</v>
      </c>
      <c r="I4133" s="166">
        <v>55.816641804710933</v>
      </c>
    </row>
    <row r="4134" spans="1:9" s="2" customFormat="1" x14ac:dyDescent="0.2">
      <c r="A4134" s="390" t="s">
        <v>112</v>
      </c>
      <c r="B4134" s="391">
        <v>178658000</v>
      </c>
      <c r="C4134" s="391">
        <v>101550641</v>
      </c>
      <c r="D4134" s="391">
        <v>101550641</v>
      </c>
      <c r="E4134" s="391">
        <v>101550641</v>
      </c>
      <c r="F4134" s="208">
        <v>77107359</v>
      </c>
      <c r="G4134" s="168">
        <v>56.840802538929125</v>
      </c>
      <c r="H4134" s="168">
        <v>56.840802538929125</v>
      </c>
      <c r="I4134" s="168">
        <v>56.840802538929125</v>
      </c>
    </row>
    <row r="4135" spans="1:9" s="2" customFormat="1" x14ac:dyDescent="0.2">
      <c r="A4135" s="389" t="s">
        <v>29</v>
      </c>
      <c r="B4135" s="386">
        <v>17921321000</v>
      </c>
      <c r="C4135" s="386">
        <v>16405017512.73</v>
      </c>
      <c r="D4135" s="386">
        <v>8699932939.7800007</v>
      </c>
      <c r="E4135" s="386">
        <v>8667657816.7800007</v>
      </c>
      <c r="F4135" s="207">
        <v>1516303487.2700005</v>
      </c>
      <c r="G4135" s="204">
        <v>91.539108711517414</v>
      </c>
      <c r="H4135" s="204">
        <v>48.545154343142457</v>
      </c>
      <c r="I4135" s="395">
        <v>48.3650609058339</v>
      </c>
    </row>
    <row r="4136" spans="1:9" s="2" customFormat="1" x14ac:dyDescent="0.2">
      <c r="A4136" s="390" t="s">
        <v>113</v>
      </c>
      <c r="B4136" s="391">
        <v>17921321000</v>
      </c>
      <c r="C4136" s="391">
        <v>16405017512.73</v>
      </c>
      <c r="D4136" s="391">
        <v>8699932939.7800007</v>
      </c>
      <c r="E4136" s="391">
        <v>8667657816.7800007</v>
      </c>
      <c r="F4136" s="208">
        <v>1516303487.2700005</v>
      </c>
      <c r="G4136" s="168">
        <v>91.539108711517414</v>
      </c>
      <c r="H4136" s="168">
        <v>48.545154343142457</v>
      </c>
      <c r="I4136" s="168">
        <v>48.3650609058339</v>
      </c>
    </row>
    <row r="4137" spans="1:9" s="2" customFormat="1" x14ac:dyDescent="0.2">
      <c r="A4137" s="389" t="s">
        <v>30</v>
      </c>
      <c r="B4137" s="386">
        <v>430537839000</v>
      </c>
      <c r="C4137" s="386">
        <v>240941217881.78998</v>
      </c>
      <c r="D4137" s="386">
        <v>239318849437.78998</v>
      </c>
      <c r="E4137" s="386">
        <v>237220701497.78998</v>
      </c>
      <c r="F4137" s="207">
        <v>189596621118.21002</v>
      </c>
      <c r="G4137" s="204">
        <v>55.962843693696797</v>
      </c>
      <c r="H4137" s="204">
        <v>55.586020033372719</v>
      </c>
      <c r="I4137" s="204">
        <v>55.098688200966691</v>
      </c>
    </row>
    <row r="4138" spans="1:9" s="2" customFormat="1" ht="22.5" x14ac:dyDescent="0.2">
      <c r="A4138" s="390" t="s">
        <v>1229</v>
      </c>
      <c r="B4138" s="391">
        <v>1392165000</v>
      </c>
      <c r="C4138" s="391">
        <v>1310779975</v>
      </c>
      <c r="D4138" s="391">
        <v>57258458</v>
      </c>
      <c r="E4138" s="391">
        <v>46739158</v>
      </c>
      <c r="F4138" s="157">
        <v>81385025</v>
      </c>
      <c r="G4138" s="166">
        <v>94.154067585379607</v>
      </c>
      <c r="H4138" s="166">
        <v>4.1129074499071594</v>
      </c>
      <c r="I4138" s="166">
        <v>3.3573001763440398</v>
      </c>
    </row>
    <row r="4139" spans="1:9" s="2" customFormat="1" x14ac:dyDescent="0.2">
      <c r="A4139" s="390" t="s">
        <v>152</v>
      </c>
      <c r="B4139" s="391">
        <v>384393845000</v>
      </c>
      <c r="C4139" s="391">
        <v>216136543744.17999</v>
      </c>
      <c r="D4139" s="391">
        <v>216136417048.17999</v>
      </c>
      <c r="E4139" s="391">
        <v>216136108048.17999</v>
      </c>
      <c r="F4139" s="208">
        <v>168257301255.82001</v>
      </c>
      <c r="G4139" s="168">
        <v>56.227888806122792</v>
      </c>
      <c r="H4139" s="168">
        <v>56.227855846177768</v>
      </c>
      <c r="I4139" s="168">
        <v>56.227775459875019</v>
      </c>
    </row>
    <row r="4140" spans="1:9" s="2" customFormat="1" x14ac:dyDescent="0.2">
      <c r="A4140" s="390" t="s">
        <v>153</v>
      </c>
      <c r="B4140" s="391">
        <v>3950000000</v>
      </c>
      <c r="C4140" s="391">
        <v>0</v>
      </c>
      <c r="D4140" s="391">
        <v>0</v>
      </c>
      <c r="E4140" s="391">
        <v>0</v>
      </c>
      <c r="F4140" s="202">
        <v>3950000000</v>
      </c>
      <c r="G4140" s="168">
        <v>0</v>
      </c>
      <c r="H4140" s="168">
        <v>0</v>
      </c>
      <c r="I4140" s="168">
        <v>0</v>
      </c>
    </row>
    <row r="4141" spans="1:9" s="2" customFormat="1" x14ac:dyDescent="0.2">
      <c r="A4141" s="390" t="s">
        <v>117</v>
      </c>
      <c r="B4141" s="391">
        <v>4321249000</v>
      </c>
      <c r="C4141" s="391">
        <v>4036013000</v>
      </c>
      <c r="D4141" s="391">
        <v>4036013000</v>
      </c>
      <c r="E4141" s="391">
        <v>3816136000</v>
      </c>
      <c r="F4141" s="157">
        <v>285236000</v>
      </c>
      <c r="G4141" s="166">
        <v>93.399223233838185</v>
      </c>
      <c r="H4141" s="166">
        <v>93.399223233838185</v>
      </c>
      <c r="I4141" s="166">
        <v>88.310948987202536</v>
      </c>
    </row>
    <row r="4142" spans="1:9" s="2" customFormat="1" x14ac:dyDescent="0.2">
      <c r="A4142" s="390" t="s">
        <v>1657</v>
      </c>
      <c r="B4142" s="391">
        <v>27600000000</v>
      </c>
      <c r="C4142" s="391">
        <v>15047086923</v>
      </c>
      <c r="D4142" s="391">
        <v>15047086923</v>
      </c>
      <c r="E4142" s="391">
        <v>13179644283</v>
      </c>
      <c r="F4142" s="208">
        <v>12552913077</v>
      </c>
      <c r="G4142" s="168">
        <v>54.518430880434785</v>
      </c>
      <c r="H4142" s="168">
        <v>54.518430880434785</v>
      </c>
      <c r="I4142" s="168">
        <v>47.752334358695656</v>
      </c>
    </row>
    <row r="4143" spans="1:9" s="2" customFormat="1" x14ac:dyDescent="0.2">
      <c r="A4143" s="390" t="s">
        <v>118</v>
      </c>
      <c r="B4143" s="391">
        <v>6231000</v>
      </c>
      <c r="C4143" s="391">
        <v>2190820</v>
      </c>
      <c r="D4143" s="391">
        <v>2190820</v>
      </c>
      <c r="E4143" s="391">
        <v>2190820</v>
      </c>
      <c r="F4143" s="208">
        <v>4040180</v>
      </c>
      <c r="G4143" s="168">
        <v>35.160006419515327</v>
      </c>
      <c r="H4143" s="168">
        <v>35.160006419515327</v>
      </c>
      <c r="I4143" s="168">
        <v>35.160006419515327</v>
      </c>
    </row>
    <row r="4144" spans="1:9" s="2" customFormat="1" x14ac:dyDescent="0.2">
      <c r="A4144" s="390" t="s">
        <v>124</v>
      </c>
      <c r="B4144" s="391">
        <v>6874349000</v>
      </c>
      <c r="C4144" s="391">
        <v>3151703419.6100001</v>
      </c>
      <c r="D4144" s="391">
        <v>2806883188.6100001</v>
      </c>
      <c r="E4144" s="391">
        <v>2806883188.6100001</v>
      </c>
      <c r="F4144" s="157">
        <v>3722645580.3899999</v>
      </c>
      <c r="G4144" s="166">
        <v>45.847300153221781</v>
      </c>
      <c r="H4144" s="166">
        <v>40.831258183283978</v>
      </c>
      <c r="I4144" s="166">
        <v>40.831258183283978</v>
      </c>
    </row>
    <row r="4145" spans="1:9" s="2" customFormat="1" x14ac:dyDescent="0.2">
      <c r="A4145" s="390" t="s">
        <v>1220</v>
      </c>
      <c r="B4145" s="391">
        <v>2000000000</v>
      </c>
      <c r="C4145" s="391">
        <v>1256900000</v>
      </c>
      <c r="D4145" s="391">
        <v>1233000000</v>
      </c>
      <c r="E4145" s="391">
        <v>1233000000</v>
      </c>
      <c r="F4145" s="157">
        <v>743100000</v>
      </c>
      <c r="G4145" s="166">
        <v>62.844999999999999</v>
      </c>
      <c r="H4145" s="166">
        <v>61.650000000000006</v>
      </c>
      <c r="I4145" s="166">
        <v>61.650000000000006</v>
      </c>
    </row>
    <row r="4146" spans="1:9" s="2" customFormat="1" x14ac:dyDescent="0.2">
      <c r="A4146" s="389" t="s">
        <v>127</v>
      </c>
      <c r="B4146" s="386">
        <v>812000000</v>
      </c>
      <c r="C4146" s="386">
        <v>631572744</v>
      </c>
      <c r="D4146" s="386">
        <v>631572744</v>
      </c>
      <c r="E4146" s="386">
        <v>631572744</v>
      </c>
      <c r="F4146" s="207">
        <v>180427256</v>
      </c>
      <c r="G4146" s="204">
        <v>77.779894581280786</v>
      </c>
      <c r="H4146" s="204">
        <v>77.779894581280786</v>
      </c>
      <c r="I4146" s="395">
        <v>77.779894581280786</v>
      </c>
    </row>
    <row r="4147" spans="1:9" s="2" customFormat="1" x14ac:dyDescent="0.2">
      <c r="A4147" s="390" t="s">
        <v>128</v>
      </c>
      <c r="B4147" s="391">
        <v>804000000</v>
      </c>
      <c r="C4147" s="391">
        <v>631572744</v>
      </c>
      <c r="D4147" s="391">
        <v>631572744</v>
      </c>
      <c r="E4147" s="391">
        <v>631572744</v>
      </c>
      <c r="F4147" s="208">
        <v>172427256</v>
      </c>
      <c r="G4147" s="168">
        <v>78.553823880597022</v>
      </c>
      <c r="H4147" s="168">
        <v>78.553823880597022</v>
      </c>
      <c r="I4147" s="168">
        <v>78.553823880597022</v>
      </c>
    </row>
    <row r="4148" spans="1:9" s="2" customFormat="1" x14ac:dyDescent="0.2">
      <c r="A4148" s="390" t="s">
        <v>393</v>
      </c>
      <c r="B4148" s="391">
        <v>8000000</v>
      </c>
      <c r="C4148" s="391">
        <v>0</v>
      </c>
      <c r="D4148" s="391">
        <v>0</v>
      </c>
      <c r="E4148" s="391">
        <v>0</v>
      </c>
      <c r="F4148" s="208">
        <v>8000000</v>
      </c>
      <c r="G4148" s="168">
        <v>0</v>
      </c>
      <c r="H4148" s="168">
        <v>0</v>
      </c>
      <c r="I4148" s="168">
        <v>0</v>
      </c>
    </row>
    <row r="4149" spans="1:9" s="2" customFormat="1" x14ac:dyDescent="0.2">
      <c r="A4149" s="388" t="s">
        <v>131</v>
      </c>
      <c r="B4149" s="386">
        <v>1180000000</v>
      </c>
      <c r="C4149" s="386">
        <v>368647583.04000002</v>
      </c>
      <c r="D4149" s="386">
        <v>61783615</v>
      </c>
      <c r="E4149" s="386">
        <v>61783615</v>
      </c>
      <c r="F4149" s="164">
        <v>811352416.96000004</v>
      </c>
      <c r="G4149" s="162">
        <v>31.241320596610173</v>
      </c>
      <c r="H4149" s="162">
        <v>5.2358995762711862</v>
      </c>
      <c r="I4149" s="396">
        <v>5.2358995762711862</v>
      </c>
    </row>
    <row r="4150" spans="1:9" s="2" customFormat="1" x14ac:dyDescent="0.2">
      <c r="A4150" s="389" t="s">
        <v>1653</v>
      </c>
      <c r="B4150" s="386">
        <v>1180000000</v>
      </c>
      <c r="C4150" s="386">
        <v>368647583.04000002</v>
      </c>
      <c r="D4150" s="386">
        <v>61783615</v>
      </c>
      <c r="E4150" s="386">
        <v>61783615</v>
      </c>
      <c r="F4150" s="164">
        <v>811352416.96000004</v>
      </c>
      <c r="G4150" s="162">
        <v>31.241320596610173</v>
      </c>
      <c r="H4150" s="162">
        <v>5.2358995762711862</v>
      </c>
      <c r="I4150" s="396">
        <v>5.2358995762711862</v>
      </c>
    </row>
    <row r="4151" spans="1:9" s="2" customFormat="1" x14ac:dyDescent="0.2">
      <c r="A4151" s="390" t="s">
        <v>1230</v>
      </c>
      <c r="B4151" s="391">
        <v>1180000000</v>
      </c>
      <c r="C4151" s="391">
        <v>368647583.04000002</v>
      </c>
      <c r="D4151" s="391">
        <v>61783615</v>
      </c>
      <c r="E4151" s="391">
        <v>61783615</v>
      </c>
      <c r="F4151" s="157">
        <v>811352416.96000004</v>
      </c>
      <c r="G4151" s="166">
        <v>31.241320596610173</v>
      </c>
      <c r="H4151" s="166">
        <v>5.2358995762711862</v>
      </c>
      <c r="I4151" s="166">
        <v>5.2358995762711862</v>
      </c>
    </row>
    <row r="4152" spans="1:9" s="2" customFormat="1" x14ac:dyDescent="0.2">
      <c r="A4152" s="392" t="s">
        <v>60</v>
      </c>
      <c r="B4152" s="393">
        <v>92347433153773</v>
      </c>
      <c r="C4152" s="393">
        <v>51583347063970.727</v>
      </c>
      <c r="D4152" s="393">
        <v>51545610917479.961</v>
      </c>
      <c r="E4152" s="393">
        <v>50130903916066.461</v>
      </c>
      <c r="F4152" s="207">
        <v>40764086089802.273</v>
      </c>
      <c r="G4152" s="204">
        <v>55.857911045644705</v>
      </c>
      <c r="H4152" s="204">
        <v>55.817047812956979</v>
      </c>
      <c r="I4152" s="395">
        <v>54.285108101045566</v>
      </c>
    </row>
    <row r="4153" spans="1:9" s="399" customFormat="1" x14ac:dyDescent="0.2">
      <c r="A4153" s="387" t="s">
        <v>1231</v>
      </c>
      <c r="B4153" s="386">
        <v>92347433153773</v>
      </c>
      <c r="C4153" s="386">
        <v>51583347063970.727</v>
      </c>
      <c r="D4153" s="386">
        <v>51545610917479.961</v>
      </c>
      <c r="E4153" s="386">
        <v>50130903916066.461</v>
      </c>
      <c r="F4153" s="402">
        <v>40764086089802.273</v>
      </c>
      <c r="G4153" s="395">
        <v>55.857911045644705</v>
      </c>
      <c r="H4153" s="395">
        <v>55.817047812956979</v>
      </c>
      <c r="I4153" s="395">
        <v>54.285108101045566</v>
      </c>
    </row>
    <row r="4154" spans="1:9" s="2" customFormat="1" x14ac:dyDescent="0.2">
      <c r="A4154" s="388" t="s">
        <v>330</v>
      </c>
      <c r="B4154" s="386">
        <v>92347433153773</v>
      </c>
      <c r="C4154" s="386">
        <v>51583347063970.727</v>
      </c>
      <c r="D4154" s="386">
        <v>51545610917479.961</v>
      </c>
      <c r="E4154" s="386">
        <v>50130903916066.461</v>
      </c>
      <c r="F4154" s="207">
        <v>40764086089802.273</v>
      </c>
      <c r="G4154" s="204">
        <v>55.857911045644705</v>
      </c>
      <c r="H4154" s="204">
        <v>55.817047812956979</v>
      </c>
      <c r="I4154" s="395">
        <v>54.285108101045566</v>
      </c>
    </row>
    <row r="4155" spans="1:9" s="2" customFormat="1" x14ac:dyDescent="0.2">
      <c r="A4155" s="389" t="s">
        <v>37</v>
      </c>
      <c r="B4155" s="386">
        <v>37259837390135</v>
      </c>
      <c r="C4155" s="386">
        <v>19604709170553.828</v>
      </c>
      <c r="D4155" s="386">
        <v>19579960141686.691</v>
      </c>
      <c r="E4155" s="386">
        <v>18217419588950.691</v>
      </c>
      <c r="F4155" s="164">
        <v>17655128219581.172</v>
      </c>
      <c r="G4155" s="162">
        <v>52.616196268597825</v>
      </c>
      <c r="H4155" s="162">
        <v>52.549773464311265</v>
      </c>
      <c r="I4155" s="396">
        <v>48.892912221280859</v>
      </c>
    </row>
    <row r="4156" spans="1:9" s="2" customFormat="1" x14ac:dyDescent="0.2">
      <c r="A4156" s="390" t="s">
        <v>1232</v>
      </c>
      <c r="B4156" s="391">
        <v>3044877610156</v>
      </c>
      <c r="C4156" s="391">
        <v>2480751443390</v>
      </c>
      <c r="D4156" s="391">
        <v>2480751443390</v>
      </c>
      <c r="E4156" s="391">
        <v>2480751443390</v>
      </c>
      <c r="F4156" s="157">
        <v>564126166766</v>
      </c>
      <c r="G4156" s="166">
        <v>81.472944433484216</v>
      </c>
      <c r="H4156" s="166">
        <v>81.472944433484216</v>
      </c>
      <c r="I4156" s="166">
        <v>81.472944433484216</v>
      </c>
    </row>
    <row r="4157" spans="1:9" s="2" customFormat="1" x14ac:dyDescent="0.2">
      <c r="A4157" s="390" t="s">
        <v>1233</v>
      </c>
      <c r="B4157" s="391">
        <v>16464701659532</v>
      </c>
      <c r="C4157" s="391">
        <v>7346928027156.4307</v>
      </c>
      <c r="D4157" s="391">
        <v>7346928027156.4199</v>
      </c>
      <c r="E4157" s="391">
        <v>7065949314944.4199</v>
      </c>
      <c r="F4157" s="208">
        <v>9117773632375.5703</v>
      </c>
      <c r="G4157" s="168">
        <v>44.622296711359077</v>
      </c>
      <c r="H4157" s="168">
        <v>44.622296711359013</v>
      </c>
      <c r="I4157" s="168">
        <v>42.915744609643085</v>
      </c>
    </row>
    <row r="4158" spans="1:9" s="2" customFormat="1" x14ac:dyDescent="0.2">
      <c r="A4158" s="390" t="s">
        <v>1234</v>
      </c>
      <c r="B4158" s="391">
        <v>10242173836858</v>
      </c>
      <c r="C4158" s="391">
        <v>5899801509375.5898</v>
      </c>
      <c r="D4158" s="391">
        <v>5899801509375.5703</v>
      </c>
      <c r="E4158" s="391">
        <v>5012163208375.5703</v>
      </c>
      <c r="F4158" s="202">
        <v>4342372327482.4102</v>
      </c>
      <c r="G4158" s="168">
        <v>57.60302064142153</v>
      </c>
      <c r="H4158" s="168">
        <v>57.603020641421345</v>
      </c>
      <c r="I4158" s="168">
        <v>48.936517659352241</v>
      </c>
    </row>
    <row r="4159" spans="1:9" s="394" customFormat="1" x14ac:dyDescent="0.2">
      <c r="A4159" s="390" t="s">
        <v>1235</v>
      </c>
      <c r="B4159" s="391">
        <v>7278775986544</v>
      </c>
      <c r="C4159" s="391">
        <v>3809372321061.5601</v>
      </c>
      <c r="D4159" s="391">
        <v>3809372321061.5601</v>
      </c>
      <c r="E4159" s="391">
        <v>3615951059401.5601</v>
      </c>
      <c r="F4159" s="157">
        <v>3469403665482.4399</v>
      </c>
      <c r="G4159" s="166">
        <v>52.335342207313474</v>
      </c>
      <c r="H4159" s="166">
        <v>52.335342207313474</v>
      </c>
      <c r="I4159" s="166">
        <v>49.678009957803795</v>
      </c>
    </row>
    <row r="4160" spans="1:9" s="2" customFormat="1" x14ac:dyDescent="0.2">
      <c r="A4160" s="390" t="s">
        <v>1236</v>
      </c>
      <c r="B4160" s="391">
        <v>90773419259</v>
      </c>
      <c r="C4160" s="391">
        <v>37143960313.360001</v>
      </c>
      <c r="D4160" s="391">
        <v>15044978007.59</v>
      </c>
      <c r="E4160" s="391">
        <v>14763517487.59</v>
      </c>
      <c r="F4160" s="157">
        <v>53629458945.639999</v>
      </c>
      <c r="G4160" s="166">
        <v>40.91942400823163</v>
      </c>
      <c r="H4160" s="166">
        <v>16.57421096440445</v>
      </c>
      <c r="I4160" s="166">
        <v>16.264141648631604</v>
      </c>
    </row>
    <row r="4161" spans="1:9" s="2" customFormat="1" x14ac:dyDescent="0.2">
      <c r="A4161" s="390" t="s">
        <v>1237</v>
      </c>
      <c r="B4161" s="391">
        <v>131509890178</v>
      </c>
      <c r="C4161" s="391">
        <v>27522293998.889999</v>
      </c>
      <c r="D4161" s="391">
        <v>27522293998.889999</v>
      </c>
      <c r="E4161" s="391">
        <v>27301476654.889999</v>
      </c>
      <c r="F4161" s="157">
        <v>103987596179.11</v>
      </c>
      <c r="G4161" s="166">
        <v>20.927927140413765</v>
      </c>
      <c r="H4161" s="166">
        <v>20.927927140413765</v>
      </c>
      <c r="I4161" s="166">
        <v>20.760017834352357</v>
      </c>
    </row>
    <row r="4162" spans="1:9" s="2" customFormat="1" x14ac:dyDescent="0.2">
      <c r="A4162" s="390" t="s">
        <v>1238</v>
      </c>
      <c r="B4162" s="391">
        <v>7024987608</v>
      </c>
      <c r="C4162" s="391">
        <v>3189615258</v>
      </c>
      <c r="D4162" s="391">
        <v>539568696.65999997</v>
      </c>
      <c r="E4162" s="391">
        <v>539568696.65999997</v>
      </c>
      <c r="F4162" s="157">
        <v>3835372350</v>
      </c>
      <c r="G4162" s="166">
        <v>45.40385600634643</v>
      </c>
      <c r="H4162" s="166">
        <v>7.6807067395470341</v>
      </c>
      <c r="I4162" s="166">
        <v>7.6807067395470341</v>
      </c>
    </row>
    <row r="4163" spans="1:9" s="2" customFormat="1" x14ac:dyDescent="0.2">
      <c r="A4163" s="389" t="s">
        <v>41</v>
      </c>
      <c r="B4163" s="386">
        <v>55087595763638</v>
      </c>
      <c r="C4163" s="386">
        <v>31978637893416.898</v>
      </c>
      <c r="D4163" s="386">
        <v>31965650775793.277</v>
      </c>
      <c r="E4163" s="386">
        <v>31913484327115.77</v>
      </c>
      <c r="F4163" s="164">
        <v>23108957870221.102</v>
      </c>
      <c r="G4163" s="162">
        <v>58.050523806895249</v>
      </c>
      <c r="H4163" s="162">
        <v>58.026948413118141</v>
      </c>
      <c r="I4163" s="396">
        <v>57.932251144242343</v>
      </c>
    </row>
    <row r="4164" spans="1:9" s="2" customFormat="1" x14ac:dyDescent="0.2">
      <c r="A4164" s="390" t="s">
        <v>1239</v>
      </c>
      <c r="B4164" s="391">
        <v>12096662048865</v>
      </c>
      <c r="C4164" s="391">
        <v>6989187024053</v>
      </c>
      <c r="D4164" s="391">
        <v>6989187024053</v>
      </c>
      <c r="E4164" s="391">
        <v>6937023900240</v>
      </c>
      <c r="F4164" s="157">
        <v>5107475024812</v>
      </c>
      <c r="G4164" s="166">
        <v>57.777815035419444</v>
      </c>
      <c r="H4164" s="166">
        <v>57.777815035419444</v>
      </c>
      <c r="I4164" s="166">
        <v>57.346595880893304</v>
      </c>
    </row>
    <row r="4165" spans="1:9" s="2" customFormat="1" x14ac:dyDescent="0.2">
      <c r="A4165" s="390" t="s">
        <v>1240</v>
      </c>
      <c r="B4165" s="391">
        <v>28001000000</v>
      </c>
      <c r="C4165" s="391">
        <v>4787726171.5900002</v>
      </c>
      <c r="D4165" s="391">
        <v>4787726171.5900002</v>
      </c>
      <c r="E4165" s="391">
        <v>4787726171.5900002</v>
      </c>
      <c r="F4165" s="208">
        <v>23213273828.41</v>
      </c>
      <c r="G4165" s="168">
        <v>17.098411383843434</v>
      </c>
      <c r="H4165" s="168">
        <v>17.098411383843434</v>
      </c>
      <c r="I4165" s="168">
        <v>17.098411383843434</v>
      </c>
    </row>
    <row r="4166" spans="1:9" s="2" customFormat="1" x14ac:dyDescent="0.2">
      <c r="A4166" s="390" t="s">
        <v>331</v>
      </c>
      <c r="B4166" s="391">
        <v>2550000000000</v>
      </c>
      <c r="C4166" s="391">
        <v>716987720227.15002</v>
      </c>
      <c r="D4166" s="391">
        <v>716987720227.15002</v>
      </c>
      <c r="E4166" s="391">
        <v>716987720227.15002</v>
      </c>
      <c r="F4166" s="208">
        <v>1833012279772.8501</v>
      </c>
      <c r="G4166" s="168">
        <v>28.117165499103926</v>
      </c>
      <c r="H4166" s="168">
        <v>28.117165499103926</v>
      </c>
      <c r="I4166" s="168">
        <v>28.117165499103926</v>
      </c>
    </row>
    <row r="4167" spans="1:9" s="2" customFormat="1" x14ac:dyDescent="0.2">
      <c r="A4167" s="390" t="s">
        <v>1241</v>
      </c>
      <c r="B4167" s="391">
        <v>35117427714218</v>
      </c>
      <c r="C4167" s="391">
        <v>24212163004327.871</v>
      </c>
      <c r="D4167" s="391">
        <v>24208874825305.809</v>
      </c>
      <c r="E4167" s="391">
        <v>24208871500441.301</v>
      </c>
      <c r="F4167" s="208">
        <v>10905264709890.129</v>
      </c>
      <c r="G4167" s="168">
        <v>68.946288439358241</v>
      </c>
      <c r="H4167" s="168">
        <v>68.936925057026187</v>
      </c>
      <c r="I4167" s="168">
        <v>68.936915589178668</v>
      </c>
    </row>
    <row r="4168" spans="1:9" s="2" customFormat="1" x14ac:dyDescent="0.2">
      <c r="A4168" s="390" t="s">
        <v>1242</v>
      </c>
      <c r="B4168" s="391">
        <v>280000000</v>
      </c>
      <c r="C4168" s="391">
        <v>22068524.300000001</v>
      </c>
      <c r="D4168" s="391">
        <v>22068524.300000001</v>
      </c>
      <c r="E4168" s="391">
        <v>22068524.300000001</v>
      </c>
      <c r="F4168" s="157">
        <v>257931475.69999999</v>
      </c>
      <c r="G4168" s="166">
        <v>7.8816158214285714</v>
      </c>
      <c r="H4168" s="166">
        <v>7.8816158214285714</v>
      </c>
      <c r="I4168" s="166">
        <v>7.8816158214285714</v>
      </c>
    </row>
    <row r="4169" spans="1:9" s="2" customFormat="1" x14ac:dyDescent="0.2">
      <c r="A4169" s="390" t="s">
        <v>1243</v>
      </c>
      <c r="B4169" s="391">
        <v>295225000555</v>
      </c>
      <c r="C4169" s="391">
        <v>55490350112.989998</v>
      </c>
      <c r="D4169" s="391">
        <v>45791411511.43</v>
      </c>
      <c r="E4169" s="391">
        <v>45791411511.43</v>
      </c>
      <c r="F4169" s="208">
        <v>239734650442.01001</v>
      </c>
      <c r="G4169" s="168">
        <v>18.795952242754666</v>
      </c>
      <c r="H4169" s="168">
        <v>15.510682166261569</v>
      </c>
      <c r="I4169" s="168">
        <v>15.510682166261569</v>
      </c>
    </row>
    <row r="4170" spans="1:9" s="2" customFormat="1" x14ac:dyDescent="0.2">
      <c r="A4170" s="390" t="s">
        <v>1732</v>
      </c>
      <c r="B4170" s="391">
        <v>5000000000000</v>
      </c>
      <c r="C4170" s="391">
        <v>0</v>
      </c>
      <c r="D4170" s="391">
        <v>0</v>
      </c>
      <c r="E4170" s="391">
        <v>0</v>
      </c>
      <c r="F4170" s="157">
        <v>5000000000000</v>
      </c>
      <c r="G4170" s="166">
        <v>0</v>
      </c>
      <c r="H4170" s="166">
        <v>0</v>
      </c>
      <c r="I4170" s="166">
        <v>0</v>
      </c>
    </row>
    <row r="4171" spans="1:9" s="2" customFormat="1" x14ac:dyDescent="0.2">
      <c r="A4171" s="392" t="s">
        <v>88</v>
      </c>
      <c r="B4171" s="393">
        <v>873873069162</v>
      </c>
      <c r="C4171" s="393">
        <v>584479228039.15002</v>
      </c>
      <c r="D4171" s="393">
        <v>396034396917.05005</v>
      </c>
      <c r="E4171" s="393">
        <v>392250340944.05005</v>
      </c>
      <c r="F4171" s="207">
        <v>289393841122.84998</v>
      </c>
      <c r="G4171" s="204">
        <v>66.883767066953553</v>
      </c>
      <c r="H4171" s="204">
        <v>45.319441792253308</v>
      </c>
      <c r="I4171" s="204">
        <v>44.886420555355741</v>
      </c>
    </row>
    <row r="4172" spans="1:9" s="399" customFormat="1" x14ac:dyDescent="0.2">
      <c r="A4172" s="387" t="s">
        <v>1244</v>
      </c>
      <c r="B4172" s="386">
        <v>690091775282</v>
      </c>
      <c r="C4172" s="386">
        <v>462875179711.48999</v>
      </c>
      <c r="D4172" s="386">
        <v>310064340069.47003</v>
      </c>
      <c r="E4172" s="386">
        <v>308371136660.47003</v>
      </c>
      <c r="F4172" s="402">
        <v>227216595570.51001</v>
      </c>
      <c r="G4172" s="395">
        <v>67.07443796476781</v>
      </c>
      <c r="H4172" s="395">
        <v>44.930884728015336</v>
      </c>
      <c r="I4172" s="395">
        <v>44.685525564256558</v>
      </c>
    </row>
    <row r="4173" spans="1:9" s="2" customFormat="1" x14ac:dyDescent="0.2">
      <c r="A4173" s="388" t="s">
        <v>109</v>
      </c>
      <c r="B4173" s="386">
        <v>500691768189</v>
      </c>
      <c r="C4173" s="386">
        <v>323048299646.48999</v>
      </c>
      <c r="D4173" s="386">
        <v>248936955176.69</v>
      </c>
      <c r="E4173" s="386">
        <v>248649822395.69</v>
      </c>
      <c r="F4173" s="207">
        <v>177643468542.51001</v>
      </c>
      <c r="G4173" s="204">
        <v>64.520393617605166</v>
      </c>
      <c r="H4173" s="204">
        <v>49.718603538678877</v>
      </c>
      <c r="I4173" s="395">
        <v>49.661256324435961</v>
      </c>
    </row>
    <row r="4174" spans="1:9" s="2" customFormat="1" x14ac:dyDescent="0.2">
      <c r="A4174" s="389" t="s">
        <v>28</v>
      </c>
      <c r="B4174" s="386">
        <v>344133768189</v>
      </c>
      <c r="C4174" s="386">
        <v>185832265507</v>
      </c>
      <c r="D4174" s="386">
        <v>185832265507</v>
      </c>
      <c r="E4174" s="386">
        <v>185832265507</v>
      </c>
      <c r="F4174" s="207">
        <v>158301502682</v>
      </c>
      <c r="G4174" s="204">
        <v>54.000008916573393</v>
      </c>
      <c r="H4174" s="204">
        <v>54.000008916573393</v>
      </c>
      <c r="I4174" s="395">
        <v>54.000008916573393</v>
      </c>
    </row>
    <row r="4175" spans="1:9" s="2" customFormat="1" x14ac:dyDescent="0.2">
      <c r="A4175" s="390" t="s">
        <v>110</v>
      </c>
      <c r="B4175" s="391">
        <v>160236115803</v>
      </c>
      <c r="C4175" s="391">
        <v>86008872142</v>
      </c>
      <c r="D4175" s="391">
        <v>86008872142</v>
      </c>
      <c r="E4175" s="391">
        <v>86008872142</v>
      </c>
      <c r="F4175" s="157">
        <v>74227243661</v>
      </c>
      <c r="G4175" s="166">
        <v>53.676333647367223</v>
      </c>
      <c r="H4175" s="166">
        <v>53.676333647367223</v>
      </c>
      <c r="I4175" s="166">
        <v>53.676333647367223</v>
      </c>
    </row>
    <row r="4176" spans="1:9" s="2" customFormat="1" x14ac:dyDescent="0.2">
      <c r="A4176" s="390" t="s">
        <v>111</v>
      </c>
      <c r="B4176" s="391">
        <v>77713183721</v>
      </c>
      <c r="C4176" s="391">
        <v>45344178959</v>
      </c>
      <c r="D4176" s="391">
        <v>45344178959</v>
      </c>
      <c r="E4176" s="391">
        <v>45344178959</v>
      </c>
      <c r="F4176" s="157">
        <v>32369004762</v>
      </c>
      <c r="G4176" s="166">
        <v>58.348116481485626</v>
      </c>
      <c r="H4176" s="166">
        <v>58.348116481485626</v>
      </c>
      <c r="I4176" s="166">
        <v>58.348116481485626</v>
      </c>
    </row>
    <row r="4177" spans="1:9" s="2" customFormat="1" x14ac:dyDescent="0.2">
      <c r="A4177" s="390" t="s">
        <v>112</v>
      </c>
      <c r="B4177" s="391">
        <v>97082937623</v>
      </c>
      <c r="C4177" s="391">
        <v>54339640738</v>
      </c>
      <c r="D4177" s="391">
        <v>54339640738</v>
      </c>
      <c r="E4177" s="391">
        <v>54339640738</v>
      </c>
      <c r="F4177" s="157">
        <v>42743296885</v>
      </c>
      <c r="G4177" s="166">
        <v>55.972390276256277</v>
      </c>
      <c r="H4177" s="166">
        <v>55.972390276256277</v>
      </c>
      <c r="I4177" s="166">
        <v>55.972390276256277</v>
      </c>
    </row>
    <row r="4178" spans="1:9" s="2" customFormat="1" x14ac:dyDescent="0.2">
      <c r="A4178" s="390" t="s">
        <v>216</v>
      </c>
      <c r="B4178" s="391">
        <v>5647531042</v>
      </c>
      <c r="C4178" s="391">
        <v>0</v>
      </c>
      <c r="D4178" s="391">
        <v>0</v>
      </c>
      <c r="E4178" s="391">
        <v>0</v>
      </c>
      <c r="F4178" s="157">
        <v>5647531042</v>
      </c>
      <c r="G4178" s="166">
        <v>0</v>
      </c>
      <c r="H4178" s="166">
        <v>0</v>
      </c>
      <c r="I4178" s="166">
        <v>0</v>
      </c>
    </row>
    <row r="4179" spans="1:9" s="2" customFormat="1" x14ac:dyDescent="0.2">
      <c r="A4179" s="390" t="s">
        <v>149</v>
      </c>
      <c r="B4179" s="391">
        <v>1790000000</v>
      </c>
      <c r="C4179" s="391">
        <v>69507784</v>
      </c>
      <c r="D4179" s="391">
        <v>69507784</v>
      </c>
      <c r="E4179" s="391">
        <v>69507784</v>
      </c>
      <c r="F4179" s="157">
        <v>1720492216</v>
      </c>
      <c r="G4179" s="166">
        <v>3.8831164245810053</v>
      </c>
      <c r="H4179" s="166">
        <v>3.8831164245810053</v>
      </c>
      <c r="I4179" s="166">
        <v>3.8831164245810053</v>
      </c>
    </row>
    <row r="4180" spans="1:9" s="2" customFormat="1" x14ac:dyDescent="0.2">
      <c r="A4180" s="390" t="s">
        <v>150</v>
      </c>
      <c r="B4180" s="391">
        <v>828000000</v>
      </c>
      <c r="C4180" s="391">
        <v>34772871</v>
      </c>
      <c r="D4180" s="391">
        <v>34772871</v>
      </c>
      <c r="E4180" s="391">
        <v>34772871</v>
      </c>
      <c r="F4180" s="157">
        <v>793227129</v>
      </c>
      <c r="G4180" s="166">
        <v>4.1996221014492754</v>
      </c>
      <c r="H4180" s="166">
        <v>4.1996221014492754</v>
      </c>
      <c r="I4180" s="166">
        <v>4.1996221014492754</v>
      </c>
    </row>
    <row r="4181" spans="1:9" s="2" customFormat="1" x14ac:dyDescent="0.2">
      <c r="A4181" s="390" t="s">
        <v>151</v>
      </c>
      <c r="B4181" s="391">
        <v>836000000</v>
      </c>
      <c r="C4181" s="391">
        <v>35293013</v>
      </c>
      <c r="D4181" s="391">
        <v>35293013</v>
      </c>
      <c r="E4181" s="391">
        <v>35293013</v>
      </c>
      <c r="F4181" s="157">
        <v>800706987</v>
      </c>
      <c r="G4181" s="166">
        <v>4.2216522727272725</v>
      </c>
      <c r="H4181" s="166">
        <v>4.2216522727272725</v>
      </c>
      <c r="I4181" s="166">
        <v>4.2216522727272725</v>
      </c>
    </row>
    <row r="4182" spans="1:9" s="2" customFormat="1" x14ac:dyDescent="0.2">
      <c r="A4182" s="389" t="s">
        <v>29</v>
      </c>
      <c r="B4182" s="386">
        <v>145812177893</v>
      </c>
      <c r="C4182" s="386">
        <v>132924881982.07001</v>
      </c>
      <c r="D4182" s="386">
        <v>60997175331.059998</v>
      </c>
      <c r="E4182" s="386">
        <v>60710042550.059998</v>
      </c>
      <c r="F4182" s="164">
        <v>12887295910.929993</v>
      </c>
      <c r="G4182" s="162">
        <v>91.161714956080715</v>
      </c>
      <c r="H4182" s="162">
        <v>41.832703010458424</v>
      </c>
      <c r="I4182" s="396">
        <v>41.635783394313123</v>
      </c>
    </row>
    <row r="4183" spans="1:9" s="2" customFormat="1" x14ac:dyDescent="0.2">
      <c r="A4183" s="390" t="s">
        <v>113</v>
      </c>
      <c r="B4183" s="391">
        <v>145812177893</v>
      </c>
      <c r="C4183" s="391">
        <v>132924881982.07001</v>
      </c>
      <c r="D4183" s="391">
        <v>60997175331.059998</v>
      </c>
      <c r="E4183" s="391">
        <v>60710042550.059998</v>
      </c>
      <c r="F4183" s="157">
        <v>12887295910.929993</v>
      </c>
      <c r="G4183" s="166">
        <v>91.161714956080715</v>
      </c>
      <c r="H4183" s="166">
        <v>41.832703010458424</v>
      </c>
      <c r="I4183" s="166">
        <v>41.635783394313123</v>
      </c>
    </row>
    <row r="4184" spans="1:9" s="2" customFormat="1" x14ac:dyDescent="0.2">
      <c r="A4184" s="389" t="s">
        <v>30</v>
      </c>
      <c r="B4184" s="386">
        <v>9842822107</v>
      </c>
      <c r="C4184" s="386">
        <v>4291152157.4200001</v>
      </c>
      <c r="D4184" s="386">
        <v>2107514338.6300001</v>
      </c>
      <c r="E4184" s="386">
        <v>2107514338.6300001</v>
      </c>
      <c r="F4184" s="207">
        <v>5551669949.5799999</v>
      </c>
      <c r="G4184" s="204">
        <v>43.596766362039865</v>
      </c>
      <c r="H4184" s="204">
        <v>21.411687783437454</v>
      </c>
      <c r="I4184" s="395">
        <v>21.411687783437454</v>
      </c>
    </row>
    <row r="4185" spans="1:9" s="394" customFormat="1" x14ac:dyDescent="0.2">
      <c r="A4185" s="390" t="s">
        <v>115</v>
      </c>
      <c r="B4185" s="391">
        <v>4187822107</v>
      </c>
      <c r="C4185" s="391">
        <v>0</v>
      </c>
      <c r="D4185" s="391">
        <v>0</v>
      </c>
      <c r="E4185" s="391">
        <v>0</v>
      </c>
      <c r="F4185" s="208">
        <v>4187822107</v>
      </c>
      <c r="G4185" s="168">
        <v>0</v>
      </c>
      <c r="H4185" s="168">
        <v>0</v>
      </c>
      <c r="I4185" s="168">
        <v>0</v>
      </c>
    </row>
    <row r="4186" spans="1:9" s="2" customFormat="1" x14ac:dyDescent="0.2">
      <c r="A4186" s="390" t="s">
        <v>118</v>
      </c>
      <c r="B4186" s="391">
        <v>1000000000</v>
      </c>
      <c r="C4186" s="391">
        <v>529431509</v>
      </c>
      <c r="D4186" s="391">
        <v>529431509</v>
      </c>
      <c r="E4186" s="391">
        <v>529431509</v>
      </c>
      <c r="F4186" s="208">
        <v>470568491</v>
      </c>
      <c r="G4186" s="168">
        <v>52.943150899999999</v>
      </c>
      <c r="H4186" s="168">
        <v>52.943150899999999</v>
      </c>
      <c r="I4186" s="168">
        <v>52.943150899999999</v>
      </c>
    </row>
    <row r="4187" spans="1:9" s="2" customFormat="1" ht="22.5" x14ac:dyDescent="0.2">
      <c r="A4187" s="390" t="s">
        <v>1245</v>
      </c>
      <c r="B4187" s="391">
        <v>4655000000</v>
      </c>
      <c r="C4187" s="391">
        <v>3761720648.4200001</v>
      </c>
      <c r="D4187" s="391">
        <v>1578082829.6300001</v>
      </c>
      <c r="E4187" s="391">
        <v>1578082829.6300001</v>
      </c>
      <c r="F4187" s="157">
        <v>893279351.57999992</v>
      </c>
      <c r="G4187" s="166">
        <v>80.810325422556389</v>
      </c>
      <c r="H4187" s="166">
        <v>33.900812666595058</v>
      </c>
      <c r="I4187" s="166">
        <v>33.900812666595058</v>
      </c>
    </row>
    <row r="4188" spans="1:9" s="2" customFormat="1" x14ac:dyDescent="0.2">
      <c r="A4188" s="389" t="s">
        <v>127</v>
      </c>
      <c r="B4188" s="386">
        <v>903000000</v>
      </c>
      <c r="C4188" s="386">
        <v>0</v>
      </c>
      <c r="D4188" s="386">
        <v>0</v>
      </c>
      <c r="E4188" s="386">
        <v>0</v>
      </c>
      <c r="F4188" s="207">
        <v>903000000</v>
      </c>
      <c r="G4188" s="204">
        <v>0</v>
      </c>
      <c r="H4188" s="204">
        <v>0</v>
      </c>
      <c r="I4188" s="395">
        <v>0</v>
      </c>
    </row>
    <row r="4189" spans="1:9" s="2" customFormat="1" x14ac:dyDescent="0.2">
      <c r="A4189" s="390" t="s">
        <v>130</v>
      </c>
      <c r="B4189" s="391">
        <v>903000000</v>
      </c>
      <c r="C4189" s="391">
        <v>0</v>
      </c>
      <c r="D4189" s="391">
        <v>0</v>
      </c>
      <c r="E4189" s="391">
        <v>0</v>
      </c>
      <c r="F4189" s="157">
        <v>903000000</v>
      </c>
      <c r="G4189" s="166">
        <v>0</v>
      </c>
      <c r="H4189" s="166">
        <v>0</v>
      </c>
      <c r="I4189" s="166">
        <v>0</v>
      </c>
    </row>
    <row r="4190" spans="1:9" s="2" customFormat="1" x14ac:dyDescent="0.2">
      <c r="A4190" s="388" t="s">
        <v>131</v>
      </c>
      <c r="B4190" s="386">
        <v>189400007093</v>
      </c>
      <c r="C4190" s="386">
        <v>139826880065</v>
      </c>
      <c r="D4190" s="386">
        <v>61127384892.779999</v>
      </c>
      <c r="E4190" s="386">
        <v>59721314264.779999</v>
      </c>
      <c r="F4190" s="207">
        <v>49573127028</v>
      </c>
      <c r="G4190" s="204">
        <v>73.826227470171958</v>
      </c>
      <c r="H4190" s="204">
        <v>32.274225239476877</v>
      </c>
      <c r="I4190" s="395">
        <v>31.531843731904079</v>
      </c>
    </row>
    <row r="4191" spans="1:9" s="2" customFormat="1" x14ac:dyDescent="0.2">
      <c r="A4191" s="389" t="s">
        <v>1653</v>
      </c>
      <c r="B4191" s="386">
        <v>189400007093</v>
      </c>
      <c r="C4191" s="386">
        <v>139826880065</v>
      </c>
      <c r="D4191" s="386">
        <v>61127384892.779999</v>
      </c>
      <c r="E4191" s="386">
        <v>59721314264.779999</v>
      </c>
      <c r="F4191" s="207">
        <v>49573127028</v>
      </c>
      <c r="G4191" s="204">
        <v>73.826227470171958</v>
      </c>
      <c r="H4191" s="204">
        <v>32.274225239476877</v>
      </c>
      <c r="I4191" s="395">
        <v>31.531843731904079</v>
      </c>
    </row>
    <row r="4192" spans="1:9" s="2" customFormat="1" ht="22.5" x14ac:dyDescent="0.2">
      <c r="A4192" s="390" t="s">
        <v>1246</v>
      </c>
      <c r="B4192" s="391">
        <v>14325584757</v>
      </c>
      <c r="C4192" s="391">
        <v>7921123173</v>
      </c>
      <c r="D4192" s="391">
        <v>3848408689</v>
      </c>
      <c r="E4192" s="391">
        <v>3848408689</v>
      </c>
      <c r="F4192" s="157">
        <v>6404461584</v>
      </c>
      <c r="G4192" s="166">
        <v>55.293541641498798</v>
      </c>
      <c r="H4192" s="166">
        <v>26.863885518666368</v>
      </c>
      <c r="I4192" s="166">
        <v>26.863885518666368</v>
      </c>
    </row>
    <row r="4193" spans="1:9" s="2" customFormat="1" ht="22.5" x14ac:dyDescent="0.2">
      <c r="A4193" s="390" t="s">
        <v>1247</v>
      </c>
      <c r="B4193" s="391">
        <v>144037444117</v>
      </c>
      <c r="C4193" s="391">
        <v>115751188953</v>
      </c>
      <c r="D4193" s="391">
        <v>50745336371.330002</v>
      </c>
      <c r="E4193" s="391">
        <v>49603281046.330002</v>
      </c>
      <c r="F4193" s="157">
        <v>28286255164</v>
      </c>
      <c r="G4193" s="166">
        <v>80.361873721514115</v>
      </c>
      <c r="H4193" s="166">
        <v>35.230655946734338</v>
      </c>
      <c r="I4193" s="166">
        <v>34.437768144537337</v>
      </c>
    </row>
    <row r="4194" spans="1:9" s="2" customFormat="1" ht="22.5" x14ac:dyDescent="0.2">
      <c r="A4194" s="390" t="s">
        <v>1248</v>
      </c>
      <c r="B4194" s="391">
        <v>5824964487</v>
      </c>
      <c r="C4194" s="391">
        <v>51825092</v>
      </c>
      <c r="D4194" s="391">
        <v>0</v>
      </c>
      <c r="E4194" s="391">
        <v>0</v>
      </c>
      <c r="F4194" s="157">
        <v>5773139395</v>
      </c>
      <c r="G4194" s="166">
        <v>0.88970657444627965</v>
      </c>
      <c r="H4194" s="166">
        <v>0</v>
      </c>
      <c r="I4194" s="166">
        <v>0</v>
      </c>
    </row>
    <row r="4195" spans="1:9" s="2" customFormat="1" x14ac:dyDescent="0.2">
      <c r="A4195" s="390" t="s">
        <v>1249</v>
      </c>
      <c r="B4195" s="391">
        <v>591061496</v>
      </c>
      <c r="C4195" s="391">
        <v>297197842</v>
      </c>
      <c r="D4195" s="391">
        <v>158831992</v>
      </c>
      <c r="E4195" s="391">
        <v>131158822</v>
      </c>
      <c r="F4195" s="157">
        <v>293863654</v>
      </c>
      <c r="G4195" s="166">
        <v>50.282050854485028</v>
      </c>
      <c r="H4195" s="166">
        <v>26.872329372644501</v>
      </c>
      <c r="I4195" s="166">
        <v>22.190385076276396</v>
      </c>
    </row>
    <row r="4196" spans="1:9" s="2" customFormat="1" x14ac:dyDescent="0.2">
      <c r="A4196" s="390" t="s">
        <v>1250</v>
      </c>
      <c r="B4196" s="391">
        <v>10522858784</v>
      </c>
      <c r="C4196" s="391">
        <v>3436119134</v>
      </c>
      <c r="D4196" s="391">
        <v>1233056660</v>
      </c>
      <c r="E4196" s="391">
        <v>1202723348</v>
      </c>
      <c r="F4196" s="157">
        <v>7086739650</v>
      </c>
      <c r="G4196" s="166">
        <v>32.653855806034542</v>
      </c>
      <c r="H4196" s="166">
        <v>11.717886605822953</v>
      </c>
      <c r="I4196" s="166">
        <v>11.429625472392921</v>
      </c>
    </row>
    <row r="4197" spans="1:9" s="2" customFormat="1" x14ac:dyDescent="0.2">
      <c r="A4197" s="390" t="s">
        <v>1251</v>
      </c>
      <c r="B4197" s="391">
        <v>14098093452</v>
      </c>
      <c r="C4197" s="391">
        <v>12369425871</v>
      </c>
      <c r="D4197" s="391">
        <v>5141751180.4499998</v>
      </c>
      <c r="E4197" s="391">
        <v>4935742359.4499998</v>
      </c>
      <c r="F4197" s="157">
        <v>1728667581</v>
      </c>
      <c r="G4197" s="166">
        <v>87.738288252339785</v>
      </c>
      <c r="H4197" s="166">
        <v>36.471251931732482</v>
      </c>
      <c r="I4197" s="166">
        <v>35.009998878605813</v>
      </c>
    </row>
    <row r="4198" spans="1:9" s="399" customFormat="1" x14ac:dyDescent="0.2">
      <c r="A4198" s="387" t="s">
        <v>1252</v>
      </c>
      <c r="B4198" s="386">
        <v>183781293880</v>
      </c>
      <c r="C4198" s="386">
        <v>121604048327.66</v>
      </c>
      <c r="D4198" s="386">
        <v>85970056847.580002</v>
      </c>
      <c r="E4198" s="386">
        <v>83879204283.580002</v>
      </c>
      <c r="F4198" s="402">
        <v>62177245552.339996</v>
      </c>
      <c r="G4198" s="395">
        <v>66.167805090686414</v>
      </c>
      <c r="H4198" s="395">
        <v>46.778458804253574</v>
      </c>
      <c r="I4198" s="395">
        <v>45.640773613417331</v>
      </c>
    </row>
    <row r="4199" spans="1:9" s="2" customFormat="1" x14ac:dyDescent="0.2">
      <c r="A4199" s="388" t="s">
        <v>109</v>
      </c>
      <c r="B4199" s="386">
        <v>107387000000</v>
      </c>
      <c r="C4199" s="386">
        <v>62093389456.270004</v>
      </c>
      <c r="D4199" s="386">
        <v>55228987500.629997</v>
      </c>
      <c r="E4199" s="386">
        <v>53166326438.629997</v>
      </c>
      <c r="F4199" s="207">
        <v>45293610543.729996</v>
      </c>
      <c r="G4199" s="204">
        <v>57.822072929004442</v>
      </c>
      <c r="H4199" s="204">
        <v>51.429863484993518</v>
      </c>
      <c r="I4199" s="204">
        <v>49.509089963058841</v>
      </c>
    </row>
    <row r="4200" spans="1:9" s="2" customFormat="1" x14ac:dyDescent="0.2">
      <c r="A4200" s="389" t="s">
        <v>28</v>
      </c>
      <c r="B4200" s="386">
        <v>80166000000</v>
      </c>
      <c r="C4200" s="386">
        <v>45694432932</v>
      </c>
      <c r="D4200" s="386">
        <v>45694387655</v>
      </c>
      <c r="E4200" s="386">
        <v>43650695773</v>
      </c>
      <c r="F4200" s="207">
        <v>34471567068</v>
      </c>
      <c r="G4200" s="204">
        <v>56.999766649202897</v>
      </c>
      <c r="H4200" s="204">
        <v>56.999710170146948</v>
      </c>
      <c r="I4200" s="395">
        <v>54.450385167028415</v>
      </c>
    </row>
    <row r="4201" spans="1:9" s="2" customFormat="1" x14ac:dyDescent="0.2">
      <c r="A4201" s="390" t="s">
        <v>110</v>
      </c>
      <c r="B4201" s="391">
        <v>53446000000</v>
      </c>
      <c r="C4201" s="391">
        <v>30003890194</v>
      </c>
      <c r="D4201" s="391">
        <v>30003844917</v>
      </c>
      <c r="E4201" s="391">
        <v>30003844917</v>
      </c>
      <c r="F4201" s="157">
        <v>23442109806</v>
      </c>
      <c r="G4201" s="166">
        <v>56.138701107660069</v>
      </c>
      <c r="H4201" s="166">
        <v>56.138616392246377</v>
      </c>
      <c r="I4201" s="166">
        <v>56.138616392246377</v>
      </c>
    </row>
    <row r="4202" spans="1:9" s="2" customFormat="1" x14ac:dyDescent="0.2">
      <c r="A4202" s="390" t="s">
        <v>111</v>
      </c>
      <c r="B4202" s="391">
        <v>21370000000</v>
      </c>
      <c r="C4202" s="391">
        <v>12404643419</v>
      </c>
      <c r="D4202" s="391">
        <v>12404643419</v>
      </c>
      <c r="E4202" s="391">
        <v>10360951537</v>
      </c>
      <c r="F4202" s="157">
        <v>8965356581</v>
      </c>
      <c r="G4202" s="166">
        <v>58.046997749181095</v>
      </c>
      <c r="H4202" s="166">
        <v>58.046997749181095</v>
      </c>
      <c r="I4202" s="166">
        <v>48.483629092185303</v>
      </c>
    </row>
    <row r="4203" spans="1:9" s="2" customFormat="1" x14ac:dyDescent="0.2">
      <c r="A4203" s="390" t="s">
        <v>112</v>
      </c>
      <c r="B4203" s="391">
        <v>4939000000</v>
      </c>
      <c r="C4203" s="391">
        <v>3149433381</v>
      </c>
      <c r="D4203" s="391">
        <v>3149433381</v>
      </c>
      <c r="E4203" s="391">
        <v>3149433381</v>
      </c>
      <c r="F4203" s="157">
        <v>1789566619</v>
      </c>
      <c r="G4203" s="166">
        <v>63.766620388742659</v>
      </c>
      <c r="H4203" s="166">
        <v>63.766620388742659</v>
      </c>
      <c r="I4203" s="166">
        <v>63.766620388742659</v>
      </c>
    </row>
    <row r="4204" spans="1:9" s="2" customFormat="1" x14ac:dyDescent="0.2">
      <c r="A4204" s="390" t="s">
        <v>149</v>
      </c>
      <c r="B4204" s="391">
        <v>283000000</v>
      </c>
      <c r="C4204" s="391">
        <v>95786936</v>
      </c>
      <c r="D4204" s="391">
        <v>95786936</v>
      </c>
      <c r="E4204" s="391">
        <v>95786936</v>
      </c>
      <c r="F4204" s="157">
        <v>187213064</v>
      </c>
      <c r="G4204" s="166">
        <v>33.846973851590107</v>
      </c>
      <c r="H4204" s="166">
        <v>33.846973851590107</v>
      </c>
      <c r="I4204" s="166">
        <v>33.846973851590107</v>
      </c>
    </row>
    <row r="4205" spans="1:9" s="2" customFormat="1" x14ac:dyDescent="0.2">
      <c r="A4205" s="390" t="s">
        <v>150</v>
      </c>
      <c r="B4205" s="391">
        <v>10000000</v>
      </c>
      <c r="C4205" s="391">
        <v>7377238</v>
      </c>
      <c r="D4205" s="391">
        <v>7377238</v>
      </c>
      <c r="E4205" s="391">
        <v>7377238</v>
      </c>
      <c r="F4205" s="157">
        <v>2622762</v>
      </c>
      <c r="G4205" s="166">
        <v>73.772379999999998</v>
      </c>
      <c r="H4205" s="166">
        <v>73.772379999999998</v>
      </c>
      <c r="I4205" s="166">
        <v>73.772379999999998</v>
      </c>
    </row>
    <row r="4206" spans="1:9" s="2" customFormat="1" x14ac:dyDescent="0.2">
      <c r="A4206" s="390" t="s">
        <v>151</v>
      </c>
      <c r="B4206" s="391">
        <v>118000000</v>
      </c>
      <c r="C4206" s="391">
        <v>33301764</v>
      </c>
      <c r="D4206" s="391">
        <v>33301764</v>
      </c>
      <c r="E4206" s="391">
        <v>33301764</v>
      </c>
      <c r="F4206" s="157">
        <v>84698236</v>
      </c>
      <c r="G4206" s="166">
        <v>28.221833898305082</v>
      </c>
      <c r="H4206" s="166">
        <v>28.221833898305082</v>
      </c>
      <c r="I4206" s="166">
        <v>28.221833898305082</v>
      </c>
    </row>
    <row r="4207" spans="1:9" s="2" customFormat="1" x14ac:dyDescent="0.2">
      <c r="A4207" s="389" t="s">
        <v>29</v>
      </c>
      <c r="B4207" s="386">
        <v>21336000000</v>
      </c>
      <c r="C4207" s="386">
        <v>16241364670.27</v>
      </c>
      <c r="D4207" s="386">
        <v>9377007991.6299992</v>
      </c>
      <c r="E4207" s="386">
        <v>9358038811.6299992</v>
      </c>
      <c r="F4207" s="161">
        <v>5094635329.7299995</v>
      </c>
      <c r="G4207" s="162">
        <v>76.121881656683541</v>
      </c>
      <c r="H4207" s="162">
        <v>43.949231306852269</v>
      </c>
      <c r="I4207" s="162">
        <v>43.860324388967001</v>
      </c>
    </row>
    <row r="4208" spans="1:9" s="394" customFormat="1" x14ac:dyDescent="0.2">
      <c r="A4208" s="390" t="s">
        <v>113</v>
      </c>
      <c r="B4208" s="391">
        <v>21336000000</v>
      </c>
      <c r="C4208" s="391">
        <v>16241364670.27</v>
      </c>
      <c r="D4208" s="391">
        <v>9377007991.6299992</v>
      </c>
      <c r="E4208" s="391">
        <v>9358038811.6299992</v>
      </c>
      <c r="F4208" s="157">
        <v>5094635329.7299995</v>
      </c>
      <c r="G4208" s="166">
        <v>76.121881656683541</v>
      </c>
      <c r="H4208" s="166">
        <v>43.949231306852269</v>
      </c>
      <c r="I4208" s="166">
        <v>43.860324388967001</v>
      </c>
    </row>
    <row r="4209" spans="1:9" s="2" customFormat="1" x14ac:dyDescent="0.2">
      <c r="A4209" s="389" t="s">
        <v>30</v>
      </c>
      <c r="B4209" s="386">
        <v>5540000000</v>
      </c>
      <c r="C4209" s="386">
        <v>157591854</v>
      </c>
      <c r="D4209" s="386">
        <v>157591854</v>
      </c>
      <c r="E4209" s="386">
        <v>157591854</v>
      </c>
      <c r="F4209" s="207">
        <v>5382408146</v>
      </c>
      <c r="G4209" s="204">
        <v>2.8446183032490975</v>
      </c>
      <c r="H4209" s="204">
        <v>2.8446183032490975</v>
      </c>
      <c r="I4209" s="204">
        <v>2.8446183032490975</v>
      </c>
    </row>
    <row r="4210" spans="1:9" s="2" customFormat="1" x14ac:dyDescent="0.2">
      <c r="A4210" s="390" t="s">
        <v>115</v>
      </c>
      <c r="B4210" s="391">
        <v>5150000000</v>
      </c>
      <c r="C4210" s="391">
        <v>0</v>
      </c>
      <c r="D4210" s="391">
        <v>0</v>
      </c>
      <c r="E4210" s="391">
        <v>0</v>
      </c>
      <c r="F4210" s="208">
        <v>5150000000</v>
      </c>
      <c r="G4210" s="168">
        <v>0</v>
      </c>
      <c r="H4210" s="168">
        <v>0</v>
      </c>
      <c r="I4210" s="168">
        <v>0</v>
      </c>
    </row>
    <row r="4211" spans="1:9" s="2" customFormat="1" x14ac:dyDescent="0.2">
      <c r="A4211" s="390" t="s">
        <v>118</v>
      </c>
      <c r="B4211" s="391">
        <v>390000000</v>
      </c>
      <c r="C4211" s="391">
        <v>157591854</v>
      </c>
      <c r="D4211" s="391">
        <v>157591854</v>
      </c>
      <c r="E4211" s="391">
        <v>157591854</v>
      </c>
      <c r="F4211" s="208">
        <v>232408146</v>
      </c>
      <c r="G4211" s="168">
        <v>40.408167692307693</v>
      </c>
      <c r="H4211" s="168">
        <v>40.408167692307693</v>
      </c>
      <c r="I4211" s="168">
        <v>40.408167692307693</v>
      </c>
    </row>
    <row r="4212" spans="1:9" s="2" customFormat="1" x14ac:dyDescent="0.2">
      <c r="A4212" s="389" t="s">
        <v>127</v>
      </c>
      <c r="B4212" s="386">
        <v>345000000</v>
      </c>
      <c r="C4212" s="386">
        <v>0</v>
      </c>
      <c r="D4212" s="386">
        <v>0</v>
      </c>
      <c r="E4212" s="386">
        <v>0</v>
      </c>
      <c r="F4212" s="164">
        <v>345000000</v>
      </c>
      <c r="G4212" s="162">
        <v>0</v>
      </c>
      <c r="H4212" s="162">
        <v>0</v>
      </c>
      <c r="I4212" s="396">
        <v>0</v>
      </c>
    </row>
    <row r="4213" spans="1:9" s="2" customFormat="1" x14ac:dyDescent="0.2">
      <c r="A4213" s="390" t="s">
        <v>130</v>
      </c>
      <c r="B4213" s="391">
        <v>343000000</v>
      </c>
      <c r="C4213" s="391">
        <v>0</v>
      </c>
      <c r="D4213" s="391">
        <v>0</v>
      </c>
      <c r="E4213" s="391">
        <v>0</v>
      </c>
      <c r="F4213" s="157">
        <v>343000000</v>
      </c>
      <c r="G4213" s="166">
        <v>0</v>
      </c>
      <c r="H4213" s="166">
        <v>0</v>
      </c>
      <c r="I4213" s="166">
        <v>0</v>
      </c>
    </row>
    <row r="4214" spans="1:9" s="2" customFormat="1" x14ac:dyDescent="0.2">
      <c r="A4214" s="390" t="s">
        <v>188</v>
      </c>
      <c r="B4214" s="391">
        <v>2000000</v>
      </c>
      <c r="C4214" s="391">
        <v>0</v>
      </c>
      <c r="D4214" s="391">
        <v>0</v>
      </c>
      <c r="E4214" s="391">
        <v>0</v>
      </c>
      <c r="F4214" s="157">
        <v>2000000</v>
      </c>
      <c r="G4214" s="166">
        <v>0</v>
      </c>
      <c r="H4214" s="166">
        <v>0</v>
      </c>
      <c r="I4214" s="166">
        <v>0</v>
      </c>
    </row>
    <row r="4215" spans="1:9" s="2" customFormat="1" x14ac:dyDescent="0.2">
      <c r="A4215" s="388" t="s">
        <v>131</v>
      </c>
      <c r="B4215" s="386">
        <v>76394293880</v>
      </c>
      <c r="C4215" s="386">
        <v>59510658871.389999</v>
      </c>
      <c r="D4215" s="386">
        <v>30741069346.950001</v>
      </c>
      <c r="E4215" s="386">
        <v>30712877844.950001</v>
      </c>
      <c r="F4215" s="207">
        <v>16883635008.610001</v>
      </c>
      <c r="G4215" s="204">
        <v>77.899350656829441</v>
      </c>
      <c r="H4215" s="204">
        <v>40.24000718592675</v>
      </c>
      <c r="I4215" s="204">
        <v>40.203104558036394</v>
      </c>
    </row>
    <row r="4216" spans="1:9" s="2" customFormat="1" x14ac:dyDescent="0.2">
      <c r="A4216" s="389" t="s">
        <v>1653</v>
      </c>
      <c r="B4216" s="386">
        <v>76394293880</v>
      </c>
      <c r="C4216" s="386">
        <v>59510658871.389999</v>
      </c>
      <c r="D4216" s="386">
        <v>30741069346.950001</v>
      </c>
      <c r="E4216" s="386">
        <v>30712877844.950001</v>
      </c>
      <c r="F4216" s="207">
        <v>16883635008.610001</v>
      </c>
      <c r="G4216" s="204">
        <v>77.899350656829441</v>
      </c>
      <c r="H4216" s="204">
        <v>40.24000718592675</v>
      </c>
      <c r="I4216" s="395">
        <v>40.203104558036394</v>
      </c>
    </row>
    <row r="4217" spans="1:9" s="2" customFormat="1" ht="22.5" x14ac:dyDescent="0.2">
      <c r="A4217" s="390" t="s">
        <v>1253</v>
      </c>
      <c r="B4217" s="391">
        <v>36984617615</v>
      </c>
      <c r="C4217" s="391">
        <v>28403497610.810001</v>
      </c>
      <c r="D4217" s="391">
        <v>14202910040.469999</v>
      </c>
      <c r="E4217" s="391">
        <v>14190318538.469999</v>
      </c>
      <c r="F4217" s="208">
        <v>8581120004.1899986</v>
      </c>
      <c r="G4217" s="168">
        <v>76.79813782714433</v>
      </c>
      <c r="H4217" s="168">
        <v>38.402208692052739</v>
      </c>
      <c r="I4217" s="168">
        <v>38.368163451593382</v>
      </c>
    </row>
    <row r="4218" spans="1:9" s="2" customFormat="1" x14ac:dyDescent="0.2">
      <c r="A4218" s="390" t="s">
        <v>1254</v>
      </c>
      <c r="B4218" s="391">
        <v>22311321315</v>
      </c>
      <c r="C4218" s="391">
        <v>18347164221.990002</v>
      </c>
      <c r="D4218" s="391">
        <v>10426221747.709999</v>
      </c>
      <c r="E4218" s="391">
        <v>10410621747.709999</v>
      </c>
      <c r="F4218" s="157">
        <v>3964157093.0099983</v>
      </c>
      <c r="G4218" s="166">
        <v>82.232531022961524</v>
      </c>
      <c r="H4218" s="166">
        <v>46.730633298263712</v>
      </c>
      <c r="I4218" s="166">
        <v>46.66071363828592</v>
      </c>
    </row>
    <row r="4219" spans="1:9" s="2" customFormat="1" x14ac:dyDescent="0.2">
      <c r="A4219" s="390" t="s">
        <v>1733</v>
      </c>
      <c r="B4219" s="391">
        <v>17098354950</v>
      </c>
      <c r="C4219" s="391">
        <v>12759997038.59</v>
      </c>
      <c r="D4219" s="391">
        <v>6111937558.7700005</v>
      </c>
      <c r="E4219" s="391">
        <v>6111937558.7700005</v>
      </c>
      <c r="F4219" s="208">
        <v>4338357911.4099998</v>
      </c>
      <c r="G4219" s="168">
        <v>74.627044975399812</v>
      </c>
      <c r="H4219" s="168">
        <v>35.745763710268513</v>
      </c>
      <c r="I4219" s="168">
        <v>35.745763710268513</v>
      </c>
    </row>
    <row r="4220" spans="1:9" s="2" customFormat="1" x14ac:dyDescent="0.2">
      <c r="A4220" s="392" t="s">
        <v>76</v>
      </c>
      <c r="B4220" s="393">
        <v>4145123345410</v>
      </c>
      <c r="C4220" s="393">
        <v>2449202133093.9497</v>
      </c>
      <c r="D4220" s="393">
        <v>1176487086438.3499</v>
      </c>
      <c r="E4220" s="393">
        <v>1119056599570.4199</v>
      </c>
      <c r="F4220" s="207">
        <v>1695921212316.0503</v>
      </c>
      <c r="G4220" s="204">
        <v>59.086351092688552</v>
      </c>
      <c r="H4220" s="204">
        <v>28.382438552548834</v>
      </c>
      <c r="I4220" s="395">
        <v>26.996943307117256</v>
      </c>
    </row>
    <row r="4221" spans="1:9" s="399" customFormat="1" x14ac:dyDescent="0.2">
      <c r="A4221" s="387" t="s">
        <v>1734</v>
      </c>
      <c r="B4221" s="386">
        <v>120086000000</v>
      </c>
      <c r="C4221" s="386">
        <v>114766426554.58</v>
      </c>
      <c r="D4221" s="386">
        <v>64895867199.75</v>
      </c>
      <c r="E4221" s="386">
        <v>64733340629.220001</v>
      </c>
      <c r="F4221" s="402">
        <v>5319573445.4199982</v>
      </c>
      <c r="G4221" s="395">
        <v>95.570196821094882</v>
      </c>
      <c r="H4221" s="395">
        <v>54.041159835243079</v>
      </c>
      <c r="I4221" s="395">
        <v>53.905818021434641</v>
      </c>
    </row>
    <row r="4222" spans="1:9" s="2" customFormat="1" x14ac:dyDescent="0.2">
      <c r="A4222" s="388" t="s">
        <v>109</v>
      </c>
      <c r="B4222" s="386">
        <v>120086000000</v>
      </c>
      <c r="C4222" s="386">
        <v>114766426554.58</v>
      </c>
      <c r="D4222" s="386">
        <v>64895867199.75</v>
      </c>
      <c r="E4222" s="386">
        <v>64733340629.220001</v>
      </c>
      <c r="F4222" s="164">
        <v>5319573445.4199982</v>
      </c>
      <c r="G4222" s="162">
        <v>95.570196821094882</v>
      </c>
      <c r="H4222" s="162">
        <v>54.041159835243079</v>
      </c>
      <c r="I4222" s="396">
        <v>53.905818021434641</v>
      </c>
    </row>
    <row r="4223" spans="1:9" s="2" customFormat="1" x14ac:dyDescent="0.2">
      <c r="A4223" s="389" t="s">
        <v>28</v>
      </c>
      <c r="B4223" s="386">
        <v>94240863846</v>
      </c>
      <c r="C4223" s="386">
        <v>94240248046</v>
      </c>
      <c r="D4223" s="386">
        <v>46876175811.169998</v>
      </c>
      <c r="E4223" s="386">
        <v>46876175811.169998</v>
      </c>
      <c r="F4223" s="207">
        <v>615800</v>
      </c>
      <c r="G4223" s="204">
        <v>99.999346567959094</v>
      </c>
      <c r="H4223" s="204">
        <v>49.740817197697652</v>
      </c>
      <c r="I4223" s="204">
        <v>49.740817197697652</v>
      </c>
    </row>
    <row r="4224" spans="1:9" s="2" customFormat="1" x14ac:dyDescent="0.2">
      <c r="A4224" s="390" t="s">
        <v>110</v>
      </c>
      <c r="B4224" s="391">
        <v>63042693846</v>
      </c>
      <c r="C4224" s="391">
        <v>63042693846</v>
      </c>
      <c r="D4224" s="391">
        <v>33125231974.169998</v>
      </c>
      <c r="E4224" s="391">
        <v>33125231974.169998</v>
      </c>
      <c r="F4224" s="157">
        <v>0</v>
      </c>
      <c r="G4224" s="166">
        <v>100</v>
      </c>
      <c r="H4224" s="166">
        <v>52.544125184574042</v>
      </c>
      <c r="I4224" s="166">
        <v>52.544125184574042</v>
      </c>
    </row>
    <row r="4225" spans="1:9" s="2" customFormat="1" x14ac:dyDescent="0.2">
      <c r="A4225" s="390" t="s">
        <v>111</v>
      </c>
      <c r="B4225" s="391">
        <v>24362001000</v>
      </c>
      <c r="C4225" s="391">
        <v>24361385200</v>
      </c>
      <c r="D4225" s="391">
        <v>10418685872</v>
      </c>
      <c r="E4225" s="391">
        <v>10418685872</v>
      </c>
      <c r="F4225" s="208">
        <v>615800</v>
      </c>
      <c r="G4225" s="168">
        <v>99.997472293018959</v>
      </c>
      <c r="H4225" s="168">
        <v>42.766133504386602</v>
      </c>
      <c r="I4225" s="168">
        <v>42.766133504386602</v>
      </c>
    </row>
    <row r="4226" spans="1:9" s="2" customFormat="1" x14ac:dyDescent="0.2">
      <c r="A4226" s="390" t="s">
        <v>112</v>
      </c>
      <c r="B4226" s="391">
        <v>6836169000</v>
      </c>
      <c r="C4226" s="391">
        <v>6836169000</v>
      </c>
      <c r="D4226" s="391">
        <v>3332257965</v>
      </c>
      <c r="E4226" s="391">
        <v>3332257965</v>
      </c>
      <c r="F4226" s="208">
        <v>0</v>
      </c>
      <c r="G4226" s="168">
        <v>100</v>
      </c>
      <c r="H4226" s="168">
        <v>48.744522919196406</v>
      </c>
      <c r="I4226" s="168">
        <v>48.744522919196406</v>
      </c>
    </row>
    <row r="4227" spans="1:9" s="2" customFormat="1" x14ac:dyDescent="0.2">
      <c r="A4227" s="390" t="s">
        <v>216</v>
      </c>
      <c r="B4227" s="391">
        <v>0</v>
      </c>
      <c r="C4227" s="391">
        <v>0</v>
      </c>
      <c r="D4227" s="391">
        <v>0</v>
      </c>
      <c r="E4227" s="391">
        <v>0</v>
      </c>
      <c r="F4227" s="157">
        <v>0</v>
      </c>
      <c r="G4227" s="166">
        <v>0</v>
      </c>
      <c r="H4227" s="166">
        <v>0</v>
      </c>
      <c r="I4227" s="166">
        <v>0</v>
      </c>
    </row>
    <row r="4228" spans="1:9" s="2" customFormat="1" x14ac:dyDescent="0.2">
      <c r="A4228" s="389" t="s">
        <v>29</v>
      </c>
      <c r="B4228" s="386">
        <v>3065117000</v>
      </c>
      <c r="C4228" s="386">
        <v>2759333907</v>
      </c>
      <c r="D4228" s="386">
        <v>406165451</v>
      </c>
      <c r="E4228" s="386">
        <v>406165451</v>
      </c>
      <c r="F4228" s="207">
        <v>305783093</v>
      </c>
      <c r="G4228" s="204">
        <v>90.023770935987116</v>
      </c>
      <c r="H4228" s="204">
        <v>13.251221764128418</v>
      </c>
      <c r="I4228" s="395">
        <v>13.251221764128418</v>
      </c>
    </row>
    <row r="4229" spans="1:9" s="2" customFormat="1" x14ac:dyDescent="0.2">
      <c r="A4229" s="390" t="s">
        <v>113</v>
      </c>
      <c r="B4229" s="391">
        <v>3065117000</v>
      </c>
      <c r="C4229" s="391">
        <v>2759333907</v>
      </c>
      <c r="D4229" s="391">
        <v>406165451</v>
      </c>
      <c r="E4229" s="391">
        <v>406165451</v>
      </c>
      <c r="F4229" s="208">
        <v>305783093</v>
      </c>
      <c r="G4229" s="168">
        <v>90.023770935987116</v>
      </c>
      <c r="H4229" s="168">
        <v>13.251221764128418</v>
      </c>
      <c r="I4229" s="168">
        <v>13.251221764128418</v>
      </c>
    </row>
    <row r="4230" spans="1:9" s="2" customFormat="1" x14ac:dyDescent="0.2">
      <c r="A4230" s="389" t="s">
        <v>30</v>
      </c>
      <c r="B4230" s="386">
        <v>22374688154</v>
      </c>
      <c r="C4230" s="386">
        <v>17766844601.580002</v>
      </c>
      <c r="D4230" s="386">
        <v>17613525937.580002</v>
      </c>
      <c r="E4230" s="386">
        <v>17450999367.049999</v>
      </c>
      <c r="F4230" s="164">
        <v>4607843552.4199982</v>
      </c>
      <c r="G4230" s="162">
        <v>79.405998775467907</v>
      </c>
      <c r="H4230" s="162">
        <v>78.720766145878869</v>
      </c>
      <c r="I4230" s="396">
        <v>77.994380287844251</v>
      </c>
    </row>
    <row r="4231" spans="1:9" s="2" customFormat="1" x14ac:dyDescent="0.2">
      <c r="A4231" s="390" t="s">
        <v>115</v>
      </c>
      <c r="B4231" s="391">
        <v>338935000</v>
      </c>
      <c r="C4231" s="391">
        <v>0</v>
      </c>
      <c r="D4231" s="391">
        <v>0</v>
      </c>
      <c r="E4231" s="391">
        <v>0</v>
      </c>
      <c r="F4231" s="208">
        <v>338935000</v>
      </c>
      <c r="G4231" s="168">
        <v>0</v>
      </c>
      <c r="H4231" s="168">
        <v>0</v>
      </c>
      <c r="I4231" s="168">
        <v>0</v>
      </c>
    </row>
    <row r="4232" spans="1:9" s="2" customFormat="1" x14ac:dyDescent="0.2">
      <c r="A4232" s="390" t="s">
        <v>153</v>
      </c>
      <c r="B4232" s="391">
        <v>1172812000</v>
      </c>
      <c r="C4232" s="391">
        <v>222334114.58000001</v>
      </c>
      <c r="D4232" s="391">
        <v>219653618.58000001</v>
      </c>
      <c r="E4232" s="391">
        <v>212548048.05000001</v>
      </c>
      <c r="F4232" s="157">
        <v>950477885.41999996</v>
      </c>
      <c r="G4232" s="166">
        <v>18.957353316644102</v>
      </c>
      <c r="H4232" s="166">
        <v>18.728800402792604</v>
      </c>
      <c r="I4232" s="166">
        <v>18.122942811806155</v>
      </c>
    </row>
    <row r="4233" spans="1:9" s="2" customFormat="1" x14ac:dyDescent="0.2">
      <c r="A4233" s="390" t="s">
        <v>117</v>
      </c>
      <c r="B4233" s="391">
        <v>2585538330</v>
      </c>
      <c r="C4233" s="391">
        <v>2219989000</v>
      </c>
      <c r="D4233" s="391">
        <v>2204930000</v>
      </c>
      <c r="E4233" s="391">
        <v>2049509000</v>
      </c>
      <c r="F4233" s="157">
        <v>365549330</v>
      </c>
      <c r="G4233" s="166">
        <v>85.861770999155908</v>
      </c>
      <c r="H4233" s="166">
        <v>85.27933909995447</v>
      </c>
      <c r="I4233" s="166">
        <v>79.268173139015119</v>
      </c>
    </row>
    <row r="4234" spans="1:9" s="2" customFormat="1" x14ac:dyDescent="0.2">
      <c r="A4234" s="390" t="s">
        <v>118</v>
      </c>
      <c r="B4234" s="391">
        <v>267769000</v>
      </c>
      <c r="C4234" s="391">
        <v>267769000</v>
      </c>
      <c r="D4234" s="391">
        <v>159839569</v>
      </c>
      <c r="E4234" s="391">
        <v>159839569</v>
      </c>
      <c r="F4234" s="157">
        <v>0</v>
      </c>
      <c r="G4234" s="166">
        <v>100</v>
      </c>
      <c r="H4234" s="166">
        <v>59.693082096882009</v>
      </c>
      <c r="I4234" s="166">
        <v>59.693082096882009</v>
      </c>
    </row>
    <row r="4235" spans="1:9" s="2" customFormat="1" x14ac:dyDescent="0.2">
      <c r="A4235" s="390" t="s">
        <v>124</v>
      </c>
      <c r="B4235" s="391">
        <v>18009633824</v>
      </c>
      <c r="C4235" s="391">
        <v>15056752487</v>
      </c>
      <c r="D4235" s="391">
        <v>15029102750</v>
      </c>
      <c r="E4235" s="391">
        <v>15029102750</v>
      </c>
      <c r="F4235" s="157">
        <v>2952881337</v>
      </c>
      <c r="G4235" s="166">
        <v>83.603879091284298</v>
      </c>
      <c r="H4235" s="166">
        <v>83.450351611102249</v>
      </c>
      <c r="I4235" s="166">
        <v>83.450351611102249</v>
      </c>
    </row>
    <row r="4236" spans="1:9" s="2" customFormat="1" x14ac:dyDescent="0.2">
      <c r="A4236" s="389" t="s">
        <v>127</v>
      </c>
      <c r="B4236" s="386">
        <v>405331000</v>
      </c>
      <c r="C4236" s="386">
        <v>0</v>
      </c>
      <c r="D4236" s="386">
        <v>0</v>
      </c>
      <c r="E4236" s="386">
        <v>0</v>
      </c>
      <c r="F4236" s="164">
        <v>405331000</v>
      </c>
      <c r="G4236" s="162">
        <v>0</v>
      </c>
      <c r="H4236" s="162">
        <v>0</v>
      </c>
      <c r="I4236" s="396">
        <v>0</v>
      </c>
    </row>
    <row r="4237" spans="1:9" s="2" customFormat="1" x14ac:dyDescent="0.2">
      <c r="A4237" s="390" t="s">
        <v>130</v>
      </c>
      <c r="B4237" s="391">
        <v>405331000</v>
      </c>
      <c r="C4237" s="391">
        <v>0</v>
      </c>
      <c r="D4237" s="391">
        <v>0</v>
      </c>
      <c r="E4237" s="391">
        <v>0</v>
      </c>
      <c r="F4237" s="157">
        <v>405331000</v>
      </c>
      <c r="G4237" s="166">
        <v>0</v>
      </c>
      <c r="H4237" s="166">
        <v>0</v>
      </c>
      <c r="I4237" s="166">
        <v>0</v>
      </c>
    </row>
    <row r="4238" spans="1:9" s="399" customFormat="1" x14ac:dyDescent="0.2">
      <c r="A4238" s="387" t="s">
        <v>1255</v>
      </c>
      <c r="B4238" s="386">
        <v>3564115309366</v>
      </c>
      <c r="C4238" s="386">
        <v>2218791140954.8799</v>
      </c>
      <c r="D4238" s="386">
        <v>1048346335892.22</v>
      </c>
      <c r="E4238" s="386">
        <v>991723977961.35999</v>
      </c>
      <c r="F4238" s="401">
        <v>1345324168411.1201</v>
      </c>
      <c r="G4238" s="396">
        <v>62.253629536738188</v>
      </c>
      <c r="H4238" s="396">
        <v>29.413928700267117</v>
      </c>
      <c r="I4238" s="396">
        <v>27.825249518590127</v>
      </c>
    </row>
    <row r="4239" spans="1:9" s="2" customFormat="1" x14ac:dyDescent="0.2">
      <c r="A4239" s="388" t="s">
        <v>109</v>
      </c>
      <c r="B4239" s="386">
        <v>590536481108</v>
      </c>
      <c r="C4239" s="386">
        <v>535658446627.47998</v>
      </c>
      <c r="D4239" s="386">
        <v>502777961555.94006</v>
      </c>
      <c r="E4239" s="386">
        <v>501679393280.94006</v>
      </c>
      <c r="F4239" s="207">
        <v>54878034480.52002</v>
      </c>
      <c r="G4239" s="204">
        <v>90.70708817555952</v>
      </c>
      <c r="H4239" s="204">
        <v>85.139187440646822</v>
      </c>
      <c r="I4239" s="395">
        <v>84.953158582118263</v>
      </c>
    </row>
    <row r="4240" spans="1:9" s="2" customFormat="1" x14ac:dyDescent="0.2">
      <c r="A4240" s="389" t="s">
        <v>29</v>
      </c>
      <c r="B4240" s="386">
        <v>17770816000</v>
      </c>
      <c r="C4240" s="386">
        <v>12902686949.309999</v>
      </c>
      <c r="D4240" s="386">
        <v>6649756277.7700005</v>
      </c>
      <c r="E4240" s="386">
        <v>5566418791.7700005</v>
      </c>
      <c r="F4240" s="207">
        <v>4868129050.6900005</v>
      </c>
      <c r="G4240" s="204">
        <v>72.606046617724246</v>
      </c>
      <c r="H4240" s="204">
        <v>37.419532551403385</v>
      </c>
      <c r="I4240" s="395">
        <v>31.323371936156452</v>
      </c>
    </row>
    <row r="4241" spans="1:9" s="2" customFormat="1" x14ac:dyDescent="0.2">
      <c r="A4241" s="390" t="s">
        <v>113</v>
      </c>
      <c r="B4241" s="391">
        <v>17770816000</v>
      </c>
      <c r="C4241" s="391">
        <v>12902686949.309999</v>
      </c>
      <c r="D4241" s="391">
        <v>6649756277.7700005</v>
      </c>
      <c r="E4241" s="391">
        <v>5566418791.7700005</v>
      </c>
      <c r="F4241" s="157">
        <v>4868129050.6900005</v>
      </c>
      <c r="G4241" s="166">
        <v>72.606046617724246</v>
      </c>
      <c r="H4241" s="166">
        <v>37.419532551403385</v>
      </c>
      <c r="I4241" s="166">
        <v>31.323371936156452</v>
      </c>
    </row>
    <row r="4242" spans="1:9" s="2" customFormat="1" x14ac:dyDescent="0.2">
      <c r="A4242" s="389" t="s">
        <v>30</v>
      </c>
      <c r="B4242" s="386">
        <v>567374676826</v>
      </c>
      <c r="C4242" s="386">
        <v>522510162580.17004</v>
      </c>
      <c r="D4242" s="386">
        <v>495882608180.17004</v>
      </c>
      <c r="E4242" s="386">
        <v>495867377391.17004</v>
      </c>
      <c r="F4242" s="164">
        <v>44864514245.829956</v>
      </c>
      <c r="G4242" s="162">
        <v>92.092612504877664</v>
      </c>
      <c r="H4242" s="162">
        <v>87.399496035711365</v>
      </c>
      <c r="I4242" s="162">
        <v>87.396811603426656</v>
      </c>
    </row>
    <row r="4243" spans="1:9" s="2" customFormat="1" x14ac:dyDescent="0.2">
      <c r="A4243" s="390" t="s">
        <v>1735</v>
      </c>
      <c r="B4243" s="391">
        <v>47301000000</v>
      </c>
      <c r="C4243" s="391">
        <v>45617135632</v>
      </c>
      <c r="D4243" s="391">
        <v>45617135632</v>
      </c>
      <c r="E4243" s="391">
        <v>45617135632</v>
      </c>
      <c r="F4243" s="157">
        <v>1683864368</v>
      </c>
      <c r="G4243" s="166">
        <v>96.440108310606547</v>
      </c>
      <c r="H4243" s="166">
        <v>96.440108310606547</v>
      </c>
      <c r="I4243" s="166">
        <v>96.440108310606547</v>
      </c>
    </row>
    <row r="4244" spans="1:9" s="2" customFormat="1" ht="22.5" x14ac:dyDescent="0.2">
      <c r="A4244" s="390" t="s">
        <v>1256</v>
      </c>
      <c r="B4244" s="391">
        <v>5324155000</v>
      </c>
      <c r="C4244" s="391">
        <v>5324155000</v>
      </c>
      <c r="D4244" s="391">
        <v>5324155000</v>
      </c>
      <c r="E4244" s="391">
        <v>5324155000</v>
      </c>
      <c r="F4244" s="208">
        <v>0</v>
      </c>
      <c r="G4244" s="168">
        <v>100</v>
      </c>
      <c r="H4244" s="168">
        <v>100</v>
      </c>
      <c r="I4244" s="168">
        <v>100</v>
      </c>
    </row>
    <row r="4245" spans="1:9" s="2" customFormat="1" x14ac:dyDescent="0.2">
      <c r="A4245" s="390" t="s">
        <v>1257</v>
      </c>
      <c r="B4245" s="391">
        <v>120086000000</v>
      </c>
      <c r="C4245" s="391">
        <v>120086000000</v>
      </c>
      <c r="D4245" s="391">
        <v>96000000000</v>
      </c>
      <c r="E4245" s="391">
        <v>96000000000</v>
      </c>
      <c r="F4245" s="208">
        <v>0</v>
      </c>
      <c r="G4245" s="168">
        <v>100</v>
      </c>
      <c r="H4245" s="168">
        <v>79.942707726129598</v>
      </c>
      <c r="I4245" s="168">
        <v>79.942707726129598</v>
      </c>
    </row>
    <row r="4246" spans="1:9" s="2" customFormat="1" x14ac:dyDescent="0.2">
      <c r="A4246" s="390" t="s">
        <v>115</v>
      </c>
      <c r="B4246" s="391">
        <v>10584258108</v>
      </c>
      <c r="C4246" s="391">
        <v>0</v>
      </c>
      <c r="D4246" s="391">
        <v>0</v>
      </c>
      <c r="E4246" s="391">
        <v>0</v>
      </c>
      <c r="F4246" s="157">
        <v>10584258108</v>
      </c>
      <c r="G4246" s="166">
        <v>0</v>
      </c>
      <c r="H4246" s="166">
        <v>0</v>
      </c>
      <c r="I4246" s="166">
        <v>0</v>
      </c>
    </row>
    <row r="4247" spans="1:9" s="2" customFormat="1" x14ac:dyDescent="0.2">
      <c r="A4247" s="390" t="s">
        <v>301</v>
      </c>
      <c r="B4247" s="391">
        <v>11401368000</v>
      </c>
      <c r="C4247" s="391">
        <v>8713943700</v>
      </c>
      <c r="D4247" s="391">
        <v>6172389300</v>
      </c>
      <c r="E4247" s="391">
        <v>6172389300</v>
      </c>
      <c r="F4247" s="157">
        <v>2687424300</v>
      </c>
      <c r="G4247" s="166">
        <v>76.428931159839763</v>
      </c>
      <c r="H4247" s="166">
        <v>54.137269317155621</v>
      </c>
      <c r="I4247" s="166">
        <v>54.137269317155621</v>
      </c>
    </row>
    <row r="4248" spans="1:9" s="2" customFormat="1" x14ac:dyDescent="0.2">
      <c r="A4248" s="390" t="s">
        <v>1712</v>
      </c>
      <c r="B4248" s="391">
        <v>11943501498</v>
      </c>
      <c r="C4248" s="391">
        <v>2974821459.1700001</v>
      </c>
      <c r="D4248" s="391">
        <v>2974821459.1700001</v>
      </c>
      <c r="E4248" s="391">
        <v>2974821459.1700001</v>
      </c>
      <c r="F4248" s="208">
        <v>8968680038.8299999</v>
      </c>
      <c r="G4248" s="168">
        <v>24.907448286150832</v>
      </c>
      <c r="H4248" s="168">
        <v>24.907448286150832</v>
      </c>
      <c r="I4248" s="168">
        <v>24.907448286150832</v>
      </c>
    </row>
    <row r="4249" spans="1:9" s="2" customFormat="1" x14ac:dyDescent="0.2">
      <c r="A4249" s="390" t="s">
        <v>1258</v>
      </c>
      <c r="B4249" s="391">
        <v>18000000000</v>
      </c>
      <c r="C4249" s="391">
        <v>0</v>
      </c>
      <c r="D4249" s="391">
        <v>0</v>
      </c>
      <c r="E4249" s="391">
        <v>0</v>
      </c>
      <c r="F4249" s="208">
        <v>18000000000</v>
      </c>
      <c r="G4249" s="168">
        <v>0</v>
      </c>
      <c r="H4249" s="168">
        <v>0</v>
      </c>
      <c r="I4249" s="168">
        <v>0</v>
      </c>
    </row>
    <row r="4250" spans="1:9" s="2" customFormat="1" x14ac:dyDescent="0.2">
      <c r="A4250" s="390" t="s">
        <v>1713</v>
      </c>
      <c r="B4250" s="391">
        <v>157000805000</v>
      </c>
      <c r="C4250" s="391">
        <v>157000805000</v>
      </c>
      <c r="D4250" s="391">
        <v>157000805000</v>
      </c>
      <c r="E4250" s="391">
        <v>157000805000</v>
      </c>
      <c r="F4250" s="208">
        <v>0</v>
      </c>
      <c r="G4250" s="168">
        <v>100</v>
      </c>
      <c r="H4250" s="168">
        <v>100</v>
      </c>
      <c r="I4250" s="168">
        <v>100</v>
      </c>
    </row>
    <row r="4251" spans="1:9" s="2" customFormat="1" x14ac:dyDescent="0.2">
      <c r="A4251" s="390" t="s">
        <v>1714</v>
      </c>
      <c r="B4251" s="391">
        <v>2864079000</v>
      </c>
      <c r="C4251" s="391">
        <v>2864079000</v>
      </c>
      <c r="D4251" s="391">
        <v>2864079000</v>
      </c>
      <c r="E4251" s="391">
        <v>2864079000</v>
      </c>
      <c r="F4251" s="157">
        <v>0</v>
      </c>
      <c r="G4251" s="166">
        <v>100</v>
      </c>
      <c r="H4251" s="166">
        <v>100</v>
      </c>
      <c r="I4251" s="166">
        <v>100</v>
      </c>
    </row>
    <row r="4252" spans="1:9" s="2" customFormat="1" x14ac:dyDescent="0.2">
      <c r="A4252" s="390" t="s">
        <v>123</v>
      </c>
      <c r="B4252" s="391">
        <v>2261123000</v>
      </c>
      <c r="C4252" s="391">
        <v>0</v>
      </c>
      <c r="D4252" s="391">
        <v>0</v>
      </c>
      <c r="E4252" s="391">
        <v>0</v>
      </c>
      <c r="F4252" s="208">
        <v>2261123000</v>
      </c>
      <c r="G4252" s="168">
        <v>0</v>
      </c>
      <c r="H4252" s="168">
        <v>0</v>
      </c>
      <c r="I4252" s="168">
        <v>0</v>
      </c>
    </row>
    <row r="4253" spans="1:9" s="2" customFormat="1" x14ac:dyDescent="0.2">
      <c r="A4253" s="390" t="s">
        <v>124</v>
      </c>
      <c r="B4253" s="391">
        <v>694395220</v>
      </c>
      <c r="C4253" s="391">
        <v>15230789</v>
      </c>
      <c r="D4253" s="391">
        <v>15230789</v>
      </c>
      <c r="E4253" s="391">
        <v>0</v>
      </c>
      <c r="F4253" s="157">
        <v>679164431</v>
      </c>
      <c r="G4253" s="166">
        <v>2.1933890904375755</v>
      </c>
      <c r="H4253" s="166">
        <v>2.1933890904375755</v>
      </c>
      <c r="I4253" s="166">
        <v>0</v>
      </c>
    </row>
    <row r="4254" spans="1:9" s="2" customFormat="1" x14ac:dyDescent="0.2">
      <c r="A4254" s="390" t="s">
        <v>1715</v>
      </c>
      <c r="B4254" s="391">
        <v>179913992000</v>
      </c>
      <c r="C4254" s="391">
        <v>179913992000</v>
      </c>
      <c r="D4254" s="391">
        <v>179913992000</v>
      </c>
      <c r="E4254" s="391">
        <v>179913992000</v>
      </c>
      <c r="F4254" s="208">
        <v>0</v>
      </c>
      <c r="G4254" s="168">
        <v>100</v>
      </c>
      <c r="H4254" s="168">
        <v>100</v>
      </c>
      <c r="I4254" s="168">
        <v>100</v>
      </c>
    </row>
    <row r="4255" spans="1:9" s="2" customFormat="1" x14ac:dyDescent="0.2">
      <c r="A4255" s="389" t="s">
        <v>127</v>
      </c>
      <c r="B4255" s="386">
        <v>5390988282</v>
      </c>
      <c r="C4255" s="386">
        <v>245597098</v>
      </c>
      <c r="D4255" s="386">
        <v>245597098</v>
      </c>
      <c r="E4255" s="386">
        <v>245597098</v>
      </c>
      <c r="F4255" s="207">
        <v>5145391184</v>
      </c>
      <c r="G4255" s="204">
        <v>4.5556971218065057</v>
      </c>
      <c r="H4255" s="204">
        <v>4.5556971218065057</v>
      </c>
      <c r="I4255" s="395">
        <v>4.5556971218065057</v>
      </c>
    </row>
    <row r="4256" spans="1:9" s="2" customFormat="1" x14ac:dyDescent="0.2">
      <c r="A4256" s="390" t="s">
        <v>128</v>
      </c>
      <c r="B4256" s="391">
        <v>322734282</v>
      </c>
      <c r="C4256" s="391">
        <v>245597098</v>
      </c>
      <c r="D4256" s="391">
        <v>245597098</v>
      </c>
      <c r="E4256" s="391">
        <v>245597098</v>
      </c>
      <c r="F4256" s="208">
        <v>77137184</v>
      </c>
      <c r="G4256" s="168">
        <v>76.09885645801954</v>
      </c>
      <c r="H4256" s="168">
        <v>76.09885645801954</v>
      </c>
      <c r="I4256" s="168">
        <v>76.09885645801954</v>
      </c>
    </row>
    <row r="4257" spans="1:9" s="2" customFormat="1" x14ac:dyDescent="0.2">
      <c r="A4257" s="390" t="s">
        <v>130</v>
      </c>
      <c r="B4257" s="391">
        <v>5068254000</v>
      </c>
      <c r="C4257" s="391">
        <v>0</v>
      </c>
      <c r="D4257" s="391">
        <v>0</v>
      </c>
      <c r="E4257" s="391">
        <v>0</v>
      </c>
      <c r="F4257" s="157">
        <v>5068254000</v>
      </c>
      <c r="G4257" s="166">
        <v>0</v>
      </c>
      <c r="H4257" s="166">
        <v>0</v>
      </c>
      <c r="I4257" s="166">
        <v>0</v>
      </c>
    </row>
    <row r="4258" spans="1:9" s="2" customFormat="1" x14ac:dyDescent="0.2">
      <c r="A4258" s="388" t="s">
        <v>131</v>
      </c>
      <c r="B4258" s="386">
        <v>2973578828258</v>
      </c>
      <c r="C4258" s="386">
        <v>1683132694327.3997</v>
      </c>
      <c r="D4258" s="386">
        <v>545568374336.27997</v>
      </c>
      <c r="E4258" s="386">
        <v>490044584680.41998</v>
      </c>
      <c r="F4258" s="164">
        <v>1290446133930.6003</v>
      </c>
      <c r="G4258" s="162">
        <v>56.602928374810311</v>
      </c>
      <c r="H4258" s="162">
        <v>18.347197294779239</v>
      </c>
      <c r="I4258" s="396">
        <v>16.479959435529775</v>
      </c>
    </row>
    <row r="4259" spans="1:9" s="2" customFormat="1" x14ac:dyDescent="0.2">
      <c r="A4259" s="389" t="s">
        <v>1653</v>
      </c>
      <c r="B4259" s="386">
        <v>2973578828258</v>
      </c>
      <c r="C4259" s="386">
        <v>1683132694327.3997</v>
      </c>
      <c r="D4259" s="386">
        <v>545568374336.27997</v>
      </c>
      <c r="E4259" s="386">
        <v>490044584680.41998</v>
      </c>
      <c r="F4259" s="164">
        <v>1290446133930.6003</v>
      </c>
      <c r="G4259" s="162">
        <v>56.602928374810311</v>
      </c>
      <c r="H4259" s="162">
        <v>18.347197294779239</v>
      </c>
      <c r="I4259" s="396">
        <v>16.479959435529775</v>
      </c>
    </row>
    <row r="4260" spans="1:9" s="2" customFormat="1" x14ac:dyDescent="0.2">
      <c r="A4260" s="390" t="s">
        <v>1259</v>
      </c>
      <c r="B4260" s="391">
        <v>228906651498</v>
      </c>
      <c r="C4260" s="391">
        <v>228605878840</v>
      </c>
      <c r="D4260" s="391">
        <v>8338480973.9499998</v>
      </c>
      <c r="E4260" s="391">
        <v>7395887058.96</v>
      </c>
      <c r="F4260" s="157">
        <v>300772658</v>
      </c>
      <c r="G4260" s="166">
        <v>99.868604666560941</v>
      </c>
      <c r="H4260" s="166">
        <v>3.6427429781448946</v>
      </c>
      <c r="I4260" s="166">
        <v>3.2309620583588066</v>
      </c>
    </row>
    <row r="4261" spans="1:9" s="2" customFormat="1" x14ac:dyDescent="0.2">
      <c r="A4261" s="390" t="s">
        <v>1260</v>
      </c>
      <c r="B4261" s="391">
        <v>632868882275</v>
      </c>
      <c r="C4261" s="391">
        <v>272987467048.67999</v>
      </c>
      <c r="D4261" s="391">
        <v>3360628486.6800003</v>
      </c>
      <c r="E4261" s="391">
        <v>3360628486.6800003</v>
      </c>
      <c r="F4261" s="157">
        <v>359881415226.32001</v>
      </c>
      <c r="G4261" s="166">
        <v>43.134916993763483</v>
      </c>
      <c r="H4261" s="166">
        <v>0.53101496704963747</v>
      </c>
      <c r="I4261" s="166">
        <v>0.53101496704963747</v>
      </c>
    </row>
    <row r="4262" spans="1:9" s="2" customFormat="1" x14ac:dyDescent="0.2">
      <c r="A4262" s="390" t="s">
        <v>1261</v>
      </c>
      <c r="B4262" s="391">
        <v>654532112240</v>
      </c>
      <c r="C4262" s="391">
        <v>87966488568.669998</v>
      </c>
      <c r="D4262" s="391">
        <v>14763423927.66</v>
      </c>
      <c r="E4262" s="391">
        <v>8304268125.6599998</v>
      </c>
      <c r="F4262" s="157">
        <v>566565623671.32996</v>
      </c>
      <c r="G4262" s="166">
        <v>13.439598596258781</v>
      </c>
      <c r="H4262" s="166">
        <v>2.2555690777546809</v>
      </c>
      <c r="I4262" s="166">
        <v>1.2687334922713522</v>
      </c>
    </row>
    <row r="4263" spans="1:9" s="2" customFormat="1" x14ac:dyDescent="0.2">
      <c r="A4263" s="390" t="s">
        <v>1262</v>
      </c>
      <c r="B4263" s="391">
        <v>34300197599</v>
      </c>
      <c r="C4263" s="391">
        <v>16128081991.74</v>
      </c>
      <c r="D4263" s="391">
        <v>7155287849.1199999</v>
      </c>
      <c r="E4263" s="391">
        <v>7131325049.1199999</v>
      </c>
      <c r="F4263" s="208">
        <v>18172115607.260002</v>
      </c>
      <c r="G4263" s="168">
        <v>47.020376326374873</v>
      </c>
      <c r="H4263" s="168">
        <v>20.860777342369037</v>
      </c>
      <c r="I4263" s="168">
        <v>20.790915354166675</v>
      </c>
    </row>
    <row r="4264" spans="1:9" s="2" customFormat="1" ht="22.5" x14ac:dyDescent="0.2">
      <c r="A4264" s="390" t="s">
        <v>1263</v>
      </c>
      <c r="B4264" s="391">
        <v>140000000000</v>
      </c>
      <c r="C4264" s="391">
        <v>132999282044</v>
      </c>
      <c r="D4264" s="391">
        <v>0</v>
      </c>
      <c r="E4264" s="391">
        <v>0</v>
      </c>
      <c r="F4264" s="208">
        <v>7000717956</v>
      </c>
      <c r="G4264" s="168">
        <v>94.999487174285719</v>
      </c>
      <c r="H4264" s="168">
        <v>0</v>
      </c>
      <c r="I4264" s="168">
        <v>0</v>
      </c>
    </row>
    <row r="4265" spans="1:9" s="2" customFormat="1" x14ac:dyDescent="0.2">
      <c r="A4265" s="390" t="s">
        <v>1264</v>
      </c>
      <c r="B4265" s="391">
        <v>385761270584</v>
      </c>
      <c r="C4265" s="391">
        <v>358789539981</v>
      </c>
      <c r="D4265" s="391">
        <v>348789739214</v>
      </c>
      <c r="E4265" s="391">
        <v>329646845030</v>
      </c>
      <c r="F4265" s="208">
        <v>26971730603</v>
      </c>
      <c r="G4265" s="168">
        <v>93.008180794778141</v>
      </c>
      <c r="H4265" s="168">
        <v>90.41595562093903</v>
      </c>
      <c r="I4265" s="168">
        <v>85.453587533800643</v>
      </c>
    </row>
    <row r="4266" spans="1:9" s="2" customFormat="1" x14ac:dyDescent="0.2">
      <c r="A4266" s="390" t="s">
        <v>1265</v>
      </c>
      <c r="B4266" s="391">
        <v>6119330472</v>
      </c>
      <c r="C4266" s="391">
        <v>6119330472</v>
      </c>
      <c r="D4266" s="391">
        <v>0</v>
      </c>
      <c r="E4266" s="391">
        <v>0</v>
      </c>
      <c r="F4266" s="157">
        <v>0</v>
      </c>
      <c r="G4266" s="166">
        <v>100</v>
      </c>
      <c r="H4266" s="166">
        <v>0</v>
      </c>
      <c r="I4266" s="166">
        <v>0</v>
      </c>
    </row>
    <row r="4267" spans="1:9" s="2" customFormat="1" x14ac:dyDescent="0.2">
      <c r="A4267" s="390" t="s">
        <v>1266</v>
      </c>
      <c r="B4267" s="391">
        <v>22314438981</v>
      </c>
      <c r="C4267" s="391">
        <v>11100655981</v>
      </c>
      <c r="D4267" s="391">
        <v>3750530924.1999998</v>
      </c>
      <c r="E4267" s="391">
        <v>2888975924.1999998</v>
      </c>
      <c r="F4267" s="208">
        <v>11213783000</v>
      </c>
      <c r="G4267" s="168">
        <v>49.746516103101847</v>
      </c>
      <c r="H4267" s="168">
        <v>16.807641578591564</v>
      </c>
      <c r="I4267" s="168">
        <v>12.946666177266955</v>
      </c>
    </row>
    <row r="4268" spans="1:9" s="2" customFormat="1" x14ac:dyDescent="0.2">
      <c r="A4268" s="390" t="s">
        <v>1267</v>
      </c>
      <c r="B4268" s="391">
        <v>45714997607</v>
      </c>
      <c r="C4268" s="391">
        <v>22256699876</v>
      </c>
      <c r="D4268" s="391">
        <v>5701974353</v>
      </c>
      <c r="E4268" s="391">
        <v>5427287128</v>
      </c>
      <c r="F4268" s="157">
        <v>23458297731</v>
      </c>
      <c r="G4268" s="166">
        <v>48.685772812097881</v>
      </c>
      <c r="H4268" s="166">
        <v>12.472874661436926</v>
      </c>
      <c r="I4268" s="166">
        <v>11.87200571387312</v>
      </c>
    </row>
    <row r="4269" spans="1:9" s="2" customFormat="1" x14ac:dyDescent="0.2">
      <c r="A4269" s="390" t="s">
        <v>1268</v>
      </c>
      <c r="B4269" s="391">
        <v>53523800000</v>
      </c>
      <c r="C4269" s="391">
        <v>45275297418</v>
      </c>
      <c r="D4269" s="391">
        <v>13475877303</v>
      </c>
      <c r="E4269" s="391">
        <v>13475877303</v>
      </c>
      <c r="F4269" s="208">
        <v>8248502582</v>
      </c>
      <c r="G4269" s="168">
        <v>84.589093857312065</v>
      </c>
      <c r="H4269" s="168">
        <v>25.177355312963577</v>
      </c>
      <c r="I4269" s="168">
        <v>25.177355312963577</v>
      </c>
    </row>
    <row r="4270" spans="1:9" s="394" customFormat="1" ht="22.5" x14ac:dyDescent="0.2">
      <c r="A4270" s="390" t="s">
        <v>1269</v>
      </c>
      <c r="B4270" s="391">
        <v>224000000000</v>
      </c>
      <c r="C4270" s="391">
        <v>182958304422.32999</v>
      </c>
      <c r="D4270" s="391">
        <v>44061916911.330002</v>
      </c>
      <c r="E4270" s="391">
        <v>35146036833.330002</v>
      </c>
      <c r="F4270" s="157">
        <v>41041695577.670013</v>
      </c>
      <c r="G4270" s="166">
        <v>81.677814474254461</v>
      </c>
      <c r="H4270" s="166">
        <v>19.670498621129465</v>
      </c>
      <c r="I4270" s="166">
        <v>15.690195014879466</v>
      </c>
    </row>
    <row r="4271" spans="1:9" s="2" customFormat="1" ht="22.5" x14ac:dyDescent="0.2">
      <c r="A4271" s="390" t="s">
        <v>1270</v>
      </c>
      <c r="B4271" s="391">
        <v>16221234715</v>
      </c>
      <c r="C4271" s="391">
        <v>16162440933</v>
      </c>
      <c r="D4271" s="391">
        <v>13174199689</v>
      </c>
      <c r="E4271" s="391">
        <v>6450656891</v>
      </c>
      <c r="F4271" s="157">
        <v>58793782</v>
      </c>
      <c r="G4271" s="166">
        <v>99.637550513059082</v>
      </c>
      <c r="H4271" s="166">
        <v>81.215763907402405</v>
      </c>
      <c r="I4271" s="166">
        <v>39.766744050839655</v>
      </c>
    </row>
    <row r="4272" spans="1:9" s="2" customFormat="1" ht="22.5" x14ac:dyDescent="0.2">
      <c r="A4272" s="390" t="s">
        <v>1271</v>
      </c>
      <c r="B4272" s="391">
        <v>19500000000</v>
      </c>
      <c r="C4272" s="391">
        <v>1807388434</v>
      </c>
      <c r="D4272" s="391">
        <v>363050434</v>
      </c>
      <c r="E4272" s="391">
        <v>363050434</v>
      </c>
      <c r="F4272" s="208">
        <v>17692611566</v>
      </c>
      <c r="G4272" s="168">
        <v>9.2686586358974363</v>
      </c>
      <c r="H4272" s="168">
        <v>1.8617970974358973</v>
      </c>
      <c r="I4272" s="168">
        <v>1.8617970974358973</v>
      </c>
    </row>
    <row r="4273" spans="1:9" s="2" customFormat="1" x14ac:dyDescent="0.2">
      <c r="A4273" s="390" t="s">
        <v>1272</v>
      </c>
      <c r="B4273" s="391">
        <v>206611190272</v>
      </c>
      <c r="C4273" s="391">
        <v>67767254334.379997</v>
      </c>
      <c r="D4273" s="391">
        <v>19751371369.510002</v>
      </c>
      <c r="E4273" s="391">
        <v>15780944931.32</v>
      </c>
      <c r="F4273" s="208">
        <v>138843935937.62</v>
      </c>
      <c r="G4273" s="168">
        <v>32.79941141869692</v>
      </c>
      <c r="H4273" s="168">
        <v>9.5596813238952212</v>
      </c>
      <c r="I4273" s="168">
        <v>7.6379913936629782</v>
      </c>
    </row>
    <row r="4274" spans="1:9" s="2" customFormat="1" ht="22.5" x14ac:dyDescent="0.2">
      <c r="A4274" s="390" t="s">
        <v>1273</v>
      </c>
      <c r="B4274" s="391">
        <v>116781000000</v>
      </c>
      <c r="C4274" s="391">
        <v>78089700450</v>
      </c>
      <c r="D4274" s="391">
        <v>4209218450</v>
      </c>
      <c r="E4274" s="391">
        <v>4197657450</v>
      </c>
      <c r="F4274" s="157">
        <v>38691299550</v>
      </c>
      <c r="G4274" s="166">
        <v>66.868497829270169</v>
      </c>
      <c r="H4274" s="166">
        <v>3.6043692467096529</v>
      </c>
      <c r="I4274" s="166">
        <v>3.5944695198705268</v>
      </c>
    </row>
    <row r="4275" spans="1:9" s="2" customFormat="1" x14ac:dyDescent="0.2">
      <c r="A4275" s="390" t="s">
        <v>1274</v>
      </c>
      <c r="B4275" s="391">
        <v>17766640000</v>
      </c>
      <c r="C4275" s="391">
        <v>16634863818</v>
      </c>
      <c r="D4275" s="391">
        <v>10784378515</v>
      </c>
      <c r="E4275" s="391">
        <v>6753644055</v>
      </c>
      <c r="F4275" s="208">
        <v>1131776182</v>
      </c>
      <c r="G4275" s="168">
        <v>93.629768025918239</v>
      </c>
      <c r="H4275" s="168">
        <v>60.700157795734022</v>
      </c>
      <c r="I4275" s="168">
        <v>38.013062993340327</v>
      </c>
    </row>
    <row r="4276" spans="1:9" s="2" customFormat="1" ht="22.5" x14ac:dyDescent="0.2">
      <c r="A4276" s="390" t="s">
        <v>1275</v>
      </c>
      <c r="B4276" s="391">
        <v>29575536633</v>
      </c>
      <c r="C4276" s="391">
        <v>17330676412.330002</v>
      </c>
      <c r="D4276" s="391">
        <v>4105616233</v>
      </c>
      <c r="E4276" s="391">
        <v>4105616233</v>
      </c>
      <c r="F4276" s="208">
        <v>12244860220.669998</v>
      </c>
      <c r="G4276" s="168">
        <v>58.598011685754706</v>
      </c>
      <c r="H4276" s="168">
        <v>13.881797933022142</v>
      </c>
      <c r="I4276" s="168">
        <v>13.881797933022142</v>
      </c>
    </row>
    <row r="4277" spans="1:9" s="2" customFormat="1" ht="22.5" x14ac:dyDescent="0.2">
      <c r="A4277" s="390" t="s">
        <v>1276</v>
      </c>
      <c r="B4277" s="391">
        <v>3938778917</v>
      </c>
      <c r="C4277" s="391">
        <v>3938778917</v>
      </c>
      <c r="D4277" s="391">
        <v>906912000</v>
      </c>
      <c r="E4277" s="391">
        <v>906912000</v>
      </c>
      <c r="F4277" s="208">
        <v>0</v>
      </c>
      <c r="G4277" s="168">
        <v>100</v>
      </c>
      <c r="H4277" s="168">
        <v>23.025207027632721</v>
      </c>
      <c r="I4277" s="168">
        <v>23.025207027632721</v>
      </c>
    </row>
    <row r="4278" spans="1:9" s="2" customFormat="1" x14ac:dyDescent="0.2">
      <c r="A4278" s="390" t="s">
        <v>1277</v>
      </c>
      <c r="B4278" s="391">
        <v>12262921030</v>
      </c>
      <c r="C4278" s="391">
        <v>10168566459.139999</v>
      </c>
      <c r="D4278" s="391">
        <v>5665826322.2299995</v>
      </c>
      <c r="E4278" s="391">
        <v>5041599185</v>
      </c>
      <c r="F4278" s="208">
        <v>2094354570.8600006</v>
      </c>
      <c r="G4278" s="168">
        <v>82.921242290182136</v>
      </c>
      <c r="H4278" s="168">
        <v>46.202909636041255</v>
      </c>
      <c r="I4278" s="168">
        <v>41.112547105752668</v>
      </c>
    </row>
    <row r="4279" spans="1:9" s="2" customFormat="1" x14ac:dyDescent="0.2">
      <c r="A4279" s="390" t="s">
        <v>1696</v>
      </c>
      <c r="B4279" s="391">
        <v>19387309596</v>
      </c>
      <c r="C4279" s="391">
        <v>16191927859</v>
      </c>
      <c r="D4279" s="391">
        <v>3335282114</v>
      </c>
      <c r="E4279" s="391">
        <v>167529400</v>
      </c>
      <c r="F4279" s="157">
        <v>3195381737</v>
      </c>
      <c r="G4279" s="166">
        <v>83.518178625159663</v>
      </c>
      <c r="H4279" s="166">
        <v>17.203429374688159</v>
      </c>
      <c r="I4279" s="166">
        <v>0.86411886688271977</v>
      </c>
    </row>
    <row r="4280" spans="1:9" s="2" customFormat="1" x14ac:dyDescent="0.2">
      <c r="A4280" s="390" t="s">
        <v>1697</v>
      </c>
      <c r="B4280" s="391">
        <v>29449578722</v>
      </c>
      <c r="C4280" s="391">
        <v>24910947268.73</v>
      </c>
      <c r="D4280" s="391">
        <v>10513293604.35</v>
      </c>
      <c r="E4280" s="391">
        <v>10408404326.35</v>
      </c>
      <c r="F4280" s="157">
        <v>4538631453.2700005</v>
      </c>
      <c r="G4280" s="166">
        <v>84.588467305036659</v>
      </c>
      <c r="H4280" s="166">
        <v>35.699300501355403</v>
      </c>
      <c r="I4280" s="166">
        <v>35.343134869954902</v>
      </c>
    </row>
    <row r="4281" spans="1:9" s="2" customFormat="1" x14ac:dyDescent="0.2">
      <c r="A4281" s="390" t="s">
        <v>1698</v>
      </c>
      <c r="B4281" s="391">
        <v>59071210998</v>
      </c>
      <c r="C4281" s="391">
        <v>50043676314.400002</v>
      </c>
      <c r="D4281" s="391">
        <v>18709770025.25</v>
      </c>
      <c r="E4281" s="391">
        <v>18439843198.799999</v>
      </c>
      <c r="F4281" s="157">
        <v>9027534683.5999985</v>
      </c>
      <c r="G4281" s="166">
        <v>84.717539168266512</v>
      </c>
      <c r="H4281" s="166">
        <v>31.673246085785284</v>
      </c>
      <c r="I4281" s="166">
        <v>31.216294515147702</v>
      </c>
    </row>
    <row r="4282" spans="1:9" s="2" customFormat="1" x14ac:dyDescent="0.2">
      <c r="A4282" s="390" t="s">
        <v>1699</v>
      </c>
      <c r="B4282" s="391">
        <v>14971746119</v>
      </c>
      <c r="C4282" s="391">
        <v>14899446484</v>
      </c>
      <c r="D4282" s="391">
        <v>4651595637</v>
      </c>
      <c r="E4282" s="391">
        <v>4651595637</v>
      </c>
      <c r="F4282" s="208">
        <v>72299635</v>
      </c>
      <c r="G4282" s="168">
        <v>99.517092833225064</v>
      </c>
      <c r="H4282" s="168">
        <v>31.069159201790498</v>
      </c>
      <c r="I4282" s="168">
        <v>31.069159201790498</v>
      </c>
    </row>
    <row r="4283" spans="1:9" s="399" customFormat="1" x14ac:dyDescent="0.2">
      <c r="A4283" s="387" t="s">
        <v>1700</v>
      </c>
      <c r="B4283" s="386">
        <v>52193340000</v>
      </c>
      <c r="C4283" s="386">
        <v>32501668087.020004</v>
      </c>
      <c r="D4283" s="386">
        <v>23847559292.25</v>
      </c>
      <c r="E4283" s="386">
        <v>23790752147.25</v>
      </c>
      <c r="F4283" s="402">
        <v>19691671912.979996</v>
      </c>
      <c r="G4283" s="395">
        <v>62.271676974533541</v>
      </c>
      <c r="H4283" s="395">
        <v>45.690809004079831</v>
      </c>
      <c r="I4283" s="395">
        <v>45.581969169342294</v>
      </c>
    </row>
    <row r="4284" spans="1:9" s="2" customFormat="1" x14ac:dyDescent="0.2">
      <c r="A4284" s="388" t="s">
        <v>109</v>
      </c>
      <c r="B4284" s="386">
        <v>34466820854</v>
      </c>
      <c r="C4284" s="386">
        <v>16833036546.92</v>
      </c>
      <c r="D4284" s="386">
        <v>16356654960.59</v>
      </c>
      <c r="E4284" s="386">
        <v>16331847815.59</v>
      </c>
      <c r="F4284" s="164">
        <v>17633784307.080002</v>
      </c>
      <c r="G4284" s="162">
        <v>48.838378852009683</v>
      </c>
      <c r="H4284" s="162">
        <v>47.456233430626227</v>
      </c>
      <c r="I4284" s="396">
        <v>47.384259444092677</v>
      </c>
    </row>
    <row r="4285" spans="1:9" s="2" customFormat="1" x14ac:dyDescent="0.2">
      <c r="A4285" s="389" t="s">
        <v>28</v>
      </c>
      <c r="B4285" s="386">
        <v>31878237554</v>
      </c>
      <c r="C4285" s="386">
        <v>15358237600.780001</v>
      </c>
      <c r="D4285" s="386">
        <v>15357838281.780001</v>
      </c>
      <c r="E4285" s="386">
        <v>15333477986.780001</v>
      </c>
      <c r="F4285" s="207">
        <v>16519999953.219999</v>
      </c>
      <c r="G4285" s="204">
        <v>48.177812762590719</v>
      </c>
      <c r="H4285" s="204">
        <v>48.176560124331395</v>
      </c>
      <c r="I4285" s="204">
        <v>48.100143431097543</v>
      </c>
    </row>
    <row r="4286" spans="1:9" s="2" customFormat="1" x14ac:dyDescent="0.2">
      <c r="A4286" s="390" t="s">
        <v>110</v>
      </c>
      <c r="B4286" s="391">
        <v>21187783554</v>
      </c>
      <c r="C4286" s="391">
        <v>10655063541.780001</v>
      </c>
      <c r="D4286" s="391">
        <v>10654664222.780001</v>
      </c>
      <c r="E4286" s="391">
        <v>10647380648.780001</v>
      </c>
      <c r="F4286" s="157">
        <v>10532720012.219999</v>
      </c>
      <c r="G4286" s="166">
        <v>50.288712430085461</v>
      </c>
      <c r="H4286" s="166">
        <v>50.286827763862675</v>
      </c>
      <c r="I4286" s="166">
        <v>50.252451473480818</v>
      </c>
    </row>
    <row r="4287" spans="1:9" s="2" customFormat="1" x14ac:dyDescent="0.2">
      <c r="A4287" s="390" t="s">
        <v>111</v>
      </c>
      <c r="B4287" s="391">
        <v>7741288000</v>
      </c>
      <c r="C4287" s="391">
        <v>3267091303</v>
      </c>
      <c r="D4287" s="391">
        <v>3267091303</v>
      </c>
      <c r="E4287" s="391">
        <v>3267091303</v>
      </c>
      <c r="F4287" s="157">
        <v>4474196697</v>
      </c>
      <c r="G4287" s="166">
        <v>42.203458946366545</v>
      </c>
      <c r="H4287" s="166">
        <v>42.203458946366545</v>
      </c>
      <c r="I4287" s="166">
        <v>42.203458946366545</v>
      </c>
    </row>
    <row r="4288" spans="1:9" s="2" customFormat="1" x14ac:dyDescent="0.2">
      <c r="A4288" s="390" t="s">
        <v>112</v>
      </c>
      <c r="B4288" s="391">
        <v>2949166000</v>
      </c>
      <c r="C4288" s="391">
        <v>1436082756</v>
      </c>
      <c r="D4288" s="391">
        <v>1436082756</v>
      </c>
      <c r="E4288" s="391">
        <v>1419006035</v>
      </c>
      <c r="F4288" s="157">
        <v>1513083244</v>
      </c>
      <c r="G4288" s="166">
        <v>48.694537913430445</v>
      </c>
      <c r="H4288" s="166">
        <v>48.694537913430445</v>
      </c>
      <c r="I4288" s="166">
        <v>48.115502314891735</v>
      </c>
    </row>
    <row r="4289" spans="1:9" s="394" customFormat="1" x14ac:dyDescent="0.2">
      <c r="A4289" s="390" t="s">
        <v>216</v>
      </c>
      <c r="B4289" s="391">
        <v>0</v>
      </c>
      <c r="C4289" s="391">
        <v>0</v>
      </c>
      <c r="D4289" s="391">
        <v>0</v>
      </c>
      <c r="E4289" s="391">
        <v>0</v>
      </c>
      <c r="F4289" s="157">
        <v>0</v>
      </c>
      <c r="G4289" s="166">
        <v>0</v>
      </c>
      <c r="H4289" s="166">
        <v>0</v>
      </c>
      <c r="I4289" s="166">
        <v>0</v>
      </c>
    </row>
    <row r="4290" spans="1:9" s="2" customFormat="1" x14ac:dyDescent="0.2">
      <c r="A4290" s="389" t="s">
        <v>29</v>
      </c>
      <c r="B4290" s="386">
        <v>2323059000</v>
      </c>
      <c r="C4290" s="386">
        <v>1398775578.1400001</v>
      </c>
      <c r="D4290" s="386">
        <v>926129084.80999994</v>
      </c>
      <c r="E4290" s="386">
        <v>925682234.80999994</v>
      </c>
      <c r="F4290" s="207">
        <v>924283421.8599999</v>
      </c>
      <c r="G4290" s="204">
        <v>60.212658315608856</v>
      </c>
      <c r="H4290" s="204">
        <v>39.866791364747947</v>
      </c>
      <c r="I4290" s="204">
        <v>39.847555951441613</v>
      </c>
    </row>
    <row r="4291" spans="1:9" s="2" customFormat="1" x14ac:dyDescent="0.2">
      <c r="A4291" s="390" t="s">
        <v>113</v>
      </c>
      <c r="B4291" s="391">
        <v>2323059000</v>
      </c>
      <c r="C4291" s="391">
        <v>1398775578.1400001</v>
      </c>
      <c r="D4291" s="391">
        <v>926129084.80999994</v>
      </c>
      <c r="E4291" s="391">
        <v>925682234.80999994</v>
      </c>
      <c r="F4291" s="157">
        <v>924283421.8599999</v>
      </c>
      <c r="G4291" s="166">
        <v>60.212658315608856</v>
      </c>
      <c r="H4291" s="166">
        <v>39.866791364747947</v>
      </c>
      <c r="I4291" s="166">
        <v>39.847555951441613</v>
      </c>
    </row>
    <row r="4292" spans="1:9" s="2" customFormat="1" x14ac:dyDescent="0.2">
      <c r="A4292" s="389" t="s">
        <v>30</v>
      </c>
      <c r="B4292" s="386">
        <v>55650000</v>
      </c>
      <c r="C4292" s="386">
        <v>19571368</v>
      </c>
      <c r="D4292" s="386">
        <v>16235594</v>
      </c>
      <c r="E4292" s="386">
        <v>16235594</v>
      </c>
      <c r="F4292" s="207">
        <v>36078632</v>
      </c>
      <c r="G4292" s="204">
        <v>35.168675651392633</v>
      </c>
      <c r="H4292" s="204">
        <v>29.174472596585804</v>
      </c>
      <c r="I4292" s="395">
        <v>29.174472596585804</v>
      </c>
    </row>
    <row r="4293" spans="1:9" s="2" customFormat="1" x14ac:dyDescent="0.2">
      <c r="A4293" s="390" t="s">
        <v>115</v>
      </c>
      <c r="B4293" s="391">
        <v>0</v>
      </c>
      <c r="C4293" s="391">
        <v>0</v>
      </c>
      <c r="D4293" s="391">
        <v>0</v>
      </c>
      <c r="E4293" s="391">
        <v>0</v>
      </c>
      <c r="F4293" s="157">
        <v>0</v>
      </c>
      <c r="G4293" s="166">
        <v>0</v>
      </c>
      <c r="H4293" s="166">
        <v>0</v>
      </c>
      <c r="I4293" s="166">
        <v>0</v>
      </c>
    </row>
    <row r="4294" spans="1:9" s="2" customFormat="1" x14ac:dyDescent="0.2">
      <c r="A4294" s="390" t="s">
        <v>118</v>
      </c>
      <c r="B4294" s="391">
        <v>55650000</v>
      </c>
      <c r="C4294" s="391">
        <v>19571368</v>
      </c>
      <c r="D4294" s="391">
        <v>16235594</v>
      </c>
      <c r="E4294" s="391">
        <v>16235594</v>
      </c>
      <c r="F4294" s="157">
        <v>36078632</v>
      </c>
      <c r="G4294" s="166">
        <v>35.168675651392633</v>
      </c>
      <c r="H4294" s="166">
        <v>29.174472596585804</v>
      </c>
      <c r="I4294" s="166">
        <v>29.174472596585804</v>
      </c>
    </row>
    <row r="4295" spans="1:9" s="2" customFormat="1" x14ac:dyDescent="0.2">
      <c r="A4295" s="389" t="s">
        <v>127</v>
      </c>
      <c r="B4295" s="386">
        <v>209874300</v>
      </c>
      <c r="C4295" s="386">
        <v>56452000</v>
      </c>
      <c r="D4295" s="386">
        <v>56452000</v>
      </c>
      <c r="E4295" s="386">
        <v>56452000</v>
      </c>
      <c r="F4295" s="207">
        <v>153422300</v>
      </c>
      <c r="G4295" s="204">
        <v>26.898005139266694</v>
      </c>
      <c r="H4295" s="204">
        <v>26.898005139266694</v>
      </c>
      <c r="I4295" s="395">
        <v>26.898005139266694</v>
      </c>
    </row>
    <row r="4296" spans="1:9" s="2" customFormat="1" x14ac:dyDescent="0.2">
      <c r="A4296" s="390" t="s">
        <v>128</v>
      </c>
      <c r="B4296" s="391">
        <v>81941000</v>
      </c>
      <c r="C4296" s="391">
        <v>56452000</v>
      </c>
      <c r="D4296" s="391">
        <v>56452000</v>
      </c>
      <c r="E4296" s="391">
        <v>56452000</v>
      </c>
      <c r="F4296" s="157">
        <v>25489000</v>
      </c>
      <c r="G4296" s="166">
        <v>68.893472132387927</v>
      </c>
      <c r="H4296" s="166">
        <v>68.893472132387927</v>
      </c>
      <c r="I4296" s="166">
        <v>68.893472132387927</v>
      </c>
    </row>
    <row r="4297" spans="1:9" s="2" customFormat="1" x14ac:dyDescent="0.2">
      <c r="A4297" s="390" t="s">
        <v>130</v>
      </c>
      <c r="B4297" s="391">
        <v>127933300</v>
      </c>
      <c r="C4297" s="391">
        <v>0</v>
      </c>
      <c r="D4297" s="391">
        <v>0</v>
      </c>
      <c r="E4297" s="391">
        <v>0</v>
      </c>
      <c r="F4297" s="157">
        <v>127933300</v>
      </c>
      <c r="G4297" s="166">
        <v>0</v>
      </c>
      <c r="H4297" s="166">
        <v>0</v>
      </c>
      <c r="I4297" s="166">
        <v>0</v>
      </c>
    </row>
    <row r="4298" spans="1:9" s="2" customFormat="1" x14ac:dyDescent="0.2">
      <c r="A4298" s="388" t="s">
        <v>131</v>
      </c>
      <c r="B4298" s="386">
        <v>17726519146</v>
      </c>
      <c r="C4298" s="386">
        <v>15668631540.1</v>
      </c>
      <c r="D4298" s="386">
        <v>7490904331.6599998</v>
      </c>
      <c r="E4298" s="386">
        <v>7458904331.6599998</v>
      </c>
      <c r="F4298" s="207">
        <v>2057887605.8999996</v>
      </c>
      <c r="G4298" s="204">
        <v>88.390909749676581</v>
      </c>
      <c r="H4298" s="204">
        <v>42.258179792451394</v>
      </c>
      <c r="I4298" s="204">
        <v>42.077659298064205</v>
      </c>
    </row>
    <row r="4299" spans="1:9" s="2" customFormat="1" x14ac:dyDescent="0.2">
      <c r="A4299" s="389" t="s">
        <v>1653</v>
      </c>
      <c r="B4299" s="386">
        <v>17726519146</v>
      </c>
      <c r="C4299" s="386">
        <v>15668631540.1</v>
      </c>
      <c r="D4299" s="386">
        <v>7490904331.6599998</v>
      </c>
      <c r="E4299" s="386">
        <v>7458904331.6599998</v>
      </c>
      <c r="F4299" s="207">
        <v>2057887605.8999996</v>
      </c>
      <c r="G4299" s="204">
        <v>88.390909749676581</v>
      </c>
      <c r="H4299" s="204">
        <v>42.258179792451394</v>
      </c>
      <c r="I4299" s="395">
        <v>42.077659298064205</v>
      </c>
    </row>
    <row r="4300" spans="1:9" s="2" customFormat="1" ht="22.5" x14ac:dyDescent="0.2">
      <c r="A4300" s="390" t="s">
        <v>1701</v>
      </c>
      <c r="B4300" s="391">
        <v>11704514655</v>
      </c>
      <c r="C4300" s="391">
        <v>10686143201.84</v>
      </c>
      <c r="D4300" s="391">
        <v>4249587483.1399999</v>
      </c>
      <c r="E4300" s="391">
        <v>4217587483.1399999</v>
      </c>
      <c r="F4300" s="157">
        <v>1018371453.1599998</v>
      </c>
      <c r="G4300" s="166">
        <v>91.299327796347669</v>
      </c>
      <c r="H4300" s="166">
        <v>36.307250735293302</v>
      </c>
      <c r="I4300" s="166">
        <v>36.033851957614552</v>
      </c>
    </row>
    <row r="4301" spans="1:9" s="2" customFormat="1" x14ac:dyDescent="0.2">
      <c r="A4301" s="390" t="s">
        <v>1278</v>
      </c>
      <c r="B4301" s="391">
        <v>6022004491</v>
      </c>
      <c r="C4301" s="391">
        <v>4982488338.2600002</v>
      </c>
      <c r="D4301" s="391">
        <v>3241316848.52</v>
      </c>
      <c r="E4301" s="391">
        <v>3241316848.52</v>
      </c>
      <c r="F4301" s="157">
        <v>1039516152.7399998</v>
      </c>
      <c r="G4301" s="166">
        <v>82.738037570487094</v>
      </c>
      <c r="H4301" s="166">
        <v>53.824550502481515</v>
      </c>
      <c r="I4301" s="166">
        <v>53.824550502481515</v>
      </c>
    </row>
    <row r="4302" spans="1:9" s="394" customFormat="1" x14ac:dyDescent="0.2">
      <c r="A4302" s="387" t="s">
        <v>1702</v>
      </c>
      <c r="B4302" s="386">
        <v>47301000000</v>
      </c>
      <c r="C4302" s="386">
        <v>37041692104.730003</v>
      </c>
      <c r="D4302" s="386">
        <v>16149858359.16</v>
      </c>
      <c r="E4302" s="386">
        <v>16035965909.42</v>
      </c>
      <c r="F4302" s="207">
        <v>10259307895.269997</v>
      </c>
      <c r="G4302" s="204">
        <v>78.310589849538076</v>
      </c>
      <c r="H4302" s="204">
        <v>34.142741927570242</v>
      </c>
      <c r="I4302" s="204">
        <v>33.901959597936617</v>
      </c>
    </row>
    <row r="4303" spans="1:9" s="2" customFormat="1" x14ac:dyDescent="0.2">
      <c r="A4303" s="388" t="s">
        <v>109</v>
      </c>
      <c r="B4303" s="386">
        <v>20197057368</v>
      </c>
      <c r="C4303" s="386">
        <v>16979608284.280001</v>
      </c>
      <c r="D4303" s="386">
        <v>9241270163.7600002</v>
      </c>
      <c r="E4303" s="386">
        <v>9222022380.0200005</v>
      </c>
      <c r="F4303" s="207">
        <v>3217449083.7199993</v>
      </c>
      <c r="G4303" s="204">
        <v>84.069713596904023</v>
      </c>
      <c r="H4303" s="204">
        <v>45.755527626523303</v>
      </c>
      <c r="I4303" s="395">
        <v>45.66022768559975</v>
      </c>
    </row>
    <row r="4304" spans="1:9" s="2" customFormat="1" x14ac:dyDescent="0.2">
      <c r="A4304" s="389" t="s">
        <v>28</v>
      </c>
      <c r="B4304" s="386">
        <v>16149463000</v>
      </c>
      <c r="C4304" s="386">
        <v>14093183920</v>
      </c>
      <c r="D4304" s="386">
        <v>7856991009</v>
      </c>
      <c r="E4304" s="386">
        <v>7845058234</v>
      </c>
      <c r="F4304" s="207">
        <v>2056279080</v>
      </c>
      <c r="G4304" s="204">
        <v>87.267198420157996</v>
      </c>
      <c r="H4304" s="204">
        <v>48.651716834175851</v>
      </c>
      <c r="I4304" s="204">
        <v>48.577827225586383</v>
      </c>
    </row>
    <row r="4305" spans="1:9" s="2" customFormat="1" x14ac:dyDescent="0.2">
      <c r="A4305" s="390" t="s">
        <v>110</v>
      </c>
      <c r="B4305" s="391">
        <v>10057287000</v>
      </c>
      <c r="C4305" s="391">
        <v>9725965193</v>
      </c>
      <c r="D4305" s="391">
        <v>5221738522</v>
      </c>
      <c r="E4305" s="391">
        <v>5213772412</v>
      </c>
      <c r="F4305" s="157">
        <v>331321807</v>
      </c>
      <c r="G4305" s="166">
        <v>96.705654248506576</v>
      </c>
      <c r="H4305" s="166">
        <v>51.919951394446628</v>
      </c>
      <c r="I4305" s="166">
        <v>51.84074404956327</v>
      </c>
    </row>
    <row r="4306" spans="1:9" s="2" customFormat="1" x14ac:dyDescent="0.2">
      <c r="A4306" s="390" t="s">
        <v>111</v>
      </c>
      <c r="B4306" s="391">
        <v>3672306000</v>
      </c>
      <c r="C4306" s="391">
        <v>3449475941</v>
      </c>
      <c r="D4306" s="391">
        <v>1920258296</v>
      </c>
      <c r="E4306" s="391">
        <v>1920258296</v>
      </c>
      <c r="F4306" s="157">
        <v>222830059</v>
      </c>
      <c r="G4306" s="166">
        <v>93.932148927676508</v>
      </c>
      <c r="H4306" s="166">
        <v>52.290258382607547</v>
      </c>
      <c r="I4306" s="166">
        <v>52.290258382607547</v>
      </c>
    </row>
    <row r="4307" spans="1:9" s="2" customFormat="1" x14ac:dyDescent="0.2">
      <c r="A4307" s="390" t="s">
        <v>112</v>
      </c>
      <c r="B4307" s="391">
        <v>919935000</v>
      </c>
      <c r="C4307" s="391">
        <v>917742786</v>
      </c>
      <c r="D4307" s="391">
        <v>714994191</v>
      </c>
      <c r="E4307" s="391">
        <v>711027526</v>
      </c>
      <c r="F4307" s="157">
        <v>2192214</v>
      </c>
      <c r="G4307" s="166">
        <v>99.761699033083858</v>
      </c>
      <c r="H4307" s="166">
        <v>77.722251137308618</v>
      </c>
      <c r="I4307" s="166">
        <v>77.291061433688242</v>
      </c>
    </row>
    <row r="4308" spans="1:9" s="2" customFormat="1" x14ac:dyDescent="0.2">
      <c r="A4308" s="390" t="s">
        <v>216</v>
      </c>
      <c r="B4308" s="391">
        <v>1499935000</v>
      </c>
      <c r="C4308" s="391">
        <v>0</v>
      </c>
      <c r="D4308" s="391">
        <v>0</v>
      </c>
      <c r="E4308" s="391">
        <v>0</v>
      </c>
      <c r="F4308" s="157">
        <v>1499935000</v>
      </c>
      <c r="G4308" s="166">
        <v>0</v>
      </c>
      <c r="H4308" s="166">
        <v>0</v>
      </c>
      <c r="I4308" s="166">
        <v>0</v>
      </c>
    </row>
    <row r="4309" spans="1:9" s="2" customFormat="1" x14ac:dyDescent="0.2">
      <c r="A4309" s="389" t="s">
        <v>29</v>
      </c>
      <c r="B4309" s="386">
        <v>3598705000</v>
      </c>
      <c r="C4309" s="386">
        <v>2778719168.6300001</v>
      </c>
      <c r="D4309" s="386">
        <v>1292360538.4300001</v>
      </c>
      <c r="E4309" s="386">
        <v>1285045529.6900001</v>
      </c>
      <c r="F4309" s="207">
        <v>819985831.36999989</v>
      </c>
      <c r="G4309" s="204">
        <v>77.21441931555934</v>
      </c>
      <c r="H4309" s="204">
        <v>35.911822125736897</v>
      </c>
      <c r="I4309" s="204">
        <v>35.708554318567373</v>
      </c>
    </row>
    <row r="4310" spans="1:9" s="2" customFormat="1" x14ac:dyDescent="0.2">
      <c r="A4310" s="390" t="s">
        <v>113</v>
      </c>
      <c r="B4310" s="391">
        <v>3598705000</v>
      </c>
      <c r="C4310" s="391">
        <v>2778719168.6300001</v>
      </c>
      <c r="D4310" s="391">
        <v>1292360538.4300001</v>
      </c>
      <c r="E4310" s="391">
        <v>1285045529.6900001</v>
      </c>
      <c r="F4310" s="157">
        <v>819985831.36999989</v>
      </c>
      <c r="G4310" s="166">
        <v>77.21441931555934</v>
      </c>
      <c r="H4310" s="166">
        <v>35.911822125736897</v>
      </c>
      <c r="I4310" s="166">
        <v>35.708554318567373</v>
      </c>
    </row>
    <row r="4311" spans="1:9" s="2" customFormat="1" x14ac:dyDescent="0.2">
      <c r="A4311" s="389" t="s">
        <v>30</v>
      </c>
      <c r="B4311" s="386">
        <v>358392368</v>
      </c>
      <c r="C4311" s="386">
        <v>35442140.649999999</v>
      </c>
      <c r="D4311" s="386">
        <v>19655561.329999998</v>
      </c>
      <c r="E4311" s="386">
        <v>19655561.329999998</v>
      </c>
      <c r="F4311" s="207">
        <v>322950227.35000002</v>
      </c>
      <c r="G4311" s="204">
        <v>9.8892007237163035</v>
      </c>
      <c r="H4311" s="204">
        <v>5.4843693909240825</v>
      </c>
      <c r="I4311" s="395">
        <v>5.4843693909240825</v>
      </c>
    </row>
    <row r="4312" spans="1:9" s="2" customFormat="1" x14ac:dyDescent="0.2">
      <c r="A4312" s="390" t="s">
        <v>115</v>
      </c>
      <c r="B4312" s="391">
        <v>183929368</v>
      </c>
      <c r="C4312" s="391">
        <v>0</v>
      </c>
      <c r="D4312" s="391">
        <v>0</v>
      </c>
      <c r="E4312" s="391">
        <v>0</v>
      </c>
      <c r="F4312" s="157">
        <v>183929368</v>
      </c>
      <c r="G4312" s="166">
        <v>0</v>
      </c>
      <c r="H4312" s="166">
        <v>0</v>
      </c>
      <c r="I4312" s="166">
        <v>0</v>
      </c>
    </row>
    <row r="4313" spans="1:9" s="2" customFormat="1" x14ac:dyDescent="0.2">
      <c r="A4313" s="390" t="s">
        <v>118</v>
      </c>
      <c r="B4313" s="391">
        <v>61903000</v>
      </c>
      <c r="C4313" s="391">
        <v>35008807.32</v>
      </c>
      <c r="D4313" s="391">
        <v>19222228</v>
      </c>
      <c r="E4313" s="391">
        <v>19222228</v>
      </c>
      <c r="F4313" s="157">
        <v>26894192.68</v>
      </c>
      <c r="G4313" s="166">
        <v>56.55429837003053</v>
      </c>
      <c r="H4313" s="166">
        <v>31.052175177293506</v>
      </c>
      <c r="I4313" s="166">
        <v>31.052175177293506</v>
      </c>
    </row>
    <row r="4314" spans="1:9" s="2" customFormat="1" x14ac:dyDescent="0.2">
      <c r="A4314" s="390" t="s">
        <v>124</v>
      </c>
      <c r="B4314" s="391">
        <v>112560000</v>
      </c>
      <c r="C4314" s="391">
        <v>433333.33</v>
      </c>
      <c r="D4314" s="391">
        <v>433333.33</v>
      </c>
      <c r="E4314" s="391">
        <v>433333.33</v>
      </c>
      <c r="F4314" s="157">
        <v>112126666.67</v>
      </c>
      <c r="G4314" s="166">
        <v>0.38497985963041931</v>
      </c>
      <c r="H4314" s="166">
        <v>0.38497985963041931</v>
      </c>
      <c r="I4314" s="166">
        <v>0.38497985963041931</v>
      </c>
    </row>
    <row r="4315" spans="1:9" s="2" customFormat="1" x14ac:dyDescent="0.2">
      <c r="A4315" s="389" t="s">
        <v>127</v>
      </c>
      <c r="B4315" s="386">
        <v>90497000</v>
      </c>
      <c r="C4315" s="386">
        <v>72263055</v>
      </c>
      <c r="D4315" s="386">
        <v>72263055</v>
      </c>
      <c r="E4315" s="386">
        <v>72263055</v>
      </c>
      <c r="F4315" s="207">
        <v>18233945</v>
      </c>
      <c r="G4315" s="204">
        <v>79.851326563311488</v>
      </c>
      <c r="H4315" s="204">
        <v>79.851326563311488</v>
      </c>
      <c r="I4315" s="395">
        <v>79.851326563311488</v>
      </c>
    </row>
    <row r="4316" spans="1:9" s="2" customFormat="1" x14ac:dyDescent="0.2">
      <c r="A4316" s="390" t="s">
        <v>128</v>
      </c>
      <c r="B4316" s="391">
        <v>90497000</v>
      </c>
      <c r="C4316" s="391">
        <v>72263055</v>
      </c>
      <c r="D4316" s="391">
        <v>72263055</v>
      </c>
      <c r="E4316" s="391">
        <v>72263055</v>
      </c>
      <c r="F4316" s="157">
        <v>18233945</v>
      </c>
      <c r="G4316" s="166">
        <v>79.851326563311488</v>
      </c>
      <c r="H4316" s="166">
        <v>79.851326563311488</v>
      </c>
      <c r="I4316" s="166">
        <v>79.851326563311488</v>
      </c>
    </row>
    <row r="4317" spans="1:9" s="2" customFormat="1" x14ac:dyDescent="0.2">
      <c r="A4317" s="388" t="s">
        <v>131</v>
      </c>
      <c r="B4317" s="386">
        <v>27103942632</v>
      </c>
      <c r="C4317" s="386">
        <v>20062083820.450001</v>
      </c>
      <c r="D4317" s="386">
        <v>6908588195.3999996</v>
      </c>
      <c r="E4317" s="386">
        <v>6813943529.3999996</v>
      </c>
      <c r="F4317" s="207">
        <v>7041858811.5499992</v>
      </c>
      <c r="G4317" s="204">
        <v>74.019060964082399</v>
      </c>
      <c r="H4317" s="204">
        <v>25.489237079639636</v>
      </c>
      <c r="I4317" s="395">
        <v>25.140045571654895</v>
      </c>
    </row>
    <row r="4318" spans="1:9" s="2" customFormat="1" x14ac:dyDescent="0.2">
      <c r="A4318" s="389" t="s">
        <v>1653</v>
      </c>
      <c r="B4318" s="386">
        <v>27103942632</v>
      </c>
      <c r="C4318" s="386">
        <v>20062083820.450001</v>
      </c>
      <c r="D4318" s="386">
        <v>6908588195.3999996</v>
      </c>
      <c r="E4318" s="386">
        <v>6813943529.3999996</v>
      </c>
      <c r="F4318" s="207">
        <v>7041858811.5499992</v>
      </c>
      <c r="G4318" s="204">
        <v>74.019060964082399</v>
      </c>
      <c r="H4318" s="204">
        <v>25.489237079639636</v>
      </c>
      <c r="I4318" s="204">
        <v>25.140045571654895</v>
      </c>
    </row>
    <row r="4319" spans="1:9" s="2" customFormat="1" x14ac:dyDescent="0.2">
      <c r="A4319" s="390" t="s">
        <v>1279</v>
      </c>
      <c r="B4319" s="391">
        <v>16224489129</v>
      </c>
      <c r="C4319" s="391">
        <v>11714153089.450001</v>
      </c>
      <c r="D4319" s="391">
        <v>3919489162.2199998</v>
      </c>
      <c r="E4319" s="391">
        <v>3833095162.2199998</v>
      </c>
      <c r="F4319" s="157">
        <v>4510336039.5499992</v>
      </c>
      <c r="G4319" s="166">
        <v>72.200443393387786</v>
      </c>
      <c r="H4319" s="166">
        <v>24.157858722431026</v>
      </c>
      <c r="I4319" s="166">
        <v>23.6253673797879</v>
      </c>
    </row>
    <row r="4320" spans="1:9" s="2" customFormat="1" x14ac:dyDescent="0.2">
      <c r="A4320" s="390" t="s">
        <v>1280</v>
      </c>
      <c r="B4320" s="391">
        <v>10879453503</v>
      </c>
      <c r="C4320" s="391">
        <v>8347930731</v>
      </c>
      <c r="D4320" s="391">
        <v>2989099033.1799998</v>
      </c>
      <c r="E4320" s="391">
        <v>2980848367.1799998</v>
      </c>
      <c r="F4320" s="157">
        <v>2531522772</v>
      </c>
      <c r="G4320" s="166">
        <v>76.731158680884704</v>
      </c>
      <c r="H4320" s="166">
        <v>27.474716743407729</v>
      </c>
      <c r="I4320" s="166">
        <v>27.398879606940124</v>
      </c>
    </row>
    <row r="4321" spans="1:9" s="399" customFormat="1" x14ac:dyDescent="0.2">
      <c r="A4321" s="387" t="s">
        <v>1281</v>
      </c>
      <c r="B4321" s="386">
        <v>312913274044</v>
      </c>
      <c r="C4321" s="386">
        <v>21999349782.109997</v>
      </c>
      <c r="D4321" s="386">
        <v>11102968863.48</v>
      </c>
      <c r="E4321" s="386">
        <v>10990470324.859999</v>
      </c>
      <c r="F4321" s="402">
        <v>290913924261.89001</v>
      </c>
      <c r="G4321" s="395">
        <v>7.0304942637289907</v>
      </c>
      <c r="H4321" s="395">
        <v>3.5482575475269758</v>
      </c>
      <c r="I4321" s="395">
        <v>3.5123055608419427</v>
      </c>
    </row>
    <row r="4322" spans="1:9" s="2" customFormat="1" x14ac:dyDescent="0.2">
      <c r="A4322" s="388" t="s">
        <v>109</v>
      </c>
      <c r="B4322" s="386">
        <v>23190260527</v>
      </c>
      <c r="C4322" s="386">
        <v>11912786070.83</v>
      </c>
      <c r="D4322" s="386">
        <v>10075384262.280001</v>
      </c>
      <c r="E4322" s="386">
        <v>9962885723.6599998</v>
      </c>
      <c r="F4322" s="207">
        <v>11277474456.17</v>
      </c>
      <c r="G4322" s="204">
        <v>51.369781106858028</v>
      </c>
      <c r="H4322" s="204">
        <v>43.446619543361379</v>
      </c>
      <c r="I4322" s="395">
        <v>42.961508397287702</v>
      </c>
    </row>
    <row r="4323" spans="1:9" s="394" customFormat="1" x14ac:dyDescent="0.2">
      <c r="A4323" s="389" t="s">
        <v>29</v>
      </c>
      <c r="B4323" s="386">
        <v>20253509110</v>
      </c>
      <c r="C4323" s="386">
        <v>11046564654.84</v>
      </c>
      <c r="D4323" s="386">
        <v>9380258663.7900009</v>
      </c>
      <c r="E4323" s="386">
        <v>9271659607.6700001</v>
      </c>
      <c r="F4323" s="207">
        <v>9206944455.1599998</v>
      </c>
      <c r="G4323" s="204">
        <v>54.541485106824538</v>
      </c>
      <c r="H4323" s="204">
        <v>46.314239240441438</v>
      </c>
      <c r="I4323" s="204">
        <v>45.778040522825727</v>
      </c>
    </row>
    <row r="4324" spans="1:9" s="2" customFormat="1" x14ac:dyDescent="0.2">
      <c r="A4324" s="390" t="s">
        <v>113</v>
      </c>
      <c r="B4324" s="391">
        <v>20253509110</v>
      </c>
      <c r="C4324" s="391">
        <v>11046564654.84</v>
      </c>
      <c r="D4324" s="391">
        <v>9380258663.7900009</v>
      </c>
      <c r="E4324" s="391">
        <v>9271659607.6700001</v>
      </c>
      <c r="F4324" s="157">
        <v>9206944455.1599998</v>
      </c>
      <c r="G4324" s="166">
        <v>54.541485106824538</v>
      </c>
      <c r="H4324" s="166">
        <v>46.314239240441438</v>
      </c>
      <c r="I4324" s="166">
        <v>45.778040522825727</v>
      </c>
    </row>
    <row r="4325" spans="1:9" s="2" customFormat="1" x14ac:dyDescent="0.2">
      <c r="A4325" s="389" t="s">
        <v>30</v>
      </c>
      <c r="B4325" s="386">
        <v>1600000000</v>
      </c>
      <c r="C4325" s="386">
        <v>0</v>
      </c>
      <c r="D4325" s="386">
        <v>0</v>
      </c>
      <c r="E4325" s="386">
        <v>0</v>
      </c>
      <c r="F4325" s="207">
        <v>1600000000</v>
      </c>
      <c r="G4325" s="204">
        <v>0</v>
      </c>
      <c r="H4325" s="204">
        <v>0</v>
      </c>
      <c r="I4325" s="204">
        <v>0</v>
      </c>
    </row>
    <row r="4326" spans="1:9" s="2" customFormat="1" x14ac:dyDescent="0.2">
      <c r="A4326" s="390" t="s">
        <v>124</v>
      </c>
      <c r="B4326" s="391">
        <v>1600000000</v>
      </c>
      <c r="C4326" s="391">
        <v>0</v>
      </c>
      <c r="D4326" s="391">
        <v>0</v>
      </c>
      <c r="E4326" s="391">
        <v>0</v>
      </c>
      <c r="F4326" s="157">
        <v>1600000000</v>
      </c>
      <c r="G4326" s="166">
        <v>0</v>
      </c>
      <c r="H4326" s="166">
        <v>0</v>
      </c>
      <c r="I4326" s="166">
        <v>0</v>
      </c>
    </row>
    <row r="4327" spans="1:9" s="2" customFormat="1" x14ac:dyDescent="0.2">
      <c r="A4327" s="389" t="s">
        <v>31</v>
      </c>
      <c r="B4327" s="386">
        <v>1086654417</v>
      </c>
      <c r="C4327" s="386">
        <v>866221415.99000001</v>
      </c>
      <c r="D4327" s="386">
        <v>695125598.49000001</v>
      </c>
      <c r="E4327" s="386">
        <v>691226115.99000001</v>
      </c>
      <c r="F4327" s="207">
        <v>220433001.00999999</v>
      </c>
      <c r="G4327" s="204">
        <v>79.714525836230038</v>
      </c>
      <c r="H4327" s="204">
        <v>63.969334465052839</v>
      </c>
      <c r="I4327" s="204">
        <v>63.610482336998587</v>
      </c>
    </row>
    <row r="4328" spans="1:9" s="2" customFormat="1" x14ac:dyDescent="0.2">
      <c r="A4328" s="390" t="s">
        <v>427</v>
      </c>
      <c r="B4328" s="391">
        <v>1086654417</v>
      </c>
      <c r="C4328" s="391">
        <v>866221415.99000001</v>
      </c>
      <c r="D4328" s="391">
        <v>695125598.49000001</v>
      </c>
      <c r="E4328" s="391">
        <v>691226115.99000001</v>
      </c>
      <c r="F4328" s="157">
        <v>220433001.00999999</v>
      </c>
      <c r="G4328" s="166">
        <v>79.714525836230038</v>
      </c>
      <c r="H4328" s="166">
        <v>63.969334465052839</v>
      </c>
      <c r="I4328" s="166">
        <v>63.610482336998587</v>
      </c>
    </row>
    <row r="4329" spans="1:9" s="2" customFormat="1" x14ac:dyDescent="0.2">
      <c r="A4329" s="389" t="s">
        <v>127</v>
      </c>
      <c r="B4329" s="386">
        <v>250097000</v>
      </c>
      <c r="C4329" s="386">
        <v>0</v>
      </c>
      <c r="D4329" s="386">
        <v>0</v>
      </c>
      <c r="E4329" s="386">
        <v>0</v>
      </c>
      <c r="F4329" s="207">
        <v>250097000</v>
      </c>
      <c r="G4329" s="204">
        <v>0</v>
      </c>
      <c r="H4329" s="204">
        <v>0</v>
      </c>
      <c r="I4329" s="204">
        <v>0</v>
      </c>
    </row>
    <row r="4330" spans="1:9" s="2" customFormat="1" x14ac:dyDescent="0.2">
      <c r="A4330" s="390" t="s">
        <v>130</v>
      </c>
      <c r="B4330" s="391">
        <v>250097000</v>
      </c>
      <c r="C4330" s="391">
        <v>0</v>
      </c>
      <c r="D4330" s="391">
        <v>0</v>
      </c>
      <c r="E4330" s="391">
        <v>0</v>
      </c>
      <c r="F4330" s="157">
        <v>250097000</v>
      </c>
      <c r="G4330" s="166">
        <v>0</v>
      </c>
      <c r="H4330" s="166">
        <v>0</v>
      </c>
      <c r="I4330" s="166">
        <v>0</v>
      </c>
    </row>
    <row r="4331" spans="1:9" s="2" customFormat="1" x14ac:dyDescent="0.2">
      <c r="A4331" s="388" t="s">
        <v>131</v>
      </c>
      <c r="B4331" s="386">
        <v>289723013517</v>
      </c>
      <c r="C4331" s="386">
        <v>10086563711.279999</v>
      </c>
      <c r="D4331" s="386">
        <v>1027584601.2</v>
      </c>
      <c r="E4331" s="386">
        <v>1027584601.2</v>
      </c>
      <c r="F4331" s="207">
        <v>279636449805.71997</v>
      </c>
      <c r="G4331" s="204">
        <v>3.4814506410234314</v>
      </c>
      <c r="H4331" s="204">
        <v>0.35467828003235397</v>
      </c>
      <c r="I4331" s="395">
        <v>0.35467828003235397</v>
      </c>
    </row>
    <row r="4332" spans="1:9" s="2" customFormat="1" x14ac:dyDescent="0.2">
      <c r="A4332" s="389" t="s">
        <v>1653</v>
      </c>
      <c r="B4332" s="386">
        <v>289723013517</v>
      </c>
      <c r="C4332" s="386">
        <v>10086563711.279999</v>
      </c>
      <c r="D4332" s="386">
        <v>1027584601.2</v>
      </c>
      <c r="E4332" s="386">
        <v>1027584601.2</v>
      </c>
      <c r="F4332" s="207">
        <v>279636449805.71997</v>
      </c>
      <c r="G4332" s="204">
        <v>3.4814506410234314</v>
      </c>
      <c r="H4332" s="204">
        <v>0.35467828003235397</v>
      </c>
      <c r="I4332" s="204">
        <v>0.35467828003235397</v>
      </c>
    </row>
    <row r="4333" spans="1:9" s="2" customFormat="1" x14ac:dyDescent="0.2">
      <c r="A4333" s="390" t="s">
        <v>1279</v>
      </c>
      <c r="B4333" s="391">
        <v>138762124400</v>
      </c>
      <c r="C4333" s="391">
        <v>3822390843</v>
      </c>
      <c r="D4333" s="391">
        <v>0</v>
      </c>
      <c r="E4333" s="391">
        <v>0</v>
      </c>
      <c r="F4333" s="157">
        <v>134939733557</v>
      </c>
      <c r="G4333" s="166">
        <v>2.7546355747490989</v>
      </c>
      <c r="H4333" s="166">
        <v>0</v>
      </c>
      <c r="I4333" s="166">
        <v>0</v>
      </c>
    </row>
    <row r="4334" spans="1:9" s="2" customFormat="1" x14ac:dyDescent="0.2">
      <c r="A4334" s="390" t="s">
        <v>1282</v>
      </c>
      <c r="B4334" s="391">
        <v>148068313867</v>
      </c>
      <c r="C4334" s="391">
        <v>4695333468.7299995</v>
      </c>
      <c r="D4334" s="391">
        <v>733882553.64999998</v>
      </c>
      <c r="E4334" s="391">
        <v>733882553.64999998</v>
      </c>
      <c r="F4334" s="157">
        <v>143372980398.26999</v>
      </c>
      <c r="G4334" s="166">
        <v>3.1710589160537803</v>
      </c>
      <c r="H4334" s="166">
        <v>0.49563781371158067</v>
      </c>
      <c r="I4334" s="166">
        <v>0.49563781371158067</v>
      </c>
    </row>
    <row r="4335" spans="1:9" s="2" customFormat="1" x14ac:dyDescent="0.2">
      <c r="A4335" s="390" t="s">
        <v>1283</v>
      </c>
      <c r="B4335" s="391">
        <v>2892575250</v>
      </c>
      <c r="C4335" s="391">
        <v>1568839399.55</v>
      </c>
      <c r="D4335" s="391">
        <v>293702047.55000001</v>
      </c>
      <c r="E4335" s="391">
        <v>293702047.55000001</v>
      </c>
      <c r="F4335" s="202">
        <v>1323735850.45</v>
      </c>
      <c r="G4335" s="168">
        <v>54.236770488511922</v>
      </c>
      <c r="H4335" s="168">
        <v>10.153652789153886</v>
      </c>
      <c r="I4335" s="168">
        <v>10.153652789153886</v>
      </c>
    </row>
    <row r="4336" spans="1:9" s="394" customFormat="1" x14ac:dyDescent="0.2">
      <c r="A4336" s="387" t="s">
        <v>1284</v>
      </c>
      <c r="B4336" s="386">
        <v>48514422000</v>
      </c>
      <c r="C4336" s="386">
        <v>24101855610.630001</v>
      </c>
      <c r="D4336" s="386">
        <v>12144496831.49</v>
      </c>
      <c r="E4336" s="386">
        <v>11782092598.309999</v>
      </c>
      <c r="F4336" s="207">
        <v>24412566389.369999</v>
      </c>
      <c r="G4336" s="204">
        <v>49.679774831966462</v>
      </c>
      <c r="H4336" s="204">
        <v>25.032755891619196</v>
      </c>
      <c r="I4336" s="204">
        <v>24.285752798023648</v>
      </c>
    </row>
    <row r="4337" spans="1:9" s="2" customFormat="1" x14ac:dyDescent="0.2">
      <c r="A4337" s="388" t="s">
        <v>109</v>
      </c>
      <c r="B4337" s="386">
        <v>4607104918</v>
      </c>
      <c r="C4337" s="386">
        <v>1548631522.95</v>
      </c>
      <c r="D4337" s="386">
        <v>1432829970.3399999</v>
      </c>
      <c r="E4337" s="386">
        <v>1424927841.3399999</v>
      </c>
      <c r="F4337" s="207">
        <v>3058473395.0500002</v>
      </c>
      <c r="G4337" s="204">
        <v>33.61398428109338</v>
      </c>
      <c r="H4337" s="204">
        <v>31.100441510283833</v>
      </c>
      <c r="I4337" s="204">
        <v>30.928921018768079</v>
      </c>
    </row>
    <row r="4338" spans="1:9" s="2" customFormat="1" x14ac:dyDescent="0.2">
      <c r="A4338" s="389" t="s">
        <v>29</v>
      </c>
      <c r="B4338" s="386">
        <v>3919149343</v>
      </c>
      <c r="C4338" s="386">
        <v>1481873574.95</v>
      </c>
      <c r="D4338" s="386">
        <v>1366072022.3399999</v>
      </c>
      <c r="E4338" s="386">
        <v>1358169893.3399999</v>
      </c>
      <c r="F4338" s="207">
        <v>2437275768.0500002</v>
      </c>
      <c r="G4338" s="204">
        <v>37.811102493370846</v>
      </c>
      <c r="H4338" s="204">
        <v>34.856340057057118</v>
      </c>
      <c r="I4338" s="204">
        <v>34.654711379290248</v>
      </c>
    </row>
    <row r="4339" spans="1:9" s="2" customFormat="1" x14ac:dyDescent="0.2">
      <c r="A4339" s="390" t="s">
        <v>113</v>
      </c>
      <c r="B4339" s="391">
        <v>3919149343</v>
      </c>
      <c r="C4339" s="391">
        <v>1481873574.95</v>
      </c>
      <c r="D4339" s="391">
        <v>1366072022.3399999</v>
      </c>
      <c r="E4339" s="391">
        <v>1358169893.3399999</v>
      </c>
      <c r="F4339" s="157">
        <v>2437275768.0500002</v>
      </c>
      <c r="G4339" s="166">
        <v>37.811102493370846</v>
      </c>
      <c r="H4339" s="166">
        <v>34.856340057057118</v>
      </c>
      <c r="I4339" s="166">
        <v>34.654711379290248</v>
      </c>
    </row>
    <row r="4340" spans="1:9" s="2" customFormat="1" x14ac:dyDescent="0.2">
      <c r="A4340" s="389" t="s">
        <v>30</v>
      </c>
      <c r="B4340" s="386">
        <v>40000000</v>
      </c>
      <c r="C4340" s="386">
        <v>0</v>
      </c>
      <c r="D4340" s="386">
        <v>0</v>
      </c>
      <c r="E4340" s="386">
        <v>0</v>
      </c>
      <c r="F4340" s="207">
        <v>40000000</v>
      </c>
      <c r="G4340" s="204">
        <v>0</v>
      </c>
      <c r="H4340" s="204">
        <v>0</v>
      </c>
      <c r="I4340" s="395">
        <v>0</v>
      </c>
    </row>
    <row r="4341" spans="1:9" s="2" customFormat="1" x14ac:dyDescent="0.2">
      <c r="A4341" s="390" t="s">
        <v>118</v>
      </c>
      <c r="B4341" s="391">
        <v>40000000</v>
      </c>
      <c r="C4341" s="391">
        <v>0</v>
      </c>
      <c r="D4341" s="391">
        <v>0</v>
      </c>
      <c r="E4341" s="391">
        <v>0</v>
      </c>
      <c r="F4341" s="157">
        <v>40000000</v>
      </c>
      <c r="G4341" s="166">
        <v>0</v>
      </c>
      <c r="H4341" s="166">
        <v>0</v>
      </c>
      <c r="I4341" s="166">
        <v>0</v>
      </c>
    </row>
    <row r="4342" spans="1:9" s="2" customFormat="1" x14ac:dyDescent="0.2">
      <c r="A4342" s="389" t="s">
        <v>127</v>
      </c>
      <c r="B4342" s="386">
        <v>647955575</v>
      </c>
      <c r="C4342" s="386">
        <v>66757948</v>
      </c>
      <c r="D4342" s="386">
        <v>66757948</v>
      </c>
      <c r="E4342" s="386">
        <v>66757948</v>
      </c>
      <c r="F4342" s="164">
        <v>581197627</v>
      </c>
      <c r="G4342" s="162">
        <v>10.302858803244343</v>
      </c>
      <c r="H4342" s="162">
        <v>10.302858803244343</v>
      </c>
      <c r="I4342" s="162">
        <v>10.302858803244343</v>
      </c>
    </row>
    <row r="4343" spans="1:9" s="2" customFormat="1" x14ac:dyDescent="0.2">
      <c r="A4343" s="390" t="s">
        <v>128</v>
      </c>
      <c r="B4343" s="391">
        <v>541102495</v>
      </c>
      <c r="C4343" s="391">
        <v>66757948</v>
      </c>
      <c r="D4343" s="391">
        <v>66757948</v>
      </c>
      <c r="E4343" s="391">
        <v>66757948</v>
      </c>
      <c r="F4343" s="157">
        <v>474344547</v>
      </c>
      <c r="G4343" s="166">
        <v>12.337394230643865</v>
      </c>
      <c r="H4343" s="166">
        <v>12.337394230643865</v>
      </c>
      <c r="I4343" s="166">
        <v>12.337394230643865</v>
      </c>
    </row>
    <row r="4344" spans="1:9" s="2" customFormat="1" x14ac:dyDescent="0.2">
      <c r="A4344" s="390" t="s">
        <v>130</v>
      </c>
      <c r="B4344" s="391">
        <v>106853080</v>
      </c>
      <c r="C4344" s="391">
        <v>0</v>
      </c>
      <c r="D4344" s="391">
        <v>0</v>
      </c>
      <c r="E4344" s="391">
        <v>0</v>
      </c>
      <c r="F4344" s="157">
        <v>106853080</v>
      </c>
      <c r="G4344" s="166">
        <v>0</v>
      </c>
      <c r="H4344" s="166">
        <v>0</v>
      </c>
      <c r="I4344" s="166">
        <v>0</v>
      </c>
    </row>
    <row r="4345" spans="1:9" s="2" customFormat="1" x14ac:dyDescent="0.2">
      <c r="A4345" s="388" t="s">
        <v>131</v>
      </c>
      <c r="B4345" s="386">
        <v>43907317082</v>
      </c>
      <c r="C4345" s="386">
        <v>22553224087.68</v>
      </c>
      <c r="D4345" s="386">
        <v>10711666861.15</v>
      </c>
      <c r="E4345" s="386">
        <v>10357164756.969999</v>
      </c>
      <c r="F4345" s="164">
        <v>21354092994.32</v>
      </c>
      <c r="G4345" s="162">
        <v>51.365525353235022</v>
      </c>
      <c r="H4345" s="162">
        <v>24.396086058151102</v>
      </c>
      <c r="I4345" s="396">
        <v>23.58869875293739</v>
      </c>
    </row>
    <row r="4346" spans="1:9" s="2" customFormat="1" x14ac:dyDescent="0.2">
      <c r="A4346" s="389" t="s">
        <v>1653</v>
      </c>
      <c r="B4346" s="386">
        <v>43907317082</v>
      </c>
      <c r="C4346" s="386">
        <v>22553224087.68</v>
      </c>
      <c r="D4346" s="386">
        <v>10711666861.15</v>
      </c>
      <c r="E4346" s="386">
        <v>10357164756.969999</v>
      </c>
      <c r="F4346" s="164">
        <v>21354092994.32</v>
      </c>
      <c r="G4346" s="162">
        <v>51.365525353235022</v>
      </c>
      <c r="H4346" s="162">
        <v>24.396086058151102</v>
      </c>
      <c r="I4346" s="396">
        <v>23.58869875293739</v>
      </c>
    </row>
    <row r="4347" spans="1:9" s="2" customFormat="1" x14ac:dyDescent="0.2">
      <c r="A4347" s="390" t="s">
        <v>1285</v>
      </c>
      <c r="B4347" s="391">
        <v>43907317082</v>
      </c>
      <c r="C4347" s="391">
        <v>22553224087.68</v>
      </c>
      <c r="D4347" s="391">
        <v>10711666861.15</v>
      </c>
      <c r="E4347" s="391">
        <v>10357164756.969999</v>
      </c>
      <c r="F4347" s="157">
        <v>21354092994.32</v>
      </c>
      <c r="G4347" s="166">
        <v>51.365525353235022</v>
      </c>
      <c r="H4347" s="166">
        <v>24.396086058151102</v>
      </c>
      <c r="I4347" s="166">
        <v>23.58869875293739</v>
      </c>
    </row>
    <row r="4348" spans="1:9" s="2" customFormat="1" x14ac:dyDescent="0.2">
      <c r="A4348" s="392" t="s">
        <v>65</v>
      </c>
      <c r="B4348" s="393">
        <v>44346084457781</v>
      </c>
      <c r="C4348" s="393">
        <v>15331944226030.959</v>
      </c>
      <c r="D4348" s="393">
        <v>13622715023276.168</v>
      </c>
      <c r="E4348" s="393">
        <v>13617094412624.406</v>
      </c>
      <c r="F4348" s="207">
        <v>29014140231750.039</v>
      </c>
      <c r="G4348" s="204">
        <v>34.573388865092468</v>
      </c>
      <c r="H4348" s="204">
        <v>30.719093218354963</v>
      </c>
      <c r="I4348" s="395">
        <v>30.706418794625144</v>
      </c>
    </row>
    <row r="4349" spans="1:9" s="399" customFormat="1" x14ac:dyDescent="0.2">
      <c r="A4349" s="387" t="s">
        <v>1286</v>
      </c>
      <c r="B4349" s="386">
        <v>38657742013080</v>
      </c>
      <c r="C4349" s="386">
        <v>11711398075650.449</v>
      </c>
      <c r="D4349" s="386">
        <v>11578871646763.527</v>
      </c>
      <c r="E4349" s="386">
        <v>11578624100271.527</v>
      </c>
      <c r="F4349" s="402">
        <v>26946343937429.551</v>
      </c>
      <c r="G4349" s="395">
        <v>30.295090881634657</v>
      </c>
      <c r="H4349" s="395">
        <v>29.952270991010728</v>
      </c>
      <c r="I4349" s="395">
        <v>29.951630636765731</v>
      </c>
    </row>
    <row r="4350" spans="1:9" s="2" customFormat="1" x14ac:dyDescent="0.2">
      <c r="A4350" s="388" t="s">
        <v>109</v>
      </c>
      <c r="B4350" s="386">
        <v>38274905962000</v>
      </c>
      <c r="C4350" s="386">
        <v>11538650690856.682</v>
      </c>
      <c r="D4350" s="386">
        <v>11480957808535.699</v>
      </c>
      <c r="E4350" s="386">
        <v>11480725272733.699</v>
      </c>
      <c r="F4350" s="207">
        <v>26736255271143.32</v>
      </c>
      <c r="G4350" s="204">
        <v>30.146777375005069</v>
      </c>
      <c r="H4350" s="204">
        <v>29.996044457781807</v>
      </c>
      <c r="I4350" s="395">
        <v>29.995436916636621</v>
      </c>
    </row>
    <row r="4351" spans="1:9" s="2" customFormat="1" x14ac:dyDescent="0.2">
      <c r="A4351" s="389" t="s">
        <v>28</v>
      </c>
      <c r="B4351" s="386">
        <v>225044083000</v>
      </c>
      <c r="C4351" s="386">
        <v>118692844577.75</v>
      </c>
      <c r="D4351" s="386">
        <v>110501161330.75</v>
      </c>
      <c r="E4351" s="386">
        <v>110477114849.75</v>
      </c>
      <c r="F4351" s="207">
        <v>106351238422.25</v>
      </c>
      <c r="G4351" s="204">
        <v>52.742041912628288</v>
      </c>
      <c r="H4351" s="204">
        <v>49.102006974673493</v>
      </c>
      <c r="I4351" s="395">
        <v>49.091321743282627</v>
      </c>
    </row>
    <row r="4352" spans="1:9" s="2" customFormat="1" x14ac:dyDescent="0.2">
      <c r="A4352" s="390" t="s">
        <v>110</v>
      </c>
      <c r="B4352" s="391">
        <v>154212604000</v>
      </c>
      <c r="C4352" s="391">
        <v>79558556279</v>
      </c>
      <c r="D4352" s="391">
        <v>77088958632</v>
      </c>
      <c r="E4352" s="391">
        <v>77064912151</v>
      </c>
      <c r="F4352" s="157">
        <v>74654047721</v>
      </c>
      <c r="G4352" s="166">
        <v>51.590177595989495</v>
      </c>
      <c r="H4352" s="166">
        <v>49.988753598895194</v>
      </c>
      <c r="I4352" s="166">
        <v>49.973160527786689</v>
      </c>
    </row>
    <row r="4353" spans="1:9" s="2" customFormat="1" x14ac:dyDescent="0.2">
      <c r="A4353" s="390" t="s">
        <v>111</v>
      </c>
      <c r="B4353" s="391">
        <v>55667230000</v>
      </c>
      <c r="C4353" s="391">
        <v>31802863385.75</v>
      </c>
      <c r="D4353" s="391">
        <v>26112870919.75</v>
      </c>
      <c r="E4353" s="391">
        <v>26112870919.75</v>
      </c>
      <c r="F4353" s="157">
        <v>23864366614.25</v>
      </c>
      <c r="G4353" s="166">
        <v>57.130314164635095</v>
      </c>
      <c r="H4353" s="166">
        <v>46.908874251062969</v>
      </c>
      <c r="I4353" s="166">
        <v>46.908874251062969</v>
      </c>
    </row>
    <row r="4354" spans="1:9" s="2" customFormat="1" x14ac:dyDescent="0.2">
      <c r="A4354" s="390" t="s">
        <v>112</v>
      </c>
      <c r="B4354" s="391">
        <v>15164249000</v>
      </c>
      <c r="C4354" s="391">
        <v>7331424913</v>
      </c>
      <c r="D4354" s="391">
        <v>7299331779</v>
      </c>
      <c r="E4354" s="391">
        <v>7299331779</v>
      </c>
      <c r="F4354" s="157">
        <v>7832824087</v>
      </c>
      <c r="G4354" s="166">
        <v>48.346772154690939</v>
      </c>
      <c r="H4354" s="166">
        <v>48.135135337068121</v>
      </c>
      <c r="I4354" s="166">
        <v>48.135135337068121</v>
      </c>
    </row>
    <row r="4355" spans="1:9" s="2" customFormat="1" x14ac:dyDescent="0.2">
      <c r="A4355" s="389" t="s">
        <v>29</v>
      </c>
      <c r="B4355" s="386">
        <v>70199879000</v>
      </c>
      <c r="C4355" s="386">
        <v>66880983798.75</v>
      </c>
      <c r="D4355" s="386">
        <v>34169852268.23</v>
      </c>
      <c r="E4355" s="386">
        <v>33979031155.23</v>
      </c>
      <c r="F4355" s="207">
        <v>3318895201.25</v>
      </c>
      <c r="G4355" s="204">
        <v>95.272220909027496</v>
      </c>
      <c r="H4355" s="204">
        <v>48.675087129751319</v>
      </c>
      <c r="I4355" s="395">
        <v>48.403261713926888</v>
      </c>
    </row>
    <row r="4356" spans="1:9" s="2" customFormat="1" x14ac:dyDescent="0.2">
      <c r="A4356" s="390" t="s">
        <v>113</v>
      </c>
      <c r="B4356" s="391">
        <v>70199879000</v>
      </c>
      <c r="C4356" s="391">
        <v>66880983798.75</v>
      </c>
      <c r="D4356" s="391">
        <v>34169852268.23</v>
      </c>
      <c r="E4356" s="391">
        <v>33979031155.23</v>
      </c>
      <c r="F4356" s="157">
        <v>3318895201.25</v>
      </c>
      <c r="G4356" s="166">
        <v>95.272220909027496</v>
      </c>
      <c r="H4356" s="166">
        <v>48.675087129751319</v>
      </c>
      <c r="I4356" s="166">
        <v>48.403261713926888</v>
      </c>
    </row>
    <row r="4357" spans="1:9" s="2" customFormat="1" x14ac:dyDescent="0.2">
      <c r="A4357" s="389" t="s">
        <v>30</v>
      </c>
      <c r="B4357" s="386">
        <v>37898771382000</v>
      </c>
      <c r="C4357" s="386">
        <v>11352868790523.182</v>
      </c>
      <c r="D4357" s="386">
        <v>11336078722979.719</v>
      </c>
      <c r="E4357" s="386">
        <v>11336061054771.719</v>
      </c>
      <c r="F4357" s="207">
        <v>26545902591476.82</v>
      </c>
      <c r="G4357" s="204">
        <v>29.955770006610877</v>
      </c>
      <c r="H4357" s="204">
        <v>29.911467600672097</v>
      </c>
      <c r="I4357" s="395">
        <v>29.911420981197757</v>
      </c>
    </row>
    <row r="4358" spans="1:9" s="2" customFormat="1" x14ac:dyDescent="0.2">
      <c r="A4358" s="390" t="s">
        <v>1287</v>
      </c>
      <c r="B4358" s="391">
        <v>580678000</v>
      </c>
      <c r="C4358" s="391">
        <v>0</v>
      </c>
      <c r="D4358" s="391">
        <v>0</v>
      </c>
      <c r="E4358" s="391">
        <v>0</v>
      </c>
      <c r="F4358" s="157">
        <v>580678000</v>
      </c>
      <c r="G4358" s="166">
        <v>0</v>
      </c>
      <c r="H4358" s="166">
        <v>0</v>
      </c>
      <c r="I4358" s="166">
        <v>0</v>
      </c>
    </row>
    <row r="4359" spans="1:9" s="2" customFormat="1" x14ac:dyDescent="0.2">
      <c r="A4359" s="390" t="s">
        <v>115</v>
      </c>
      <c r="B4359" s="391">
        <v>4000000000</v>
      </c>
      <c r="C4359" s="391">
        <v>0</v>
      </c>
      <c r="D4359" s="391">
        <v>0</v>
      </c>
      <c r="E4359" s="391">
        <v>0</v>
      </c>
      <c r="F4359" s="157">
        <v>4000000000</v>
      </c>
      <c r="G4359" s="166">
        <v>0</v>
      </c>
      <c r="H4359" s="166">
        <v>0</v>
      </c>
      <c r="I4359" s="166">
        <v>0</v>
      </c>
    </row>
    <row r="4360" spans="1:9" s="2" customFormat="1" x14ac:dyDescent="0.2">
      <c r="A4360" s="390" t="s">
        <v>1288</v>
      </c>
      <c r="B4360" s="391">
        <v>25040000</v>
      </c>
      <c r="C4360" s="391">
        <v>0</v>
      </c>
      <c r="D4360" s="391">
        <v>0</v>
      </c>
      <c r="E4360" s="391">
        <v>0</v>
      </c>
      <c r="F4360" s="157">
        <v>25040000</v>
      </c>
      <c r="G4360" s="166">
        <v>0</v>
      </c>
      <c r="H4360" s="166">
        <v>0</v>
      </c>
      <c r="I4360" s="166">
        <v>0</v>
      </c>
    </row>
    <row r="4361" spans="1:9" s="2" customFormat="1" ht="22.5" x14ac:dyDescent="0.2">
      <c r="A4361" s="390" t="s">
        <v>1289</v>
      </c>
      <c r="B4361" s="391">
        <v>8081000000</v>
      </c>
      <c r="C4361" s="391">
        <v>0</v>
      </c>
      <c r="D4361" s="391">
        <v>0</v>
      </c>
      <c r="E4361" s="391">
        <v>0</v>
      </c>
      <c r="F4361" s="157">
        <v>8081000000</v>
      </c>
      <c r="G4361" s="166">
        <v>0</v>
      </c>
      <c r="H4361" s="166">
        <v>0</v>
      </c>
      <c r="I4361" s="166">
        <v>0</v>
      </c>
    </row>
    <row r="4362" spans="1:9" s="2" customFormat="1" x14ac:dyDescent="0.2">
      <c r="A4362" s="390" t="s">
        <v>118</v>
      </c>
      <c r="B4362" s="391">
        <v>528928000</v>
      </c>
      <c r="C4362" s="391">
        <v>477899437.31999999</v>
      </c>
      <c r="D4362" s="391">
        <v>383545565.31999999</v>
      </c>
      <c r="E4362" s="391">
        <v>383545565.31999999</v>
      </c>
      <c r="F4362" s="157">
        <v>51028562.680000007</v>
      </c>
      <c r="G4362" s="166">
        <v>90.352455782261472</v>
      </c>
      <c r="H4362" s="166">
        <v>72.513757131405413</v>
      </c>
      <c r="I4362" s="166">
        <v>72.513757131405413</v>
      </c>
    </row>
    <row r="4363" spans="1:9" s="2" customFormat="1" x14ac:dyDescent="0.2">
      <c r="A4363" s="390" t="s">
        <v>1290</v>
      </c>
      <c r="B4363" s="391">
        <v>262418000</v>
      </c>
      <c r="C4363" s="391">
        <v>84658111.290000007</v>
      </c>
      <c r="D4363" s="391">
        <v>84486222.489999995</v>
      </c>
      <c r="E4363" s="391">
        <v>84486222.489999995</v>
      </c>
      <c r="F4363" s="157">
        <v>177759888.70999998</v>
      </c>
      <c r="G4363" s="166">
        <v>32.260786718136714</v>
      </c>
      <c r="H4363" s="166">
        <v>32.195284808968893</v>
      </c>
      <c r="I4363" s="166">
        <v>32.195284808968893</v>
      </c>
    </row>
    <row r="4364" spans="1:9" s="2" customFormat="1" x14ac:dyDescent="0.2">
      <c r="A4364" s="390" t="s">
        <v>1291</v>
      </c>
      <c r="B4364" s="391">
        <v>9926063338000</v>
      </c>
      <c r="C4364" s="391">
        <v>4358280711389.96</v>
      </c>
      <c r="D4364" s="391">
        <v>4346209119048.52</v>
      </c>
      <c r="E4364" s="391">
        <v>4346209119048.52</v>
      </c>
      <c r="F4364" s="157">
        <v>5567782626610.04</v>
      </c>
      <c r="G4364" s="166">
        <v>43.907444099264723</v>
      </c>
      <c r="H4364" s="166">
        <v>43.785828994359775</v>
      </c>
      <c r="I4364" s="166">
        <v>43.785828994359775</v>
      </c>
    </row>
    <row r="4365" spans="1:9" s="2" customFormat="1" x14ac:dyDescent="0.2">
      <c r="A4365" s="390" t="s">
        <v>1292</v>
      </c>
      <c r="B4365" s="391">
        <v>4328476000</v>
      </c>
      <c r="C4365" s="391">
        <v>1975957</v>
      </c>
      <c r="D4365" s="391">
        <v>615529.41</v>
      </c>
      <c r="E4365" s="391">
        <v>615529.41</v>
      </c>
      <c r="F4365" s="157">
        <v>4326500043</v>
      </c>
      <c r="G4365" s="166">
        <v>4.5650178030327532E-2</v>
      </c>
      <c r="H4365" s="166">
        <v>1.4220464893417453E-2</v>
      </c>
      <c r="I4365" s="166">
        <v>1.4220464893417453E-2</v>
      </c>
    </row>
    <row r="4366" spans="1:9" s="2" customFormat="1" x14ac:dyDescent="0.2">
      <c r="A4366" s="390" t="s">
        <v>1293</v>
      </c>
      <c r="B4366" s="391">
        <v>15092643000</v>
      </c>
      <c r="C4366" s="391">
        <v>0</v>
      </c>
      <c r="D4366" s="391">
        <v>0</v>
      </c>
      <c r="E4366" s="391">
        <v>0</v>
      </c>
      <c r="F4366" s="157">
        <v>15092643000</v>
      </c>
      <c r="G4366" s="166">
        <v>0</v>
      </c>
      <c r="H4366" s="166">
        <v>0</v>
      </c>
      <c r="I4366" s="166">
        <v>0</v>
      </c>
    </row>
    <row r="4367" spans="1:9" s="2" customFormat="1" x14ac:dyDescent="0.2">
      <c r="A4367" s="390" t="s">
        <v>1294</v>
      </c>
      <c r="B4367" s="391">
        <v>543206000</v>
      </c>
      <c r="C4367" s="391">
        <v>287687295.05000001</v>
      </c>
      <c r="D4367" s="391">
        <v>287515406.25</v>
      </c>
      <c r="E4367" s="391">
        <v>287515406.25</v>
      </c>
      <c r="F4367" s="157">
        <v>255518704.94999999</v>
      </c>
      <c r="G4367" s="166">
        <v>52.960993628568161</v>
      </c>
      <c r="H4367" s="166">
        <v>52.929350237294869</v>
      </c>
      <c r="I4367" s="166">
        <v>52.929350237294869</v>
      </c>
    </row>
    <row r="4368" spans="1:9" s="2" customFormat="1" x14ac:dyDescent="0.2">
      <c r="A4368" s="390" t="s">
        <v>1295</v>
      </c>
      <c r="B4368" s="391">
        <v>14587225000</v>
      </c>
      <c r="C4368" s="391">
        <v>9884778</v>
      </c>
      <c r="D4368" s="391">
        <v>3029015.46</v>
      </c>
      <c r="E4368" s="391">
        <v>3029015.46</v>
      </c>
      <c r="F4368" s="157">
        <v>14577340222</v>
      </c>
      <c r="G4368" s="166">
        <v>6.776325174939031E-2</v>
      </c>
      <c r="H4368" s="166">
        <v>2.0764850477044128E-2</v>
      </c>
      <c r="I4368" s="166">
        <v>2.0764850477044128E-2</v>
      </c>
    </row>
    <row r="4369" spans="1:9" s="2" customFormat="1" x14ac:dyDescent="0.2">
      <c r="A4369" s="390" t="s">
        <v>1296</v>
      </c>
      <c r="B4369" s="391">
        <v>33965644000</v>
      </c>
      <c r="C4369" s="391">
        <v>11627154647.77</v>
      </c>
      <c r="D4369" s="391">
        <v>11599370229.15</v>
      </c>
      <c r="E4369" s="391">
        <v>11599370229.15</v>
      </c>
      <c r="F4369" s="157">
        <v>22338489352.23</v>
      </c>
      <c r="G4369" s="166">
        <v>34.232104204383702</v>
      </c>
      <c r="H4369" s="166">
        <v>34.150302668043039</v>
      </c>
      <c r="I4369" s="166">
        <v>34.150302668043039</v>
      </c>
    </row>
    <row r="4370" spans="1:9" s="2" customFormat="1" ht="22.5" x14ac:dyDescent="0.2">
      <c r="A4370" s="390" t="s">
        <v>1297</v>
      </c>
      <c r="B4370" s="391">
        <v>1033089110000</v>
      </c>
      <c r="C4370" s="391">
        <v>328024553935.25</v>
      </c>
      <c r="D4370" s="391">
        <v>327402615795.94</v>
      </c>
      <c r="E4370" s="391">
        <v>327402615795.94</v>
      </c>
      <c r="F4370" s="208">
        <v>705064556064.75</v>
      </c>
      <c r="G4370" s="168">
        <v>31.751816059241005</v>
      </c>
      <c r="H4370" s="168">
        <v>31.691614268970469</v>
      </c>
      <c r="I4370" s="168">
        <v>31.691614268970469</v>
      </c>
    </row>
    <row r="4371" spans="1:9" s="2" customFormat="1" x14ac:dyDescent="0.2">
      <c r="A4371" s="390" t="s">
        <v>1298</v>
      </c>
      <c r="B4371" s="391">
        <v>203904000</v>
      </c>
      <c r="C4371" s="391">
        <v>27979470.800000001</v>
      </c>
      <c r="D4371" s="391">
        <v>27568848.829999998</v>
      </c>
      <c r="E4371" s="391">
        <v>27568848.829999998</v>
      </c>
      <c r="F4371" s="208">
        <v>175924529.19999999</v>
      </c>
      <c r="G4371" s="168">
        <v>13.72188422002511</v>
      </c>
      <c r="H4371" s="168">
        <v>13.520504173532641</v>
      </c>
      <c r="I4371" s="168">
        <v>13.520504173532641</v>
      </c>
    </row>
    <row r="4372" spans="1:9" s="2" customFormat="1" x14ac:dyDescent="0.2">
      <c r="A4372" s="390" t="s">
        <v>1299</v>
      </c>
      <c r="B4372" s="391">
        <v>8156119000</v>
      </c>
      <c r="C4372" s="391">
        <v>5331800.63</v>
      </c>
      <c r="D4372" s="391">
        <v>1702576.64</v>
      </c>
      <c r="E4372" s="391">
        <v>1702576.64</v>
      </c>
      <c r="F4372" s="208">
        <v>8150787199.3699999</v>
      </c>
      <c r="G4372" s="168">
        <v>6.5371785649522771E-2</v>
      </c>
      <c r="H4372" s="168">
        <v>2.0874838142994234E-2</v>
      </c>
      <c r="I4372" s="168">
        <v>2.0874838142994234E-2</v>
      </c>
    </row>
    <row r="4373" spans="1:9" s="2" customFormat="1" x14ac:dyDescent="0.2">
      <c r="A4373" s="390" t="s">
        <v>1300</v>
      </c>
      <c r="B4373" s="391">
        <v>77903021000</v>
      </c>
      <c r="C4373" s="391">
        <v>29245499554.049999</v>
      </c>
      <c r="D4373" s="391">
        <v>29166053909.720001</v>
      </c>
      <c r="E4373" s="391">
        <v>29166053909.720001</v>
      </c>
      <c r="F4373" s="157">
        <v>48657521445.949997</v>
      </c>
      <c r="G4373" s="166">
        <v>37.540905575471839</v>
      </c>
      <c r="H4373" s="166">
        <v>37.43892539125023</v>
      </c>
      <c r="I4373" s="166">
        <v>37.43892539125023</v>
      </c>
    </row>
    <row r="4374" spans="1:9" s="2" customFormat="1" x14ac:dyDescent="0.2">
      <c r="A4374" s="390" t="s">
        <v>1301</v>
      </c>
      <c r="B4374" s="391">
        <v>504303000</v>
      </c>
      <c r="C4374" s="391">
        <v>768427</v>
      </c>
      <c r="D4374" s="391">
        <v>245818.2</v>
      </c>
      <c r="E4374" s="391">
        <v>245818.2</v>
      </c>
      <c r="F4374" s="157">
        <v>503534573</v>
      </c>
      <c r="G4374" s="166">
        <v>0.15237406876421516</v>
      </c>
      <c r="H4374" s="166">
        <v>4.8744147863486839E-2</v>
      </c>
      <c r="I4374" s="166">
        <v>4.8744147863486839E-2</v>
      </c>
    </row>
    <row r="4375" spans="1:9" s="2" customFormat="1" x14ac:dyDescent="0.2">
      <c r="A4375" s="390" t="s">
        <v>1302</v>
      </c>
      <c r="B4375" s="391">
        <v>589389103000</v>
      </c>
      <c r="C4375" s="391">
        <v>189165235486.42999</v>
      </c>
      <c r="D4375" s="391">
        <v>188492051321.98001</v>
      </c>
      <c r="E4375" s="391">
        <v>188492051321.98001</v>
      </c>
      <c r="F4375" s="157">
        <v>400223867513.57001</v>
      </c>
      <c r="G4375" s="166">
        <v>32.095136222162218</v>
      </c>
      <c r="H4375" s="166">
        <v>31.980918948543913</v>
      </c>
      <c r="I4375" s="166">
        <v>31.980918948543913</v>
      </c>
    </row>
    <row r="4376" spans="1:9" s="2" customFormat="1" x14ac:dyDescent="0.2">
      <c r="A4376" s="390" t="s">
        <v>1303</v>
      </c>
      <c r="B4376" s="391">
        <v>915711000</v>
      </c>
      <c r="C4376" s="391">
        <v>168553104.44</v>
      </c>
      <c r="D4376" s="391">
        <v>167798232.16999999</v>
      </c>
      <c r="E4376" s="391">
        <v>167798232.16999999</v>
      </c>
      <c r="F4376" s="157">
        <v>747157895.55999994</v>
      </c>
      <c r="G4376" s="166">
        <v>18.406801320503956</v>
      </c>
      <c r="H4376" s="166">
        <v>18.324365675415059</v>
      </c>
      <c r="I4376" s="166">
        <v>18.324365675415059</v>
      </c>
    </row>
    <row r="4377" spans="1:9" s="2" customFormat="1" ht="22.5" x14ac:dyDescent="0.2">
      <c r="A4377" s="390" t="s">
        <v>1304</v>
      </c>
      <c r="B4377" s="391">
        <v>28240076000</v>
      </c>
      <c r="C4377" s="391">
        <v>9795175542.3600006</v>
      </c>
      <c r="D4377" s="391">
        <v>9775225405.6599998</v>
      </c>
      <c r="E4377" s="391">
        <v>9775225405.6599998</v>
      </c>
      <c r="F4377" s="208">
        <v>18444900457.639999</v>
      </c>
      <c r="G4377" s="168">
        <v>34.685372455654864</v>
      </c>
      <c r="H4377" s="168">
        <v>34.614727685789518</v>
      </c>
      <c r="I4377" s="168">
        <v>34.614727685789518</v>
      </c>
    </row>
    <row r="4378" spans="1:9" s="2" customFormat="1" x14ac:dyDescent="0.2">
      <c r="A4378" s="390" t="s">
        <v>1305</v>
      </c>
      <c r="B4378" s="391">
        <v>123989273000</v>
      </c>
      <c r="C4378" s="391">
        <v>49925114760.360001</v>
      </c>
      <c r="D4378" s="391">
        <v>49812439977.300003</v>
      </c>
      <c r="E4378" s="391">
        <v>49812439977.300003</v>
      </c>
      <c r="F4378" s="157">
        <v>74064158239.639999</v>
      </c>
      <c r="G4378" s="166">
        <v>40.265672628276484</v>
      </c>
      <c r="H4378" s="166">
        <v>40.174798006356568</v>
      </c>
      <c r="I4378" s="166">
        <v>40.174798006356568</v>
      </c>
    </row>
    <row r="4379" spans="1:9" s="2" customFormat="1" x14ac:dyDescent="0.2">
      <c r="A4379" s="390" t="s">
        <v>1306</v>
      </c>
      <c r="B4379" s="391">
        <v>72451760000</v>
      </c>
      <c r="C4379" s="391">
        <v>17806486269.950001</v>
      </c>
      <c r="D4379" s="391">
        <v>17773043917.959999</v>
      </c>
      <c r="E4379" s="391">
        <v>17773043917.959999</v>
      </c>
      <c r="F4379" s="208">
        <v>54645273730.050003</v>
      </c>
      <c r="G4379" s="168">
        <v>24.577023760292366</v>
      </c>
      <c r="H4379" s="168">
        <v>24.530865665595979</v>
      </c>
      <c r="I4379" s="168">
        <v>24.530865665595979</v>
      </c>
    </row>
    <row r="4380" spans="1:9" s="2" customFormat="1" ht="22.5" x14ac:dyDescent="0.2">
      <c r="A4380" s="390" t="s">
        <v>1307</v>
      </c>
      <c r="B4380" s="391">
        <v>16215034000</v>
      </c>
      <c r="C4380" s="391">
        <v>3382195477.8699999</v>
      </c>
      <c r="D4380" s="391">
        <v>3365281730.9200001</v>
      </c>
      <c r="E4380" s="391">
        <v>3365281730.9200001</v>
      </c>
      <c r="F4380" s="157">
        <v>12832838522.130001</v>
      </c>
      <c r="G4380" s="166">
        <v>20.858392759891839</v>
      </c>
      <c r="H4380" s="166">
        <v>20.754083715889834</v>
      </c>
      <c r="I4380" s="166">
        <v>20.754083715889834</v>
      </c>
    </row>
    <row r="4381" spans="1:9" s="2" customFormat="1" x14ac:dyDescent="0.2">
      <c r="A4381" s="390" t="s">
        <v>1308</v>
      </c>
      <c r="B4381" s="391">
        <v>1025218140000</v>
      </c>
      <c r="C4381" s="391">
        <v>442094312707.65002</v>
      </c>
      <c r="D4381" s="391">
        <v>441301910234.34003</v>
      </c>
      <c r="E4381" s="391">
        <v>441301910234.34003</v>
      </c>
      <c r="F4381" s="157">
        <v>583123827292.34998</v>
      </c>
      <c r="G4381" s="166">
        <v>43.121975261542879</v>
      </c>
      <c r="H4381" s="166">
        <v>43.044684152227354</v>
      </c>
      <c r="I4381" s="166">
        <v>43.044684152227354</v>
      </c>
    </row>
    <row r="4382" spans="1:9" s="2" customFormat="1" ht="22.5" x14ac:dyDescent="0.2">
      <c r="A4382" s="390" t="s">
        <v>1309</v>
      </c>
      <c r="B4382" s="391">
        <v>2637585000</v>
      </c>
      <c r="C4382" s="391">
        <v>1207336148.53</v>
      </c>
      <c r="D4382" s="391">
        <v>1205602429.3299999</v>
      </c>
      <c r="E4382" s="391">
        <v>1205602429.3299999</v>
      </c>
      <c r="F4382" s="157">
        <v>1430248851.47</v>
      </c>
      <c r="G4382" s="166">
        <v>45.774302952511484</v>
      </c>
      <c r="H4382" s="166">
        <v>45.708571641482642</v>
      </c>
      <c r="I4382" s="166">
        <v>45.708571641482642</v>
      </c>
    </row>
    <row r="4383" spans="1:9" s="2" customFormat="1" x14ac:dyDescent="0.2">
      <c r="A4383" s="390" t="s">
        <v>1310</v>
      </c>
      <c r="B4383" s="391">
        <v>33860000</v>
      </c>
      <c r="C4383" s="391">
        <v>219551</v>
      </c>
      <c r="D4383" s="391">
        <v>70233.81</v>
      </c>
      <c r="E4383" s="391">
        <v>70233.81</v>
      </c>
      <c r="F4383" s="208">
        <v>33640449</v>
      </c>
      <c r="G4383" s="168">
        <v>0.64840815121086826</v>
      </c>
      <c r="H4383" s="168">
        <v>0.20742412876550501</v>
      </c>
      <c r="I4383" s="168">
        <v>0.20742412876550501</v>
      </c>
    </row>
    <row r="4384" spans="1:9" s="2" customFormat="1" x14ac:dyDescent="0.2">
      <c r="A4384" s="390" t="s">
        <v>1311</v>
      </c>
      <c r="B4384" s="391">
        <v>4344159000</v>
      </c>
      <c r="C4384" s="391">
        <v>656286889.40999997</v>
      </c>
      <c r="D4384" s="391">
        <v>653607507.49000001</v>
      </c>
      <c r="E4384" s="391">
        <v>653607507.49000001</v>
      </c>
      <c r="F4384" s="157">
        <v>3687872110.5900002</v>
      </c>
      <c r="G4384" s="166">
        <v>15.107340440577795</v>
      </c>
      <c r="H4384" s="166">
        <v>15.045662635506666</v>
      </c>
      <c r="I4384" s="166">
        <v>15.045662635506666</v>
      </c>
    </row>
    <row r="4385" spans="1:9" s="2" customFormat="1" ht="22.5" x14ac:dyDescent="0.2">
      <c r="A4385" s="390" t="s">
        <v>1312</v>
      </c>
      <c r="B4385" s="391">
        <v>7321306000</v>
      </c>
      <c r="C4385" s="391">
        <v>11087314</v>
      </c>
      <c r="D4385" s="391">
        <v>3538518.96</v>
      </c>
      <c r="E4385" s="391">
        <v>3538518.96</v>
      </c>
      <c r="F4385" s="157">
        <v>7310218686</v>
      </c>
      <c r="G4385" s="166">
        <v>0.15143901921323871</v>
      </c>
      <c r="H4385" s="166">
        <v>4.8331799818229153E-2</v>
      </c>
      <c r="I4385" s="166">
        <v>4.8331799818229153E-2</v>
      </c>
    </row>
    <row r="4386" spans="1:9" s="2" customFormat="1" ht="22.5" x14ac:dyDescent="0.2">
      <c r="A4386" s="390" t="s">
        <v>1313</v>
      </c>
      <c r="B4386" s="391">
        <v>528611000</v>
      </c>
      <c r="C4386" s="391">
        <v>1207529</v>
      </c>
      <c r="D4386" s="391">
        <v>373854.84</v>
      </c>
      <c r="E4386" s="391">
        <v>373854.84</v>
      </c>
      <c r="F4386" s="208">
        <v>527403471</v>
      </c>
      <c r="G4386" s="168">
        <v>0.22843433072713207</v>
      </c>
      <c r="H4386" s="168">
        <v>7.0723999311402913E-2</v>
      </c>
      <c r="I4386" s="168">
        <v>7.0723999311402913E-2</v>
      </c>
    </row>
    <row r="4387" spans="1:9" s="2" customFormat="1" ht="22.5" x14ac:dyDescent="0.2">
      <c r="A4387" s="390" t="s">
        <v>1314</v>
      </c>
      <c r="B4387" s="391">
        <v>272871000</v>
      </c>
      <c r="C4387" s="391">
        <v>97123581.650000006</v>
      </c>
      <c r="D4387" s="391">
        <v>95904256.25</v>
      </c>
      <c r="E4387" s="391">
        <v>95904256.25</v>
      </c>
      <c r="F4387" s="208">
        <v>175747418.34999999</v>
      </c>
      <c r="G4387" s="168">
        <v>35.593222310175868</v>
      </c>
      <c r="H4387" s="168">
        <v>35.14637182038399</v>
      </c>
      <c r="I4387" s="168">
        <v>35.14637182038399</v>
      </c>
    </row>
    <row r="4388" spans="1:9" s="2" customFormat="1" ht="22.5" x14ac:dyDescent="0.2">
      <c r="A4388" s="390" t="s">
        <v>1315</v>
      </c>
      <c r="B4388" s="391">
        <v>9216000</v>
      </c>
      <c r="C4388" s="391">
        <v>235347.16</v>
      </c>
      <c r="D4388" s="391">
        <v>198018.56</v>
      </c>
      <c r="E4388" s="391">
        <v>198018.56</v>
      </c>
      <c r="F4388" s="157">
        <v>8980652.8399999999</v>
      </c>
      <c r="G4388" s="166">
        <v>2.553680121527778</v>
      </c>
      <c r="H4388" s="166">
        <v>2.1486388888888888</v>
      </c>
      <c r="I4388" s="166">
        <v>2.1486388888888888</v>
      </c>
    </row>
    <row r="4389" spans="1:9" s="2" customFormat="1" x14ac:dyDescent="0.2">
      <c r="A4389" s="390" t="s">
        <v>1316</v>
      </c>
      <c r="B4389" s="391">
        <v>1814512000</v>
      </c>
      <c r="C4389" s="391">
        <v>164193730.75999999</v>
      </c>
      <c r="D4389" s="391">
        <v>160892219.12</v>
      </c>
      <c r="E4389" s="391">
        <v>160892219.12</v>
      </c>
      <c r="F4389" s="157">
        <v>1650318269.24</v>
      </c>
      <c r="G4389" s="166">
        <v>9.0489195309813315</v>
      </c>
      <c r="H4389" s="166">
        <v>8.8669691421164494</v>
      </c>
      <c r="I4389" s="166">
        <v>8.8669691421164494</v>
      </c>
    </row>
    <row r="4390" spans="1:9" s="2" customFormat="1" x14ac:dyDescent="0.2">
      <c r="A4390" s="390" t="s">
        <v>1317</v>
      </c>
      <c r="B4390" s="391">
        <v>2231031000</v>
      </c>
      <c r="C4390" s="391">
        <v>768632890.20000005</v>
      </c>
      <c r="D4390" s="391">
        <v>750913860.11000001</v>
      </c>
      <c r="E4390" s="391">
        <v>750913860.11000001</v>
      </c>
      <c r="F4390" s="157">
        <v>1462398109.8</v>
      </c>
      <c r="G4390" s="166">
        <v>34.451914392942101</v>
      </c>
      <c r="H4390" s="166">
        <v>33.657706240298765</v>
      </c>
      <c r="I4390" s="166">
        <v>33.657706240298765</v>
      </c>
    </row>
    <row r="4391" spans="1:9" s="2" customFormat="1" ht="22.5" x14ac:dyDescent="0.2">
      <c r="A4391" s="390" t="s">
        <v>1318</v>
      </c>
      <c r="B4391" s="391">
        <v>7096544000</v>
      </c>
      <c r="C4391" s="391">
        <v>959376663.29999995</v>
      </c>
      <c r="D4391" s="391">
        <v>956083438.98000002</v>
      </c>
      <c r="E4391" s="391">
        <v>956083438.98000002</v>
      </c>
      <c r="F4391" s="157">
        <v>6137167336.6999998</v>
      </c>
      <c r="G4391" s="166">
        <v>13.518927851359761</v>
      </c>
      <c r="H4391" s="166">
        <v>13.472521821607813</v>
      </c>
      <c r="I4391" s="166">
        <v>13.472521821607813</v>
      </c>
    </row>
    <row r="4392" spans="1:9" s="2" customFormat="1" ht="22.5" x14ac:dyDescent="0.2">
      <c r="A4392" s="390" t="s">
        <v>1319</v>
      </c>
      <c r="B4392" s="391">
        <v>4644570000</v>
      </c>
      <c r="C4392" s="391">
        <v>862277932.39999998</v>
      </c>
      <c r="D4392" s="391">
        <v>860353386.33000004</v>
      </c>
      <c r="E4392" s="391">
        <v>860353386.33000004</v>
      </c>
      <c r="F4392" s="157">
        <v>3782292067.5999999</v>
      </c>
      <c r="G4392" s="166">
        <v>18.565290918212018</v>
      </c>
      <c r="H4392" s="166">
        <v>18.523854443576049</v>
      </c>
      <c r="I4392" s="166">
        <v>18.523854443576049</v>
      </c>
    </row>
    <row r="4393" spans="1:9" s="2" customFormat="1" x14ac:dyDescent="0.2">
      <c r="A4393" s="390" t="s">
        <v>1320</v>
      </c>
      <c r="B4393" s="391">
        <v>36430564000</v>
      </c>
      <c r="C4393" s="391">
        <v>8817098374.9699993</v>
      </c>
      <c r="D4393" s="391">
        <v>8800084891.8299999</v>
      </c>
      <c r="E4393" s="391">
        <v>8800084891.8299999</v>
      </c>
      <c r="F4393" s="208">
        <v>27613465625.029999</v>
      </c>
      <c r="G4393" s="168">
        <v>24.202475632740683</v>
      </c>
      <c r="H4393" s="168">
        <v>24.155774507992795</v>
      </c>
      <c r="I4393" s="168">
        <v>24.155774507992795</v>
      </c>
    </row>
    <row r="4394" spans="1:9" s="2" customFormat="1" x14ac:dyDescent="0.2">
      <c r="A4394" s="390" t="s">
        <v>1321</v>
      </c>
      <c r="B4394" s="391">
        <v>955548000</v>
      </c>
      <c r="C4394" s="391">
        <v>1042866</v>
      </c>
      <c r="D4394" s="391">
        <v>267311.84999999998</v>
      </c>
      <c r="E4394" s="391">
        <v>267311.84999999998</v>
      </c>
      <c r="F4394" s="208">
        <v>954505134</v>
      </c>
      <c r="G4394" s="168">
        <v>0.10913800248653129</v>
      </c>
      <c r="H4394" s="168">
        <v>2.7974717125670293E-2</v>
      </c>
      <c r="I4394" s="168">
        <v>2.7974717125670293E-2</v>
      </c>
    </row>
    <row r="4395" spans="1:9" s="2" customFormat="1" x14ac:dyDescent="0.2">
      <c r="A4395" s="390" t="s">
        <v>1322</v>
      </c>
      <c r="B4395" s="391">
        <v>649857000</v>
      </c>
      <c r="C4395" s="391">
        <v>2799273</v>
      </c>
      <c r="D4395" s="391">
        <v>845756.97</v>
      </c>
      <c r="E4395" s="391">
        <v>845756.97</v>
      </c>
      <c r="F4395" s="208">
        <v>647057727</v>
      </c>
      <c r="G4395" s="168">
        <v>0.43075215008840406</v>
      </c>
      <c r="H4395" s="168">
        <v>0.1301450888426223</v>
      </c>
      <c r="I4395" s="168">
        <v>0.1301450888426223</v>
      </c>
    </row>
    <row r="4396" spans="1:9" s="2" customFormat="1" x14ac:dyDescent="0.2">
      <c r="A4396" s="390" t="s">
        <v>1323</v>
      </c>
      <c r="B4396" s="391">
        <v>3265544000</v>
      </c>
      <c r="C4396" s="391">
        <v>995323568.46000004</v>
      </c>
      <c r="D4396" s="391">
        <v>993515153.61000001</v>
      </c>
      <c r="E4396" s="391">
        <v>993515153.61000001</v>
      </c>
      <c r="F4396" s="157">
        <v>2270220431.54</v>
      </c>
      <c r="G4396" s="166">
        <v>30.479563847861186</v>
      </c>
      <c r="H4396" s="166">
        <v>30.424185177416074</v>
      </c>
      <c r="I4396" s="166">
        <v>30.424185177416074</v>
      </c>
    </row>
    <row r="4397" spans="1:9" s="2" customFormat="1" ht="22.5" x14ac:dyDescent="0.2">
      <c r="A4397" s="390" t="s">
        <v>1324</v>
      </c>
      <c r="B4397" s="391">
        <v>397147216000</v>
      </c>
      <c r="C4397" s="391">
        <v>208603891058.89001</v>
      </c>
      <c r="D4397" s="391">
        <v>207572786524.97</v>
      </c>
      <c r="E4397" s="391">
        <v>207572786524.97</v>
      </c>
      <c r="F4397" s="157">
        <v>188543324941.10999</v>
      </c>
      <c r="G4397" s="166">
        <v>52.525583122529049</v>
      </c>
      <c r="H4397" s="166">
        <v>52.265955334046708</v>
      </c>
      <c r="I4397" s="166">
        <v>52.265955334046708</v>
      </c>
    </row>
    <row r="4398" spans="1:9" s="2" customFormat="1" ht="22.5" x14ac:dyDescent="0.2">
      <c r="A4398" s="390" t="s">
        <v>1325</v>
      </c>
      <c r="B4398" s="391">
        <v>102883000</v>
      </c>
      <c r="C4398" s="391">
        <v>164663</v>
      </c>
      <c r="D4398" s="391">
        <v>52675.41</v>
      </c>
      <c r="E4398" s="391">
        <v>52675.41</v>
      </c>
      <c r="F4398" s="157">
        <v>102718337</v>
      </c>
      <c r="G4398" s="166">
        <v>0.16004879328946472</v>
      </c>
      <c r="H4398" s="166">
        <v>5.1199333223175846E-2</v>
      </c>
      <c r="I4398" s="166">
        <v>5.1199333223175846E-2</v>
      </c>
    </row>
    <row r="4399" spans="1:9" s="2" customFormat="1" ht="22.5" x14ac:dyDescent="0.2">
      <c r="A4399" s="390" t="s">
        <v>1326</v>
      </c>
      <c r="B4399" s="391">
        <v>664352000</v>
      </c>
      <c r="C4399" s="391">
        <v>3238373</v>
      </c>
      <c r="D4399" s="391">
        <v>1035948.27</v>
      </c>
      <c r="E4399" s="391">
        <v>1035948.27</v>
      </c>
      <c r="F4399" s="157">
        <v>661113627</v>
      </c>
      <c r="G4399" s="166">
        <v>0.48744837074322045</v>
      </c>
      <c r="H4399" s="166">
        <v>0.1559336421053899</v>
      </c>
      <c r="I4399" s="166">
        <v>0.1559336421053899</v>
      </c>
    </row>
    <row r="4400" spans="1:9" s="2" customFormat="1" x14ac:dyDescent="0.2">
      <c r="A4400" s="390" t="s">
        <v>1327</v>
      </c>
      <c r="B4400" s="391">
        <v>49579000000</v>
      </c>
      <c r="C4400" s="391">
        <v>11532691555</v>
      </c>
      <c r="D4400" s="391">
        <v>11532691555</v>
      </c>
      <c r="E4400" s="391">
        <v>11532691555</v>
      </c>
      <c r="F4400" s="208">
        <v>38046308445</v>
      </c>
      <c r="G4400" s="168">
        <v>23.261242774158415</v>
      </c>
      <c r="H4400" s="168">
        <v>23.261242774158415</v>
      </c>
      <c r="I4400" s="168">
        <v>23.261242774158415</v>
      </c>
    </row>
    <row r="4401" spans="1:9" s="2" customFormat="1" x14ac:dyDescent="0.2">
      <c r="A4401" s="390" t="s">
        <v>1328</v>
      </c>
      <c r="B4401" s="391">
        <v>3664526000</v>
      </c>
      <c r="C4401" s="391">
        <v>1063224017.05</v>
      </c>
      <c r="D4401" s="391">
        <v>1055720984.36</v>
      </c>
      <c r="E4401" s="391">
        <v>1055720984.36</v>
      </c>
      <c r="F4401" s="157">
        <v>2601301982.9499998</v>
      </c>
      <c r="G4401" s="166">
        <v>29.013957522746459</v>
      </c>
      <c r="H4401" s="166">
        <v>28.809209823043965</v>
      </c>
      <c r="I4401" s="166">
        <v>28.809209823043965</v>
      </c>
    </row>
    <row r="4402" spans="1:9" s="2" customFormat="1" x14ac:dyDescent="0.2">
      <c r="A4402" s="390" t="s">
        <v>1329</v>
      </c>
      <c r="B4402" s="391">
        <v>53257600000</v>
      </c>
      <c r="C4402" s="391">
        <v>11555227596.200001</v>
      </c>
      <c r="D4402" s="391">
        <v>11490582466.66</v>
      </c>
      <c r="E4402" s="391">
        <v>11490582466.66</v>
      </c>
      <c r="F4402" s="208">
        <v>41702372403.800003</v>
      </c>
      <c r="G4402" s="168">
        <v>21.69686128590098</v>
      </c>
      <c r="H4402" s="168">
        <v>21.575479305601451</v>
      </c>
      <c r="I4402" s="168">
        <v>21.575479305601451</v>
      </c>
    </row>
    <row r="4403" spans="1:9" s="2" customFormat="1" x14ac:dyDescent="0.2">
      <c r="A4403" s="390" t="s">
        <v>1330</v>
      </c>
      <c r="B4403" s="391">
        <v>23058626682000</v>
      </c>
      <c r="C4403" s="391">
        <v>5513655629542</v>
      </c>
      <c r="D4403" s="391">
        <v>5513655629542</v>
      </c>
      <c r="E4403" s="391">
        <v>5513655629542</v>
      </c>
      <c r="F4403" s="157">
        <v>17544971052458</v>
      </c>
      <c r="G4403" s="166">
        <v>23.911465784933601</v>
      </c>
      <c r="H4403" s="166">
        <v>23.911465784933601</v>
      </c>
      <c r="I4403" s="166">
        <v>23.911465784933601</v>
      </c>
    </row>
    <row r="4404" spans="1:9" s="2" customFormat="1" x14ac:dyDescent="0.2">
      <c r="A4404" s="390" t="s">
        <v>1331</v>
      </c>
      <c r="B4404" s="391">
        <v>283078287000</v>
      </c>
      <c r="C4404" s="391">
        <v>0</v>
      </c>
      <c r="D4404" s="391">
        <v>0</v>
      </c>
      <c r="E4404" s="391">
        <v>0</v>
      </c>
      <c r="F4404" s="157">
        <v>283078287000</v>
      </c>
      <c r="G4404" s="166">
        <v>0</v>
      </c>
      <c r="H4404" s="166">
        <v>0</v>
      </c>
      <c r="I4404" s="166">
        <v>0</v>
      </c>
    </row>
    <row r="4405" spans="1:9" s="2" customFormat="1" x14ac:dyDescent="0.2">
      <c r="A4405" s="390" t="s">
        <v>120</v>
      </c>
      <c r="B4405" s="391">
        <v>774198000</v>
      </c>
      <c r="C4405" s="391">
        <v>0</v>
      </c>
      <c r="D4405" s="391">
        <v>0</v>
      </c>
      <c r="E4405" s="391">
        <v>0</v>
      </c>
      <c r="F4405" s="157">
        <v>774198000</v>
      </c>
      <c r="G4405" s="166">
        <v>0</v>
      </c>
      <c r="H4405" s="166">
        <v>0</v>
      </c>
      <c r="I4405" s="166">
        <v>0</v>
      </c>
    </row>
    <row r="4406" spans="1:9" s="2" customFormat="1" ht="22.5" x14ac:dyDescent="0.2">
      <c r="A4406" s="390" t="s">
        <v>1332</v>
      </c>
      <c r="B4406" s="391">
        <v>330151384000</v>
      </c>
      <c r="C4406" s="391">
        <v>93109037755.660004</v>
      </c>
      <c r="D4406" s="391">
        <v>92752946283.869995</v>
      </c>
      <c r="E4406" s="391">
        <v>92752946283.869995</v>
      </c>
      <c r="F4406" s="157">
        <v>237042346244.34</v>
      </c>
      <c r="G4406" s="166">
        <v>28.201922593079303</v>
      </c>
      <c r="H4406" s="166">
        <v>28.094065564744081</v>
      </c>
      <c r="I4406" s="166">
        <v>28.094065564744081</v>
      </c>
    </row>
    <row r="4407" spans="1:9" s="2" customFormat="1" ht="22.5" x14ac:dyDescent="0.2">
      <c r="A4407" s="390" t="s">
        <v>1333</v>
      </c>
      <c r="B4407" s="391">
        <v>247995000</v>
      </c>
      <c r="C4407" s="391">
        <v>90512913.969999999</v>
      </c>
      <c r="D4407" s="391">
        <v>90326268.180000007</v>
      </c>
      <c r="E4407" s="391">
        <v>90326268.180000007</v>
      </c>
      <c r="F4407" s="157">
        <v>157482086.03</v>
      </c>
      <c r="G4407" s="166">
        <v>36.497878574164801</v>
      </c>
      <c r="H4407" s="166">
        <v>36.422616657593906</v>
      </c>
      <c r="I4407" s="166">
        <v>36.422616657593906</v>
      </c>
    </row>
    <row r="4408" spans="1:9" s="2" customFormat="1" x14ac:dyDescent="0.2">
      <c r="A4408" s="390" t="s">
        <v>1334</v>
      </c>
      <c r="B4408" s="391">
        <v>408395244000</v>
      </c>
      <c r="C4408" s="391">
        <v>0</v>
      </c>
      <c r="D4408" s="391">
        <v>0</v>
      </c>
      <c r="E4408" s="391">
        <v>0</v>
      </c>
      <c r="F4408" s="157">
        <v>408395244000</v>
      </c>
      <c r="G4408" s="166">
        <v>0</v>
      </c>
      <c r="H4408" s="166">
        <v>0</v>
      </c>
      <c r="I4408" s="166">
        <v>0</v>
      </c>
    </row>
    <row r="4409" spans="1:9" s="2" customFormat="1" ht="22.5" x14ac:dyDescent="0.2">
      <c r="A4409" s="390" t="s">
        <v>1335</v>
      </c>
      <c r="B4409" s="391">
        <v>20354016000</v>
      </c>
      <c r="C4409" s="391">
        <v>5912312116.9799995</v>
      </c>
      <c r="D4409" s="391">
        <v>5884863381.1400003</v>
      </c>
      <c r="E4409" s="391">
        <v>5884863381.1400003</v>
      </c>
      <c r="F4409" s="157">
        <v>14441703883.02</v>
      </c>
      <c r="G4409" s="166">
        <v>29.047398395383002</v>
      </c>
      <c r="H4409" s="166">
        <v>28.912541786053424</v>
      </c>
      <c r="I4409" s="166">
        <v>28.912541786053424</v>
      </c>
    </row>
    <row r="4410" spans="1:9" s="2" customFormat="1" x14ac:dyDescent="0.2">
      <c r="A4410" s="390" t="s">
        <v>123</v>
      </c>
      <c r="B4410" s="391">
        <v>6326152000</v>
      </c>
      <c r="C4410" s="391">
        <v>5617786393.4200001</v>
      </c>
      <c r="D4410" s="391">
        <v>5307263953.5799999</v>
      </c>
      <c r="E4410" s="391">
        <v>5307263953.5799999</v>
      </c>
      <c r="F4410" s="208">
        <v>708365606.57999992</v>
      </c>
      <c r="G4410" s="168">
        <v>88.802583204134194</v>
      </c>
      <c r="H4410" s="168">
        <v>83.894031531016012</v>
      </c>
      <c r="I4410" s="168">
        <v>83.894031531016012</v>
      </c>
    </row>
    <row r="4411" spans="1:9" s="2" customFormat="1" x14ac:dyDescent="0.2">
      <c r="A4411" s="390" t="s">
        <v>124</v>
      </c>
      <c r="B4411" s="391">
        <v>18683684000</v>
      </c>
      <c r="C4411" s="391">
        <v>4245483224</v>
      </c>
      <c r="D4411" s="391">
        <v>4069874528</v>
      </c>
      <c r="E4411" s="391">
        <v>4052206320</v>
      </c>
      <c r="F4411" s="157">
        <v>14438200776</v>
      </c>
      <c r="G4411" s="166">
        <v>22.722944918143554</v>
      </c>
      <c r="H4411" s="166">
        <v>21.783040903496335</v>
      </c>
      <c r="I4411" s="166">
        <v>21.688475998630675</v>
      </c>
    </row>
    <row r="4412" spans="1:9" s="2" customFormat="1" x14ac:dyDescent="0.2">
      <c r="A4412" s="390" t="s">
        <v>1336</v>
      </c>
      <c r="B4412" s="391">
        <v>52564476000</v>
      </c>
      <c r="C4412" s="391">
        <v>5385649467.8900003</v>
      </c>
      <c r="D4412" s="391">
        <v>5299623876.1400003</v>
      </c>
      <c r="E4412" s="391">
        <v>5299623876.1400003</v>
      </c>
      <c r="F4412" s="157">
        <v>47178826532.110001</v>
      </c>
      <c r="G4412" s="166">
        <v>10.245796929260743</v>
      </c>
      <c r="H4412" s="166">
        <v>10.082139649104464</v>
      </c>
      <c r="I4412" s="166">
        <v>10.082139649104464</v>
      </c>
    </row>
    <row r="4413" spans="1:9" s="2" customFormat="1" ht="22.5" x14ac:dyDescent="0.2">
      <c r="A4413" s="390" t="s">
        <v>1337</v>
      </c>
      <c r="B4413" s="391">
        <v>153714000000</v>
      </c>
      <c r="C4413" s="391">
        <v>34120728210</v>
      </c>
      <c r="D4413" s="391">
        <v>34120728210</v>
      </c>
      <c r="E4413" s="391">
        <v>34120728210</v>
      </c>
      <c r="F4413" s="208">
        <v>119593271790</v>
      </c>
      <c r="G4413" s="168">
        <v>22.197541024239822</v>
      </c>
      <c r="H4413" s="168">
        <v>22.197541024239822</v>
      </c>
      <c r="I4413" s="168">
        <v>22.197541024239822</v>
      </c>
    </row>
    <row r="4414" spans="1:9" s="2" customFormat="1" x14ac:dyDescent="0.2">
      <c r="A4414" s="390" t="s">
        <v>1338</v>
      </c>
      <c r="B4414" s="391">
        <v>4869759000</v>
      </c>
      <c r="C4414" s="391">
        <v>3017793823.0999999</v>
      </c>
      <c r="D4414" s="391">
        <v>2908727157.8400002</v>
      </c>
      <c r="E4414" s="391">
        <v>2908727157.8400002</v>
      </c>
      <c r="F4414" s="157">
        <v>1851965176.9000001</v>
      </c>
      <c r="G4414" s="166">
        <v>61.970085646948846</v>
      </c>
      <c r="H4414" s="166">
        <v>59.730412898051014</v>
      </c>
      <c r="I4414" s="166">
        <v>59.730412898051014</v>
      </c>
    </row>
    <row r="4415" spans="1:9" s="2" customFormat="1" x14ac:dyDescent="0.2">
      <c r="A4415" s="389" t="s">
        <v>127</v>
      </c>
      <c r="B4415" s="386">
        <v>80890618000</v>
      </c>
      <c r="C4415" s="386">
        <v>208071957</v>
      </c>
      <c r="D4415" s="386">
        <v>208071957</v>
      </c>
      <c r="E4415" s="386">
        <v>208071957</v>
      </c>
      <c r="F4415" s="207">
        <v>80682546043</v>
      </c>
      <c r="G4415" s="204">
        <v>0.25722631640668142</v>
      </c>
      <c r="H4415" s="204">
        <v>0.25722631640668142</v>
      </c>
      <c r="I4415" s="395">
        <v>0.25722631640668142</v>
      </c>
    </row>
    <row r="4416" spans="1:9" s="2" customFormat="1" x14ac:dyDescent="0.2">
      <c r="A4416" s="390" t="s">
        <v>128</v>
      </c>
      <c r="B4416" s="391">
        <v>365573000</v>
      </c>
      <c r="C4416" s="391">
        <v>208071957</v>
      </c>
      <c r="D4416" s="391">
        <v>208071957</v>
      </c>
      <c r="E4416" s="391">
        <v>208071957</v>
      </c>
      <c r="F4416" s="157">
        <v>157501043</v>
      </c>
      <c r="G4416" s="166">
        <v>56.916664250368598</v>
      </c>
      <c r="H4416" s="166">
        <v>56.916664250368598</v>
      </c>
      <c r="I4416" s="166">
        <v>56.916664250368598</v>
      </c>
    </row>
    <row r="4417" spans="1:9" s="2" customFormat="1" x14ac:dyDescent="0.2">
      <c r="A4417" s="390" t="s">
        <v>130</v>
      </c>
      <c r="B4417" s="391">
        <v>80525045000</v>
      </c>
      <c r="C4417" s="391">
        <v>0</v>
      </c>
      <c r="D4417" s="391">
        <v>0</v>
      </c>
      <c r="E4417" s="391">
        <v>0</v>
      </c>
      <c r="F4417" s="157">
        <v>80525045000</v>
      </c>
      <c r="G4417" s="166">
        <v>0</v>
      </c>
      <c r="H4417" s="166">
        <v>0</v>
      </c>
      <c r="I4417" s="166">
        <v>0</v>
      </c>
    </row>
    <row r="4418" spans="1:9" s="2" customFormat="1" x14ac:dyDescent="0.2">
      <c r="A4418" s="388" t="s">
        <v>131</v>
      </c>
      <c r="B4418" s="386">
        <v>382836051080</v>
      </c>
      <c r="C4418" s="386">
        <v>172747384793.77002</v>
      </c>
      <c r="D4418" s="386">
        <v>97913838227.829987</v>
      </c>
      <c r="E4418" s="386">
        <v>97898827537.829987</v>
      </c>
      <c r="F4418" s="164">
        <v>210088666286.22998</v>
      </c>
      <c r="G4418" s="162">
        <v>45.123071431345316</v>
      </c>
      <c r="H4418" s="162">
        <v>25.575918974090882</v>
      </c>
      <c r="I4418" s="396">
        <v>25.571998055473721</v>
      </c>
    </row>
    <row r="4419" spans="1:9" s="2" customFormat="1" x14ac:dyDescent="0.2">
      <c r="A4419" s="389" t="s">
        <v>1653</v>
      </c>
      <c r="B4419" s="386">
        <v>382836051080</v>
      </c>
      <c r="C4419" s="386">
        <v>172747384793.77002</v>
      </c>
      <c r="D4419" s="386">
        <v>97913838227.829987</v>
      </c>
      <c r="E4419" s="386">
        <v>97898827537.829987</v>
      </c>
      <c r="F4419" s="164">
        <v>210088666286.22998</v>
      </c>
      <c r="G4419" s="162">
        <v>45.123071431345316</v>
      </c>
      <c r="H4419" s="162">
        <v>25.575918974090882</v>
      </c>
      <c r="I4419" s="396">
        <v>25.571998055473721</v>
      </c>
    </row>
    <row r="4420" spans="1:9" s="2" customFormat="1" x14ac:dyDescent="0.2">
      <c r="A4420" s="390" t="s">
        <v>1339</v>
      </c>
      <c r="B4420" s="391">
        <v>249926746915</v>
      </c>
      <c r="C4420" s="391">
        <v>89631782479.539993</v>
      </c>
      <c r="D4420" s="391">
        <v>81778159605.029999</v>
      </c>
      <c r="E4420" s="391">
        <v>81778159605.029999</v>
      </c>
      <c r="F4420" s="157">
        <v>160294964435.46002</v>
      </c>
      <c r="G4420" s="166">
        <v>35.863221358226113</v>
      </c>
      <c r="H4420" s="166">
        <v>32.720851455263698</v>
      </c>
      <c r="I4420" s="166">
        <v>32.720851455263698</v>
      </c>
    </row>
    <row r="4421" spans="1:9" s="2" customFormat="1" x14ac:dyDescent="0.2">
      <c r="A4421" s="390" t="s">
        <v>1340</v>
      </c>
      <c r="B4421" s="391">
        <v>850000000</v>
      </c>
      <c r="C4421" s="391">
        <v>426268638</v>
      </c>
      <c r="D4421" s="391">
        <v>177254974.27000001</v>
      </c>
      <c r="E4421" s="391">
        <v>177254974.27000001</v>
      </c>
      <c r="F4421" s="157">
        <v>423731362</v>
      </c>
      <c r="G4421" s="166">
        <v>50.149251529411764</v>
      </c>
      <c r="H4421" s="166">
        <v>20.853526384705884</v>
      </c>
      <c r="I4421" s="166">
        <v>20.853526384705884</v>
      </c>
    </row>
    <row r="4422" spans="1:9" s="2" customFormat="1" x14ac:dyDescent="0.2">
      <c r="A4422" s="390" t="s">
        <v>1341</v>
      </c>
      <c r="B4422" s="391">
        <v>12394253085</v>
      </c>
      <c r="C4422" s="391">
        <v>12394253085</v>
      </c>
      <c r="D4422" s="391">
        <v>3486083271.23</v>
      </c>
      <c r="E4422" s="391">
        <v>3486083271.23</v>
      </c>
      <c r="F4422" s="157">
        <v>0</v>
      </c>
      <c r="G4422" s="166">
        <v>100</v>
      </c>
      <c r="H4422" s="166">
        <v>28.126610351768527</v>
      </c>
      <c r="I4422" s="166">
        <v>28.126610351768527</v>
      </c>
    </row>
    <row r="4423" spans="1:9" s="2" customFormat="1" ht="22.5" x14ac:dyDescent="0.2">
      <c r="A4423" s="390" t="s">
        <v>1342</v>
      </c>
      <c r="B4423" s="391">
        <v>19149606428</v>
      </c>
      <c r="C4423" s="391">
        <v>16992924201</v>
      </c>
      <c r="D4423" s="391">
        <v>192791482.78999999</v>
      </c>
      <c r="E4423" s="391">
        <v>192791482.78999999</v>
      </c>
      <c r="F4423" s="157">
        <v>2156682227</v>
      </c>
      <c r="G4423" s="166">
        <v>88.737720354155371</v>
      </c>
      <c r="H4423" s="166">
        <v>1.0067647265486661</v>
      </c>
      <c r="I4423" s="166">
        <v>1.0067647265486661</v>
      </c>
    </row>
    <row r="4424" spans="1:9" s="2" customFormat="1" ht="22.5" x14ac:dyDescent="0.2">
      <c r="A4424" s="390" t="s">
        <v>1343</v>
      </c>
      <c r="B4424" s="391">
        <v>10844914706</v>
      </c>
      <c r="C4424" s="391">
        <v>10465890577</v>
      </c>
      <c r="D4424" s="391">
        <v>202291634.06</v>
      </c>
      <c r="E4424" s="391">
        <v>202291634.06</v>
      </c>
      <c r="F4424" s="157">
        <v>379024129</v>
      </c>
      <c r="G4424" s="166">
        <v>96.505052005708237</v>
      </c>
      <c r="H4424" s="166">
        <v>1.8653132785643876</v>
      </c>
      <c r="I4424" s="166">
        <v>1.8653132785643876</v>
      </c>
    </row>
    <row r="4425" spans="1:9" s="2" customFormat="1" ht="22.5" x14ac:dyDescent="0.2">
      <c r="A4425" s="390" t="s">
        <v>1344</v>
      </c>
      <c r="B4425" s="391">
        <v>19140691476</v>
      </c>
      <c r="C4425" s="391">
        <v>6327527849.3999996</v>
      </c>
      <c r="D4425" s="391">
        <v>224787165.28999999</v>
      </c>
      <c r="E4425" s="391">
        <v>224787165.28999999</v>
      </c>
      <c r="F4425" s="157">
        <v>12813163626.6</v>
      </c>
      <c r="G4425" s="166">
        <v>33.057989871128306</v>
      </c>
      <c r="H4425" s="166">
        <v>1.1743941726026699</v>
      </c>
      <c r="I4425" s="166">
        <v>1.1743941726026699</v>
      </c>
    </row>
    <row r="4426" spans="1:9" s="2" customFormat="1" x14ac:dyDescent="0.2">
      <c r="A4426" s="390" t="s">
        <v>1345</v>
      </c>
      <c r="B4426" s="391">
        <v>500000000</v>
      </c>
      <c r="C4426" s="391">
        <v>272112412</v>
      </c>
      <c r="D4426" s="391">
        <v>114838797</v>
      </c>
      <c r="E4426" s="391">
        <v>114838797</v>
      </c>
      <c r="F4426" s="157">
        <v>227887588</v>
      </c>
      <c r="G4426" s="166">
        <v>54.422482400000007</v>
      </c>
      <c r="H4426" s="166">
        <v>22.967759400000002</v>
      </c>
      <c r="I4426" s="166">
        <v>22.967759400000002</v>
      </c>
    </row>
    <row r="4427" spans="1:9" s="2" customFormat="1" x14ac:dyDescent="0.2">
      <c r="A4427" s="390" t="s">
        <v>1346</v>
      </c>
      <c r="B4427" s="391">
        <v>1000000000</v>
      </c>
      <c r="C4427" s="391">
        <v>525296700</v>
      </c>
      <c r="D4427" s="391">
        <v>84856093</v>
      </c>
      <c r="E4427" s="391">
        <v>84856093</v>
      </c>
      <c r="F4427" s="157">
        <v>474703300</v>
      </c>
      <c r="G4427" s="166">
        <v>52.529669999999996</v>
      </c>
      <c r="H4427" s="166">
        <v>8.4856093000000001</v>
      </c>
      <c r="I4427" s="166">
        <v>8.4856093000000001</v>
      </c>
    </row>
    <row r="4428" spans="1:9" s="2" customFormat="1" x14ac:dyDescent="0.2">
      <c r="A4428" s="390" t="s">
        <v>1347</v>
      </c>
      <c r="B4428" s="391">
        <v>2500000000</v>
      </c>
      <c r="C4428" s="391">
        <v>1492647898.8299999</v>
      </c>
      <c r="D4428" s="391">
        <v>559303803.74000001</v>
      </c>
      <c r="E4428" s="391">
        <v>559303803.74000001</v>
      </c>
      <c r="F4428" s="157">
        <v>1007352101.1700001</v>
      </c>
      <c r="G4428" s="166">
        <v>59.705915953199998</v>
      </c>
      <c r="H4428" s="166">
        <v>22.372152149599998</v>
      </c>
      <c r="I4428" s="166">
        <v>22.372152149599998</v>
      </c>
    </row>
    <row r="4429" spans="1:9" s="2" customFormat="1" x14ac:dyDescent="0.2">
      <c r="A4429" s="390" t="s">
        <v>1348</v>
      </c>
      <c r="B4429" s="391">
        <v>1100000000</v>
      </c>
      <c r="C4429" s="391">
        <v>662633707</v>
      </c>
      <c r="D4429" s="391">
        <v>220487833.55000001</v>
      </c>
      <c r="E4429" s="391">
        <v>220487833.55000001</v>
      </c>
      <c r="F4429" s="157">
        <v>437366293</v>
      </c>
      <c r="G4429" s="166">
        <v>60.239427909090914</v>
      </c>
      <c r="H4429" s="166">
        <v>20.044348504545457</v>
      </c>
      <c r="I4429" s="166">
        <v>20.044348504545457</v>
      </c>
    </row>
    <row r="4430" spans="1:9" s="394" customFormat="1" x14ac:dyDescent="0.2">
      <c r="A4430" s="390" t="s">
        <v>1349</v>
      </c>
      <c r="B4430" s="391">
        <v>1200000000</v>
      </c>
      <c r="C4430" s="391">
        <v>765811699</v>
      </c>
      <c r="D4430" s="391">
        <v>265306177.66999999</v>
      </c>
      <c r="E4430" s="391">
        <v>265306177.66999999</v>
      </c>
      <c r="F4430" s="157">
        <v>434188301</v>
      </c>
      <c r="G4430" s="166">
        <v>63.817641583333327</v>
      </c>
      <c r="H4430" s="166">
        <v>22.108848139166664</v>
      </c>
      <c r="I4430" s="166">
        <v>22.108848139166664</v>
      </c>
    </row>
    <row r="4431" spans="1:9" s="2" customFormat="1" x14ac:dyDescent="0.2">
      <c r="A4431" s="390" t="s">
        <v>1350</v>
      </c>
      <c r="B4431" s="391">
        <v>2100000000</v>
      </c>
      <c r="C4431" s="391">
        <v>1119340865</v>
      </c>
      <c r="D4431" s="391">
        <v>378266466.97000003</v>
      </c>
      <c r="E4431" s="391">
        <v>378266466.97000003</v>
      </c>
      <c r="F4431" s="208">
        <v>980659135</v>
      </c>
      <c r="G4431" s="168">
        <v>53.301945952380947</v>
      </c>
      <c r="H4431" s="168">
        <v>18.012688903333334</v>
      </c>
      <c r="I4431" s="168">
        <v>18.012688903333334</v>
      </c>
    </row>
    <row r="4432" spans="1:9" s="2" customFormat="1" x14ac:dyDescent="0.2">
      <c r="A4432" s="390" t="s">
        <v>1351</v>
      </c>
      <c r="B4432" s="391">
        <v>2750000000</v>
      </c>
      <c r="C4432" s="391">
        <v>2198594912.6700001</v>
      </c>
      <c r="D4432" s="391">
        <v>919130305.15999997</v>
      </c>
      <c r="E4432" s="391">
        <v>919130305.15999997</v>
      </c>
      <c r="F4432" s="208">
        <v>551405087.32999992</v>
      </c>
      <c r="G4432" s="168">
        <v>79.948905915272732</v>
      </c>
      <c r="H4432" s="168">
        <v>33.422920187636365</v>
      </c>
      <c r="I4432" s="168">
        <v>33.422920187636365</v>
      </c>
    </row>
    <row r="4433" spans="1:9" s="2" customFormat="1" x14ac:dyDescent="0.2">
      <c r="A4433" s="390" t="s">
        <v>1352</v>
      </c>
      <c r="B4433" s="391">
        <v>1200000000</v>
      </c>
      <c r="C4433" s="391">
        <v>1137502539</v>
      </c>
      <c r="D4433" s="391">
        <v>444292792.07999998</v>
      </c>
      <c r="E4433" s="391">
        <v>444292792.07999998</v>
      </c>
      <c r="F4433" s="208">
        <v>62497461</v>
      </c>
      <c r="G4433" s="168">
        <v>94.791878249999996</v>
      </c>
      <c r="H4433" s="168">
        <v>37.024399339999995</v>
      </c>
      <c r="I4433" s="168">
        <v>37.024399339999995</v>
      </c>
    </row>
    <row r="4434" spans="1:9" s="2" customFormat="1" x14ac:dyDescent="0.2">
      <c r="A4434" s="390" t="s">
        <v>1353</v>
      </c>
      <c r="B4434" s="391">
        <v>650000000</v>
      </c>
      <c r="C4434" s="391">
        <v>608336557.91999996</v>
      </c>
      <c r="D4434" s="391">
        <v>362965831.43000001</v>
      </c>
      <c r="E4434" s="391">
        <v>362965831.43000001</v>
      </c>
      <c r="F4434" s="157">
        <v>41663442.080000043</v>
      </c>
      <c r="G4434" s="166">
        <v>93.590239679999996</v>
      </c>
      <c r="H4434" s="166">
        <v>55.84089714307693</v>
      </c>
      <c r="I4434" s="166">
        <v>55.84089714307693</v>
      </c>
    </row>
    <row r="4435" spans="1:9" s="2" customFormat="1" ht="22.5" x14ac:dyDescent="0.2">
      <c r="A4435" s="390" t="s">
        <v>1354</v>
      </c>
      <c r="B4435" s="391">
        <v>8000000000</v>
      </c>
      <c r="C4435" s="391">
        <v>5281751249.5</v>
      </c>
      <c r="D4435" s="391">
        <v>1931906954.1199999</v>
      </c>
      <c r="E4435" s="391">
        <v>1931906954.1199999</v>
      </c>
      <c r="F4435" s="157">
        <v>2718248750.5</v>
      </c>
      <c r="G4435" s="166">
        <v>66.021890618750007</v>
      </c>
      <c r="H4435" s="166">
        <v>24.148836926499996</v>
      </c>
      <c r="I4435" s="166">
        <v>24.148836926499996</v>
      </c>
    </row>
    <row r="4436" spans="1:9" s="2" customFormat="1" ht="22.5" x14ac:dyDescent="0.2">
      <c r="A4436" s="390" t="s">
        <v>1355</v>
      </c>
      <c r="B4436" s="391">
        <v>3262219455</v>
      </c>
      <c r="C4436" s="391">
        <v>972912270</v>
      </c>
      <c r="D4436" s="391">
        <v>376224909.32999998</v>
      </c>
      <c r="E4436" s="391">
        <v>376224909.32999998</v>
      </c>
      <c r="F4436" s="157">
        <v>2289307185</v>
      </c>
      <c r="G4436" s="166">
        <v>29.823630305092397</v>
      </c>
      <c r="H4436" s="166">
        <v>11.532789700992081</v>
      </c>
      <c r="I4436" s="166">
        <v>11.532789700992081</v>
      </c>
    </row>
    <row r="4437" spans="1:9" s="2" customFormat="1" ht="22.5" x14ac:dyDescent="0.2">
      <c r="A4437" s="390" t="s">
        <v>1356</v>
      </c>
      <c r="B4437" s="391">
        <v>1600000000</v>
      </c>
      <c r="C4437" s="391">
        <v>898311273.94000006</v>
      </c>
      <c r="D4437" s="391">
        <v>351605310.62</v>
      </c>
      <c r="E4437" s="391">
        <v>351605310.62</v>
      </c>
      <c r="F4437" s="208">
        <v>701688726.05999994</v>
      </c>
      <c r="G4437" s="168">
        <v>56.144454621250006</v>
      </c>
      <c r="H4437" s="168">
        <v>21.975331913750001</v>
      </c>
      <c r="I4437" s="168">
        <v>21.975331913750001</v>
      </c>
    </row>
    <row r="4438" spans="1:9" s="2" customFormat="1" x14ac:dyDescent="0.2">
      <c r="A4438" s="390" t="s">
        <v>1357</v>
      </c>
      <c r="B4438" s="391">
        <v>34580788770</v>
      </c>
      <c r="C4438" s="391">
        <v>13456657254</v>
      </c>
      <c r="D4438" s="391">
        <v>2612567837.04</v>
      </c>
      <c r="E4438" s="391">
        <v>2597557147.04</v>
      </c>
      <c r="F4438" s="157">
        <v>21124131516</v>
      </c>
      <c r="G4438" s="166">
        <v>38.913679336528332</v>
      </c>
      <c r="H4438" s="166">
        <v>7.5549689002654867</v>
      </c>
      <c r="I4438" s="166">
        <v>7.5115613016134217</v>
      </c>
    </row>
    <row r="4439" spans="1:9" s="2" customFormat="1" x14ac:dyDescent="0.2">
      <c r="A4439" s="390" t="s">
        <v>1358</v>
      </c>
      <c r="B4439" s="391">
        <v>6500000000</v>
      </c>
      <c r="C4439" s="391">
        <v>4819759036.5299997</v>
      </c>
      <c r="D4439" s="391">
        <v>2484425680.9200001</v>
      </c>
      <c r="E4439" s="391">
        <v>2484425680.9200001</v>
      </c>
      <c r="F4439" s="208">
        <v>1680240963.4700003</v>
      </c>
      <c r="G4439" s="168">
        <v>74.150139023538458</v>
      </c>
      <c r="H4439" s="168">
        <v>38.221933552615383</v>
      </c>
      <c r="I4439" s="168">
        <v>38.221933552615383</v>
      </c>
    </row>
    <row r="4440" spans="1:9" s="2" customFormat="1" x14ac:dyDescent="0.2">
      <c r="A4440" s="390" t="s">
        <v>1359</v>
      </c>
      <c r="B4440" s="391">
        <v>756830245</v>
      </c>
      <c r="C4440" s="391">
        <v>676994426</v>
      </c>
      <c r="D4440" s="391">
        <v>263422868.71000001</v>
      </c>
      <c r="E4440" s="391">
        <v>263422868.71000001</v>
      </c>
      <c r="F4440" s="157">
        <v>79835819</v>
      </c>
      <c r="G4440" s="166">
        <v>89.451291154464897</v>
      </c>
      <c r="H4440" s="166">
        <v>34.806070509246098</v>
      </c>
      <c r="I4440" s="166">
        <v>34.806070509246098</v>
      </c>
    </row>
    <row r="4441" spans="1:9" s="2" customFormat="1" x14ac:dyDescent="0.2">
      <c r="A4441" s="390" t="s">
        <v>1360</v>
      </c>
      <c r="B4441" s="391">
        <v>830000000</v>
      </c>
      <c r="C4441" s="391">
        <v>639262787</v>
      </c>
      <c r="D4441" s="391">
        <v>231748535.81999999</v>
      </c>
      <c r="E4441" s="391">
        <v>231748535.81999999</v>
      </c>
      <c r="F4441" s="157">
        <v>190737213</v>
      </c>
      <c r="G4441" s="166">
        <v>77.019612891566268</v>
      </c>
      <c r="H4441" s="166">
        <v>27.921510339759038</v>
      </c>
      <c r="I4441" s="166">
        <v>27.921510339759038</v>
      </c>
    </row>
    <row r="4442" spans="1:9" s="2" customFormat="1" x14ac:dyDescent="0.2">
      <c r="A4442" s="390" t="s">
        <v>1361</v>
      </c>
      <c r="B4442" s="391">
        <v>2000000000</v>
      </c>
      <c r="C4442" s="391">
        <v>980812375.44000006</v>
      </c>
      <c r="D4442" s="391">
        <v>251119898</v>
      </c>
      <c r="E4442" s="391">
        <v>251119898</v>
      </c>
      <c r="F4442" s="208">
        <v>1019187624.5599999</v>
      </c>
      <c r="G4442" s="168">
        <v>49.040618772000002</v>
      </c>
      <c r="H4442" s="168">
        <v>12.5559949</v>
      </c>
      <c r="I4442" s="168">
        <v>12.5559949</v>
      </c>
    </row>
    <row r="4443" spans="1:9" s="394" customFormat="1" x14ac:dyDescent="0.2">
      <c r="A4443" s="387" t="s">
        <v>1362</v>
      </c>
      <c r="B4443" s="386">
        <v>69298249000</v>
      </c>
      <c r="C4443" s="386">
        <v>36521009516</v>
      </c>
      <c r="D4443" s="386">
        <v>24015615536.23</v>
      </c>
      <c r="E4443" s="386">
        <v>24006615536.23</v>
      </c>
      <c r="F4443" s="207">
        <v>32777239484</v>
      </c>
      <c r="G4443" s="204">
        <v>52.701201030346375</v>
      </c>
      <c r="H4443" s="204">
        <v>34.655443510888709</v>
      </c>
      <c r="I4443" s="204">
        <v>34.642456169751128</v>
      </c>
    </row>
    <row r="4444" spans="1:9" s="2" customFormat="1" x14ac:dyDescent="0.2">
      <c r="A4444" s="388" t="s">
        <v>109</v>
      </c>
      <c r="B4444" s="386">
        <v>46198249000</v>
      </c>
      <c r="C4444" s="386">
        <v>24176565588</v>
      </c>
      <c r="D4444" s="386">
        <v>18170226056.23</v>
      </c>
      <c r="E4444" s="386">
        <v>18161226056.23</v>
      </c>
      <c r="F4444" s="207">
        <v>22021683412</v>
      </c>
      <c r="G4444" s="204">
        <v>52.33221195894243</v>
      </c>
      <c r="H4444" s="204">
        <v>39.330984289534435</v>
      </c>
      <c r="I4444" s="395">
        <v>39.311503031705811</v>
      </c>
    </row>
    <row r="4445" spans="1:9" s="2" customFormat="1" x14ac:dyDescent="0.2">
      <c r="A4445" s="389" t="s">
        <v>28</v>
      </c>
      <c r="B4445" s="386">
        <v>22243628239</v>
      </c>
      <c r="C4445" s="386">
        <v>11970088767</v>
      </c>
      <c r="D4445" s="386">
        <v>11962328776</v>
      </c>
      <c r="E4445" s="386">
        <v>11962328776</v>
      </c>
      <c r="F4445" s="164">
        <v>10273539472</v>
      </c>
      <c r="G4445" s="162">
        <v>53.813562420597869</v>
      </c>
      <c r="H4445" s="162">
        <v>53.778676066102904</v>
      </c>
      <c r="I4445" s="396">
        <v>53.778676066102904</v>
      </c>
    </row>
    <row r="4446" spans="1:9" s="2" customFormat="1" x14ac:dyDescent="0.2">
      <c r="A4446" s="390" t="s">
        <v>110</v>
      </c>
      <c r="B4446" s="391">
        <v>13814753239</v>
      </c>
      <c r="C4446" s="391">
        <v>8074503988</v>
      </c>
      <c r="D4446" s="391">
        <v>8071338260</v>
      </c>
      <c r="E4446" s="391">
        <v>8071338260</v>
      </c>
      <c r="F4446" s="208">
        <v>5740249251</v>
      </c>
      <c r="G4446" s="168">
        <v>58.44841271000859</v>
      </c>
      <c r="H4446" s="168">
        <v>58.425497150496007</v>
      </c>
      <c r="I4446" s="168">
        <v>58.425497150496007</v>
      </c>
    </row>
    <row r="4447" spans="1:9" s="2" customFormat="1" x14ac:dyDescent="0.2">
      <c r="A4447" s="390" t="s">
        <v>111</v>
      </c>
      <c r="B4447" s="391">
        <v>5031377000</v>
      </c>
      <c r="C4447" s="391">
        <v>3145405403</v>
      </c>
      <c r="D4447" s="391">
        <v>3145405403</v>
      </c>
      <c r="E4447" s="391">
        <v>3145405403</v>
      </c>
      <c r="F4447" s="157">
        <v>1885971597</v>
      </c>
      <c r="G4447" s="166">
        <v>62.515796431076417</v>
      </c>
      <c r="H4447" s="166">
        <v>62.515796431076417</v>
      </c>
      <c r="I4447" s="166">
        <v>62.515796431076417</v>
      </c>
    </row>
    <row r="4448" spans="1:9" s="2" customFormat="1" x14ac:dyDescent="0.2">
      <c r="A4448" s="390" t="s">
        <v>112</v>
      </c>
      <c r="B4448" s="391">
        <v>1274061000</v>
      </c>
      <c r="C4448" s="391">
        <v>750179376</v>
      </c>
      <c r="D4448" s="391">
        <v>745585113</v>
      </c>
      <c r="E4448" s="391">
        <v>745585113</v>
      </c>
      <c r="F4448" s="157">
        <v>523881624</v>
      </c>
      <c r="G4448" s="166">
        <v>58.880962214525049</v>
      </c>
      <c r="H4448" s="166">
        <v>58.520362290345595</v>
      </c>
      <c r="I4448" s="166">
        <v>58.520362290345595</v>
      </c>
    </row>
    <row r="4449" spans="1:9" s="2" customFormat="1" x14ac:dyDescent="0.2">
      <c r="A4449" s="390" t="s">
        <v>216</v>
      </c>
      <c r="B4449" s="391">
        <v>2123437000</v>
      </c>
      <c r="C4449" s="391">
        <v>0</v>
      </c>
      <c r="D4449" s="391">
        <v>0</v>
      </c>
      <c r="E4449" s="391">
        <v>0</v>
      </c>
      <c r="F4449" s="157">
        <v>2123437000</v>
      </c>
      <c r="G4449" s="166">
        <v>0</v>
      </c>
      <c r="H4449" s="166">
        <v>0</v>
      </c>
      <c r="I4449" s="166">
        <v>0</v>
      </c>
    </row>
    <row r="4450" spans="1:9" s="2" customFormat="1" x14ac:dyDescent="0.2">
      <c r="A4450" s="389" t="s">
        <v>29</v>
      </c>
      <c r="B4450" s="386">
        <v>17729737925</v>
      </c>
      <c r="C4450" s="386">
        <v>12058986911</v>
      </c>
      <c r="D4450" s="386">
        <v>6060447343.2299995</v>
      </c>
      <c r="E4450" s="386">
        <v>6051447343.2299995</v>
      </c>
      <c r="F4450" s="164">
        <v>5670751014</v>
      </c>
      <c r="G4450" s="162">
        <v>68.015595955291033</v>
      </c>
      <c r="H4450" s="162">
        <v>34.182385373471327</v>
      </c>
      <c r="I4450" s="396">
        <v>34.131623201813341</v>
      </c>
    </row>
    <row r="4451" spans="1:9" s="2" customFormat="1" x14ac:dyDescent="0.2">
      <c r="A4451" s="390" t="s">
        <v>113</v>
      </c>
      <c r="B4451" s="391">
        <v>17729737925</v>
      </c>
      <c r="C4451" s="391">
        <v>12058986911</v>
      </c>
      <c r="D4451" s="391">
        <v>6060447343.2299995</v>
      </c>
      <c r="E4451" s="391">
        <v>6051447343.2299995</v>
      </c>
      <c r="F4451" s="208">
        <v>5670751014</v>
      </c>
      <c r="G4451" s="168">
        <v>68.015595955291033</v>
      </c>
      <c r="H4451" s="168">
        <v>34.182385373471327</v>
      </c>
      <c r="I4451" s="168">
        <v>34.131623201813341</v>
      </c>
    </row>
    <row r="4452" spans="1:9" s="2" customFormat="1" x14ac:dyDescent="0.2">
      <c r="A4452" s="389" t="s">
        <v>30</v>
      </c>
      <c r="B4452" s="386">
        <v>6028820836</v>
      </c>
      <c r="C4452" s="386">
        <v>144951016</v>
      </c>
      <c r="D4452" s="386">
        <v>144911043</v>
      </c>
      <c r="E4452" s="386">
        <v>144911043</v>
      </c>
      <c r="F4452" s="164">
        <v>5883869820</v>
      </c>
      <c r="G4452" s="162">
        <v>2.4043012712278915</v>
      </c>
      <c r="H4452" s="162">
        <v>2.4036382394164084</v>
      </c>
      <c r="I4452" s="396">
        <v>2.4036382394164084</v>
      </c>
    </row>
    <row r="4453" spans="1:9" s="394" customFormat="1" x14ac:dyDescent="0.2">
      <c r="A4453" s="390" t="s">
        <v>115</v>
      </c>
      <c r="B4453" s="391">
        <v>5285971075</v>
      </c>
      <c r="C4453" s="391">
        <v>0</v>
      </c>
      <c r="D4453" s="391">
        <v>0</v>
      </c>
      <c r="E4453" s="391">
        <v>0</v>
      </c>
      <c r="F4453" s="157">
        <v>5285971075</v>
      </c>
      <c r="G4453" s="166">
        <v>0</v>
      </c>
      <c r="H4453" s="166">
        <v>0</v>
      </c>
      <c r="I4453" s="166">
        <v>0</v>
      </c>
    </row>
    <row r="4454" spans="1:9" s="2" customFormat="1" x14ac:dyDescent="0.2">
      <c r="A4454" s="390" t="s">
        <v>118</v>
      </c>
      <c r="B4454" s="391">
        <v>229401761</v>
      </c>
      <c r="C4454" s="391">
        <v>144951016</v>
      </c>
      <c r="D4454" s="391">
        <v>144911043</v>
      </c>
      <c r="E4454" s="391">
        <v>144911043</v>
      </c>
      <c r="F4454" s="157">
        <v>84450745</v>
      </c>
      <c r="G4454" s="166">
        <v>63.18653151054059</v>
      </c>
      <c r="H4454" s="166">
        <v>63.169106622507577</v>
      </c>
      <c r="I4454" s="166">
        <v>63.169106622507577</v>
      </c>
    </row>
    <row r="4455" spans="1:9" s="2" customFormat="1" x14ac:dyDescent="0.2">
      <c r="A4455" s="390" t="s">
        <v>124</v>
      </c>
      <c r="B4455" s="391">
        <v>513448000</v>
      </c>
      <c r="C4455" s="391">
        <v>0</v>
      </c>
      <c r="D4455" s="391">
        <v>0</v>
      </c>
      <c r="E4455" s="391">
        <v>0</v>
      </c>
      <c r="F4455" s="157">
        <v>513448000</v>
      </c>
      <c r="G4455" s="166">
        <v>0</v>
      </c>
      <c r="H4455" s="166">
        <v>0</v>
      </c>
      <c r="I4455" s="166">
        <v>0</v>
      </c>
    </row>
    <row r="4456" spans="1:9" s="2" customFormat="1" x14ac:dyDescent="0.2">
      <c r="A4456" s="389" t="s">
        <v>127</v>
      </c>
      <c r="B4456" s="386">
        <v>196062000</v>
      </c>
      <c r="C4456" s="386">
        <v>2538894</v>
      </c>
      <c r="D4456" s="386">
        <v>2538894</v>
      </c>
      <c r="E4456" s="386">
        <v>2538894</v>
      </c>
      <c r="F4456" s="164">
        <v>193523106</v>
      </c>
      <c r="G4456" s="162">
        <v>1.2949444563454418</v>
      </c>
      <c r="H4456" s="162">
        <v>1.2949444563454418</v>
      </c>
      <c r="I4456" s="396">
        <v>1.2949444563454418</v>
      </c>
    </row>
    <row r="4457" spans="1:9" s="2" customFormat="1" x14ac:dyDescent="0.2">
      <c r="A4457" s="390" t="s">
        <v>128</v>
      </c>
      <c r="B4457" s="391">
        <v>22955000</v>
      </c>
      <c r="C4457" s="391">
        <v>2538894</v>
      </c>
      <c r="D4457" s="391">
        <v>2538894</v>
      </c>
      <c r="E4457" s="391">
        <v>2538894</v>
      </c>
      <c r="F4457" s="157">
        <v>20416106</v>
      </c>
      <c r="G4457" s="166">
        <v>11.060309300805924</v>
      </c>
      <c r="H4457" s="166">
        <v>11.060309300805924</v>
      </c>
      <c r="I4457" s="166">
        <v>11.060309300805924</v>
      </c>
    </row>
    <row r="4458" spans="1:9" s="2" customFormat="1" x14ac:dyDescent="0.2">
      <c r="A4458" s="390" t="s">
        <v>130</v>
      </c>
      <c r="B4458" s="391">
        <v>173107000</v>
      </c>
      <c r="C4458" s="391">
        <v>0</v>
      </c>
      <c r="D4458" s="391">
        <v>0</v>
      </c>
      <c r="E4458" s="391">
        <v>0</v>
      </c>
      <c r="F4458" s="208">
        <v>173107000</v>
      </c>
      <c r="G4458" s="168">
        <v>0</v>
      </c>
      <c r="H4458" s="168">
        <v>0</v>
      </c>
      <c r="I4458" s="168">
        <v>0</v>
      </c>
    </row>
    <row r="4459" spans="1:9" s="2" customFormat="1" x14ac:dyDescent="0.2">
      <c r="A4459" s="388" t="s">
        <v>131</v>
      </c>
      <c r="B4459" s="386">
        <v>23100000000</v>
      </c>
      <c r="C4459" s="386">
        <v>12344443928</v>
      </c>
      <c r="D4459" s="386">
        <v>5845389480</v>
      </c>
      <c r="E4459" s="386">
        <v>5845389480</v>
      </c>
      <c r="F4459" s="207">
        <v>10755556072</v>
      </c>
      <c r="G4459" s="204">
        <v>53.439151203463211</v>
      </c>
      <c r="H4459" s="204">
        <v>25.304716363636366</v>
      </c>
      <c r="I4459" s="395">
        <v>25.304716363636366</v>
      </c>
    </row>
    <row r="4460" spans="1:9" s="2" customFormat="1" x14ac:dyDescent="0.2">
      <c r="A4460" s="389" t="s">
        <v>1653</v>
      </c>
      <c r="B4460" s="386">
        <v>23100000000</v>
      </c>
      <c r="C4460" s="386">
        <v>12344443928</v>
      </c>
      <c r="D4460" s="386">
        <v>5845389480</v>
      </c>
      <c r="E4460" s="386">
        <v>5845389480</v>
      </c>
      <c r="F4460" s="164">
        <v>10755556072</v>
      </c>
      <c r="G4460" s="162">
        <v>53.439151203463211</v>
      </c>
      <c r="H4460" s="162">
        <v>25.304716363636366</v>
      </c>
      <c r="I4460" s="162">
        <v>25.304716363636366</v>
      </c>
    </row>
    <row r="4461" spans="1:9" s="2" customFormat="1" x14ac:dyDescent="0.2">
      <c r="A4461" s="390" t="s">
        <v>1358</v>
      </c>
      <c r="B4461" s="391">
        <v>4178676003</v>
      </c>
      <c r="C4461" s="391">
        <v>1912450617</v>
      </c>
      <c r="D4461" s="391">
        <v>952019551</v>
      </c>
      <c r="E4461" s="391">
        <v>952019551</v>
      </c>
      <c r="F4461" s="157">
        <v>2266225386</v>
      </c>
      <c r="G4461" s="166">
        <v>45.766903574888147</v>
      </c>
      <c r="H4461" s="166">
        <v>22.782803699461645</v>
      </c>
      <c r="I4461" s="166">
        <v>22.782803699461645</v>
      </c>
    </row>
    <row r="4462" spans="1:9" s="2" customFormat="1" x14ac:dyDescent="0.2">
      <c r="A4462" s="390" t="s">
        <v>1359</v>
      </c>
      <c r="B4462" s="391">
        <v>3193325199</v>
      </c>
      <c r="C4462" s="391">
        <v>1147298900</v>
      </c>
      <c r="D4462" s="391">
        <v>508149376.5</v>
      </c>
      <c r="E4462" s="391">
        <v>508149376.5</v>
      </c>
      <c r="F4462" s="208">
        <v>2046026299</v>
      </c>
      <c r="G4462" s="168">
        <v>35.928032020017262</v>
      </c>
      <c r="H4462" s="168">
        <v>15.912860257988401</v>
      </c>
      <c r="I4462" s="168">
        <v>15.912860257988401</v>
      </c>
    </row>
    <row r="4463" spans="1:9" s="2" customFormat="1" x14ac:dyDescent="0.2">
      <c r="A4463" s="390" t="s">
        <v>1363</v>
      </c>
      <c r="B4463" s="391">
        <v>9033788523</v>
      </c>
      <c r="C4463" s="391">
        <v>7046961481</v>
      </c>
      <c r="D4463" s="391">
        <v>3475840864.5</v>
      </c>
      <c r="E4463" s="391">
        <v>3475840864.5</v>
      </c>
      <c r="F4463" s="208">
        <v>1986827042</v>
      </c>
      <c r="G4463" s="168">
        <v>78.006712942841816</v>
      </c>
      <c r="H4463" s="168">
        <v>38.476004343587618</v>
      </c>
      <c r="I4463" s="168">
        <v>38.476004343587618</v>
      </c>
    </row>
    <row r="4464" spans="1:9" s="2" customFormat="1" x14ac:dyDescent="0.2">
      <c r="A4464" s="390" t="s">
        <v>1364</v>
      </c>
      <c r="B4464" s="391">
        <v>1000000000</v>
      </c>
      <c r="C4464" s="391">
        <v>164994100</v>
      </c>
      <c r="D4464" s="391">
        <v>62193002</v>
      </c>
      <c r="E4464" s="391">
        <v>62193002</v>
      </c>
      <c r="F4464" s="157">
        <v>835005900</v>
      </c>
      <c r="G4464" s="166">
        <v>16.499410000000001</v>
      </c>
      <c r="H4464" s="166">
        <v>6.2193001999999993</v>
      </c>
      <c r="I4464" s="166">
        <v>6.2193001999999993</v>
      </c>
    </row>
    <row r="4465" spans="1:9" s="2" customFormat="1" x14ac:dyDescent="0.2">
      <c r="A4465" s="390" t="s">
        <v>1365</v>
      </c>
      <c r="B4465" s="391">
        <v>5694210275</v>
      </c>
      <c r="C4465" s="391">
        <v>2072738830</v>
      </c>
      <c r="D4465" s="391">
        <v>847186686</v>
      </c>
      <c r="E4465" s="391">
        <v>847186686</v>
      </c>
      <c r="F4465" s="157">
        <v>3621471445</v>
      </c>
      <c r="G4465" s="166">
        <v>36.400812929234512</v>
      </c>
      <c r="H4465" s="166">
        <v>14.878036550906964</v>
      </c>
      <c r="I4465" s="166">
        <v>14.878036550906964</v>
      </c>
    </row>
    <row r="4466" spans="1:9" s="399" customFormat="1" x14ac:dyDescent="0.2">
      <c r="A4466" s="387" t="s">
        <v>1366</v>
      </c>
      <c r="B4466" s="386">
        <v>5543548765701</v>
      </c>
      <c r="C4466" s="386">
        <v>3528305016989.6099</v>
      </c>
      <c r="D4466" s="386">
        <v>1995870240786.7002</v>
      </c>
      <c r="E4466" s="386">
        <v>1990532437779.95</v>
      </c>
      <c r="F4466" s="402">
        <v>2015243748711.3901</v>
      </c>
      <c r="G4466" s="395">
        <v>63.647045712304553</v>
      </c>
      <c r="H4466" s="395">
        <v>36.00347584449031</v>
      </c>
      <c r="I4466" s="395">
        <v>35.907187289408476</v>
      </c>
    </row>
    <row r="4467" spans="1:9" s="2" customFormat="1" x14ac:dyDescent="0.2">
      <c r="A4467" s="388" t="s">
        <v>109</v>
      </c>
      <c r="B4467" s="386">
        <v>124606214000</v>
      </c>
      <c r="C4467" s="386">
        <v>61343226972.450005</v>
      </c>
      <c r="D4467" s="386">
        <v>54418942556.349998</v>
      </c>
      <c r="E4467" s="386">
        <v>54352485066.349998</v>
      </c>
      <c r="F4467" s="164">
        <v>63262987027.549995</v>
      </c>
      <c r="G4467" s="162">
        <v>49.229669214129245</v>
      </c>
      <c r="H4467" s="162">
        <v>43.672735740410182</v>
      </c>
      <c r="I4467" s="396">
        <v>43.619401730920096</v>
      </c>
    </row>
    <row r="4468" spans="1:9" s="2" customFormat="1" x14ac:dyDescent="0.2">
      <c r="A4468" s="389" t="s">
        <v>28</v>
      </c>
      <c r="B4468" s="386">
        <v>82770789000</v>
      </c>
      <c r="C4468" s="386">
        <v>38290970856</v>
      </c>
      <c r="D4468" s="386">
        <v>38198354426.809998</v>
      </c>
      <c r="E4468" s="386">
        <v>38198354426.809998</v>
      </c>
      <c r="F4468" s="164">
        <v>44479818144</v>
      </c>
      <c r="G4468" s="162">
        <v>46.261454455870897</v>
      </c>
      <c r="H4468" s="162">
        <v>46.149559389617508</v>
      </c>
      <c r="I4468" s="396">
        <v>46.149559389617508</v>
      </c>
    </row>
    <row r="4469" spans="1:9" s="2" customFormat="1" x14ac:dyDescent="0.2">
      <c r="A4469" s="390" t="s">
        <v>110</v>
      </c>
      <c r="B4469" s="391">
        <v>55863572000</v>
      </c>
      <c r="C4469" s="391">
        <v>27470711867</v>
      </c>
      <c r="D4469" s="391">
        <v>27417225241.810001</v>
      </c>
      <c r="E4469" s="391">
        <v>27417225241.810001</v>
      </c>
      <c r="F4469" s="208">
        <v>28392860133</v>
      </c>
      <c r="G4469" s="168">
        <v>49.174642586406755</v>
      </c>
      <c r="H4469" s="168">
        <v>49.078897500163436</v>
      </c>
      <c r="I4469" s="168">
        <v>49.078897500163436</v>
      </c>
    </row>
    <row r="4470" spans="1:9" s="2" customFormat="1" x14ac:dyDescent="0.2">
      <c r="A4470" s="390" t="s">
        <v>111</v>
      </c>
      <c r="B4470" s="391">
        <v>13822061000</v>
      </c>
      <c r="C4470" s="391">
        <v>7421738860</v>
      </c>
      <c r="D4470" s="391">
        <v>7419941560</v>
      </c>
      <c r="E4470" s="391">
        <v>7419941560</v>
      </c>
      <c r="F4470" s="208">
        <v>6400322140</v>
      </c>
      <c r="G4470" s="168">
        <v>53.694878498944554</v>
      </c>
      <c r="H4470" s="168">
        <v>53.681875372999734</v>
      </c>
      <c r="I4470" s="168">
        <v>53.681875372999734</v>
      </c>
    </row>
    <row r="4471" spans="1:9" s="2" customFormat="1" x14ac:dyDescent="0.2">
      <c r="A4471" s="390" t="s">
        <v>112</v>
      </c>
      <c r="B4471" s="391">
        <v>5220058000</v>
      </c>
      <c r="C4471" s="391">
        <v>3398520129</v>
      </c>
      <c r="D4471" s="391">
        <v>3361187625</v>
      </c>
      <c r="E4471" s="391">
        <v>3361187625</v>
      </c>
      <c r="F4471" s="157">
        <v>1821537871</v>
      </c>
      <c r="G4471" s="166">
        <v>65.105026208521053</v>
      </c>
      <c r="H4471" s="166">
        <v>64.389852085934677</v>
      </c>
      <c r="I4471" s="166">
        <v>64.389852085934677</v>
      </c>
    </row>
    <row r="4472" spans="1:9" s="2" customFormat="1" x14ac:dyDescent="0.2">
      <c r="A4472" s="390" t="s">
        <v>216</v>
      </c>
      <c r="B4472" s="391">
        <v>7865098000</v>
      </c>
      <c r="C4472" s="391">
        <v>0</v>
      </c>
      <c r="D4472" s="391">
        <v>0</v>
      </c>
      <c r="E4472" s="391">
        <v>0</v>
      </c>
      <c r="F4472" s="157">
        <v>7865098000</v>
      </c>
      <c r="G4472" s="166">
        <v>0</v>
      </c>
      <c r="H4472" s="166">
        <v>0</v>
      </c>
      <c r="I4472" s="166">
        <v>0</v>
      </c>
    </row>
    <row r="4473" spans="1:9" s="2" customFormat="1" x14ac:dyDescent="0.2">
      <c r="A4473" s="389" t="s">
        <v>29</v>
      </c>
      <c r="B4473" s="386">
        <v>10176068000</v>
      </c>
      <c r="C4473" s="386">
        <v>8368657454.3599997</v>
      </c>
      <c r="D4473" s="386">
        <v>3675666549.8200002</v>
      </c>
      <c r="E4473" s="386">
        <v>3667566549.8200002</v>
      </c>
      <c r="F4473" s="207">
        <v>1807410545.6400003</v>
      </c>
      <c r="G4473" s="204">
        <v>82.238615684958077</v>
      </c>
      <c r="H4473" s="204">
        <v>36.120695634305903</v>
      </c>
      <c r="I4473" s="204">
        <v>36.041097109610511</v>
      </c>
    </row>
    <row r="4474" spans="1:9" s="2" customFormat="1" x14ac:dyDescent="0.2">
      <c r="A4474" s="390" t="s">
        <v>113</v>
      </c>
      <c r="B4474" s="391">
        <v>10176068000</v>
      </c>
      <c r="C4474" s="391">
        <v>8368657454.3599997</v>
      </c>
      <c r="D4474" s="391">
        <v>3675666549.8200002</v>
      </c>
      <c r="E4474" s="391">
        <v>3667566549.8200002</v>
      </c>
      <c r="F4474" s="208">
        <v>1807410545.6400003</v>
      </c>
      <c r="G4474" s="168">
        <v>82.238615684958077</v>
      </c>
      <c r="H4474" s="168">
        <v>36.120695634305903</v>
      </c>
      <c r="I4474" s="168">
        <v>36.041097109610511</v>
      </c>
    </row>
    <row r="4475" spans="1:9" s="2" customFormat="1" x14ac:dyDescent="0.2">
      <c r="A4475" s="389" t="s">
        <v>30</v>
      </c>
      <c r="B4475" s="386">
        <v>18611870000</v>
      </c>
      <c r="C4475" s="386">
        <v>14450946662.09</v>
      </c>
      <c r="D4475" s="386">
        <v>12312269579.719999</v>
      </c>
      <c r="E4475" s="386">
        <v>12253912089.719999</v>
      </c>
      <c r="F4475" s="207">
        <v>4160923337.9099998</v>
      </c>
      <c r="G4475" s="204">
        <v>77.643711578095051</v>
      </c>
      <c r="H4475" s="204">
        <v>66.152780885101819</v>
      </c>
      <c r="I4475" s="395">
        <v>65.839231037612009</v>
      </c>
    </row>
    <row r="4476" spans="1:9" s="2" customFormat="1" x14ac:dyDescent="0.2">
      <c r="A4476" s="390" t="s">
        <v>118</v>
      </c>
      <c r="B4476" s="391">
        <v>576631000</v>
      </c>
      <c r="C4476" s="391">
        <v>223596030</v>
      </c>
      <c r="D4476" s="391">
        <v>223596030</v>
      </c>
      <c r="E4476" s="391">
        <v>223596030</v>
      </c>
      <c r="F4476" s="208">
        <v>353034970</v>
      </c>
      <c r="G4476" s="168">
        <v>38.776276336166454</v>
      </c>
      <c r="H4476" s="168">
        <v>38.776276336166454</v>
      </c>
      <c r="I4476" s="168">
        <v>38.776276336166454</v>
      </c>
    </row>
    <row r="4477" spans="1:9" s="2" customFormat="1" x14ac:dyDescent="0.2">
      <c r="A4477" s="390" t="s">
        <v>1227</v>
      </c>
      <c r="B4477" s="391">
        <v>5850039000</v>
      </c>
      <c r="C4477" s="391">
        <v>3334758485.0100002</v>
      </c>
      <c r="D4477" s="391">
        <v>1406212878.6400001</v>
      </c>
      <c r="E4477" s="391">
        <v>1405957568.6400001</v>
      </c>
      <c r="F4477" s="157">
        <v>2515280514.9899998</v>
      </c>
      <c r="G4477" s="166">
        <v>57.004038520256017</v>
      </c>
      <c r="H4477" s="166">
        <v>24.037666734187585</v>
      </c>
      <c r="I4477" s="166">
        <v>24.033302489778276</v>
      </c>
    </row>
    <row r="4478" spans="1:9" s="2" customFormat="1" x14ac:dyDescent="0.2">
      <c r="A4478" s="390" t="s">
        <v>1367</v>
      </c>
      <c r="B4478" s="391">
        <v>201000000</v>
      </c>
      <c r="C4478" s="391">
        <v>140400000</v>
      </c>
      <c r="D4478" s="391">
        <v>140400000</v>
      </c>
      <c r="E4478" s="391">
        <v>140400000</v>
      </c>
      <c r="F4478" s="157">
        <v>60600000</v>
      </c>
      <c r="G4478" s="166">
        <v>69.850746268656721</v>
      </c>
      <c r="H4478" s="166">
        <v>69.850746268656721</v>
      </c>
      <c r="I4478" s="166">
        <v>69.850746268656721</v>
      </c>
    </row>
    <row r="4479" spans="1:9" s="2" customFormat="1" x14ac:dyDescent="0.2">
      <c r="A4479" s="390" t="s">
        <v>123</v>
      </c>
      <c r="B4479" s="391">
        <v>100000000</v>
      </c>
      <c r="C4479" s="391">
        <v>100000000</v>
      </c>
      <c r="D4479" s="391">
        <v>0</v>
      </c>
      <c r="E4479" s="391">
        <v>0</v>
      </c>
      <c r="F4479" s="157">
        <v>0</v>
      </c>
      <c r="G4479" s="166">
        <v>100</v>
      </c>
      <c r="H4479" s="166">
        <v>0</v>
      </c>
      <c r="I4479" s="166">
        <v>0</v>
      </c>
    </row>
    <row r="4480" spans="1:9" s="2" customFormat="1" x14ac:dyDescent="0.2">
      <c r="A4480" s="390" t="s">
        <v>124</v>
      </c>
      <c r="B4480" s="391">
        <v>11827200000</v>
      </c>
      <c r="C4480" s="391">
        <v>10624813845.08</v>
      </c>
      <c r="D4480" s="391">
        <v>10514682369.08</v>
      </c>
      <c r="E4480" s="391">
        <v>10456580189.08</v>
      </c>
      <c r="F4480" s="157">
        <v>1202386154.9200001</v>
      </c>
      <c r="G4480" s="166">
        <v>89.833720957454005</v>
      </c>
      <c r="H4480" s="166">
        <v>88.90254979268127</v>
      </c>
      <c r="I4480" s="166">
        <v>88.411290830289502</v>
      </c>
    </row>
    <row r="4481" spans="1:9" s="2" customFormat="1" x14ac:dyDescent="0.2">
      <c r="A4481" s="390" t="s">
        <v>304</v>
      </c>
      <c r="B4481" s="391">
        <v>53000000</v>
      </c>
      <c r="C4481" s="391">
        <v>27378302</v>
      </c>
      <c r="D4481" s="391">
        <v>27378302</v>
      </c>
      <c r="E4481" s="391">
        <v>27378302</v>
      </c>
      <c r="F4481" s="157">
        <v>25621698</v>
      </c>
      <c r="G4481" s="166">
        <v>51.657173584905657</v>
      </c>
      <c r="H4481" s="166">
        <v>51.657173584905657</v>
      </c>
      <c r="I4481" s="166">
        <v>51.657173584905657</v>
      </c>
    </row>
    <row r="4482" spans="1:9" s="2" customFormat="1" x14ac:dyDescent="0.2">
      <c r="A4482" s="390" t="s">
        <v>1368</v>
      </c>
      <c r="B4482" s="391">
        <v>4000000</v>
      </c>
      <c r="C4482" s="391">
        <v>0</v>
      </c>
      <c r="D4482" s="391">
        <v>0</v>
      </c>
      <c r="E4482" s="391">
        <v>0</v>
      </c>
      <c r="F4482" s="157">
        <v>4000000</v>
      </c>
      <c r="G4482" s="166">
        <v>0</v>
      </c>
      <c r="H4482" s="166">
        <v>0</v>
      </c>
      <c r="I4482" s="166">
        <v>0</v>
      </c>
    </row>
    <row r="4483" spans="1:9" s="2" customFormat="1" x14ac:dyDescent="0.2">
      <c r="A4483" s="389" t="s">
        <v>32</v>
      </c>
      <c r="B4483" s="386">
        <v>93000000</v>
      </c>
      <c r="C4483" s="386">
        <v>46890000</v>
      </c>
      <c r="D4483" s="386">
        <v>46890000</v>
      </c>
      <c r="E4483" s="386">
        <v>46890000</v>
      </c>
      <c r="F4483" s="164">
        <v>46110000</v>
      </c>
      <c r="G4483" s="162">
        <v>50.419354838709673</v>
      </c>
      <c r="H4483" s="162">
        <v>50.419354838709673</v>
      </c>
      <c r="I4483" s="396">
        <v>50.419354838709673</v>
      </c>
    </row>
    <row r="4484" spans="1:9" s="2" customFormat="1" x14ac:dyDescent="0.2">
      <c r="A4484" s="390" t="s">
        <v>1369</v>
      </c>
      <c r="B4484" s="391">
        <v>70000000</v>
      </c>
      <c r="C4484" s="391">
        <v>46890000</v>
      </c>
      <c r="D4484" s="391">
        <v>46890000</v>
      </c>
      <c r="E4484" s="391">
        <v>46890000</v>
      </c>
      <c r="F4484" s="157">
        <v>23110000</v>
      </c>
      <c r="G4484" s="166">
        <v>66.98571428571428</v>
      </c>
      <c r="H4484" s="166">
        <v>66.98571428571428</v>
      </c>
      <c r="I4484" s="166">
        <v>66.98571428571428</v>
      </c>
    </row>
    <row r="4485" spans="1:9" s="2" customFormat="1" x14ac:dyDescent="0.2">
      <c r="A4485" s="390" t="s">
        <v>1370</v>
      </c>
      <c r="B4485" s="391">
        <v>23000000</v>
      </c>
      <c r="C4485" s="391">
        <v>0</v>
      </c>
      <c r="D4485" s="391">
        <v>0</v>
      </c>
      <c r="E4485" s="391">
        <v>0</v>
      </c>
      <c r="F4485" s="157">
        <v>23000000</v>
      </c>
      <c r="G4485" s="166">
        <v>0</v>
      </c>
      <c r="H4485" s="166">
        <v>0</v>
      </c>
      <c r="I4485" s="166">
        <v>0</v>
      </c>
    </row>
    <row r="4486" spans="1:9" s="2" customFormat="1" x14ac:dyDescent="0.2">
      <c r="A4486" s="389" t="s">
        <v>127</v>
      </c>
      <c r="B4486" s="386">
        <v>12954487000</v>
      </c>
      <c r="C4486" s="386">
        <v>185762000</v>
      </c>
      <c r="D4486" s="386">
        <v>185762000</v>
      </c>
      <c r="E4486" s="386">
        <v>185762000</v>
      </c>
      <c r="F4486" s="164">
        <v>12768725000</v>
      </c>
      <c r="G4486" s="162">
        <v>1.4339587511261542</v>
      </c>
      <c r="H4486" s="162">
        <v>1.4339587511261542</v>
      </c>
      <c r="I4486" s="396">
        <v>1.4339587511261542</v>
      </c>
    </row>
    <row r="4487" spans="1:9" s="2" customFormat="1" x14ac:dyDescent="0.2">
      <c r="A4487" s="390" t="s">
        <v>128</v>
      </c>
      <c r="B4487" s="391">
        <v>193000000</v>
      </c>
      <c r="C4487" s="391">
        <v>185762000</v>
      </c>
      <c r="D4487" s="391">
        <v>185762000</v>
      </c>
      <c r="E4487" s="391">
        <v>185762000</v>
      </c>
      <c r="F4487" s="208">
        <v>7238000</v>
      </c>
      <c r="G4487" s="168">
        <v>96.249740932642496</v>
      </c>
      <c r="H4487" s="168">
        <v>96.249740932642496</v>
      </c>
      <c r="I4487" s="168">
        <v>96.249740932642496</v>
      </c>
    </row>
    <row r="4488" spans="1:9" s="2" customFormat="1" x14ac:dyDescent="0.2">
      <c r="A4488" s="390" t="s">
        <v>1371</v>
      </c>
      <c r="B4488" s="391">
        <v>4000000</v>
      </c>
      <c r="C4488" s="391">
        <v>0</v>
      </c>
      <c r="D4488" s="391">
        <v>0</v>
      </c>
      <c r="E4488" s="391">
        <v>0</v>
      </c>
      <c r="F4488" s="157">
        <v>4000000</v>
      </c>
      <c r="G4488" s="166">
        <v>0</v>
      </c>
      <c r="H4488" s="166">
        <v>0</v>
      </c>
      <c r="I4488" s="166">
        <v>0</v>
      </c>
    </row>
    <row r="4489" spans="1:9" s="2" customFormat="1" x14ac:dyDescent="0.2">
      <c r="A4489" s="390" t="s">
        <v>129</v>
      </c>
      <c r="B4489" s="391">
        <v>3000000</v>
      </c>
      <c r="C4489" s="391">
        <v>0</v>
      </c>
      <c r="D4489" s="391">
        <v>0</v>
      </c>
      <c r="E4489" s="391">
        <v>0</v>
      </c>
      <c r="F4489" s="208">
        <v>3000000</v>
      </c>
      <c r="G4489" s="168">
        <v>0</v>
      </c>
      <c r="H4489" s="168">
        <v>0</v>
      </c>
      <c r="I4489" s="168">
        <v>0</v>
      </c>
    </row>
    <row r="4490" spans="1:9" s="2" customFormat="1" x14ac:dyDescent="0.2">
      <c r="A4490" s="390" t="s">
        <v>130</v>
      </c>
      <c r="B4490" s="391">
        <v>12754487000</v>
      </c>
      <c r="C4490" s="391">
        <v>0</v>
      </c>
      <c r="D4490" s="391">
        <v>0</v>
      </c>
      <c r="E4490" s="391">
        <v>0</v>
      </c>
      <c r="F4490" s="208">
        <v>12754487000</v>
      </c>
      <c r="G4490" s="168">
        <v>0</v>
      </c>
      <c r="H4490" s="168">
        <v>0</v>
      </c>
      <c r="I4490" s="168">
        <v>0</v>
      </c>
    </row>
    <row r="4491" spans="1:9" s="394" customFormat="1" x14ac:dyDescent="0.2">
      <c r="A4491" s="388" t="s">
        <v>131</v>
      </c>
      <c r="B4491" s="386">
        <v>5418942551701</v>
      </c>
      <c r="C4491" s="386">
        <v>3466961790017.1597</v>
      </c>
      <c r="D4491" s="386">
        <v>1941451298230.3501</v>
      </c>
      <c r="E4491" s="386">
        <v>1936179952713.6001</v>
      </c>
      <c r="F4491" s="207">
        <v>1951980761683.8403</v>
      </c>
      <c r="G4491" s="204">
        <v>63.978566979435584</v>
      </c>
      <c r="H4491" s="204">
        <v>35.827124567337052</v>
      </c>
      <c r="I4491" s="204">
        <v>35.729848291265526</v>
      </c>
    </row>
    <row r="4492" spans="1:9" s="2" customFormat="1" x14ac:dyDescent="0.2">
      <c r="A4492" s="389" t="s">
        <v>1653</v>
      </c>
      <c r="B4492" s="386">
        <v>5418942551701</v>
      </c>
      <c r="C4492" s="386">
        <v>3466961790017.1597</v>
      </c>
      <c r="D4492" s="386">
        <v>1941451298230.3501</v>
      </c>
      <c r="E4492" s="386">
        <v>1936179952713.6001</v>
      </c>
      <c r="F4492" s="207">
        <v>1951980761683.8403</v>
      </c>
      <c r="G4492" s="204">
        <v>63.978566979435584</v>
      </c>
      <c r="H4492" s="204">
        <v>35.827124567337052</v>
      </c>
      <c r="I4492" s="204">
        <v>35.729848291265526</v>
      </c>
    </row>
    <row r="4493" spans="1:9" s="2" customFormat="1" ht="22.5" x14ac:dyDescent="0.2">
      <c r="A4493" s="390" t="s">
        <v>1342</v>
      </c>
      <c r="B4493" s="391">
        <v>78500000000</v>
      </c>
      <c r="C4493" s="391">
        <v>66910682854.120003</v>
      </c>
      <c r="D4493" s="391">
        <v>32909682476.400002</v>
      </c>
      <c r="E4493" s="391">
        <v>32869545384.830002</v>
      </c>
      <c r="F4493" s="157">
        <v>11589317145.879997</v>
      </c>
      <c r="G4493" s="166">
        <v>85.236538667668796</v>
      </c>
      <c r="H4493" s="166">
        <v>41.923162390318474</v>
      </c>
      <c r="I4493" s="166">
        <v>41.872032337363059</v>
      </c>
    </row>
    <row r="4494" spans="1:9" s="2" customFormat="1" ht="22.5" x14ac:dyDescent="0.2">
      <c r="A4494" s="390" t="s">
        <v>1343</v>
      </c>
      <c r="B4494" s="391">
        <v>195000000000</v>
      </c>
      <c r="C4494" s="391">
        <v>194774076781</v>
      </c>
      <c r="D4494" s="391">
        <v>929000538</v>
      </c>
      <c r="E4494" s="391">
        <v>928620284</v>
      </c>
      <c r="F4494" s="157">
        <v>225923219</v>
      </c>
      <c r="G4494" s="166">
        <v>99.884141938974352</v>
      </c>
      <c r="H4494" s="166">
        <v>0.47641053230769231</v>
      </c>
      <c r="I4494" s="166">
        <v>0.47621553025641028</v>
      </c>
    </row>
    <row r="4495" spans="1:9" s="2" customFormat="1" x14ac:dyDescent="0.2">
      <c r="A4495" s="390" t="s">
        <v>1361</v>
      </c>
      <c r="B4495" s="391">
        <v>235902000000</v>
      </c>
      <c r="C4495" s="391">
        <v>149001849412.60001</v>
      </c>
      <c r="D4495" s="391">
        <v>109766473331.56</v>
      </c>
      <c r="E4495" s="391">
        <v>108442275138.56</v>
      </c>
      <c r="F4495" s="157">
        <v>86900150587.399994</v>
      </c>
      <c r="G4495" s="166">
        <v>63.162605409280125</v>
      </c>
      <c r="H4495" s="166">
        <v>46.530539517070643</v>
      </c>
      <c r="I4495" s="166">
        <v>45.969205491500709</v>
      </c>
    </row>
    <row r="4496" spans="1:9" s="2" customFormat="1" ht="22.5" x14ac:dyDescent="0.2">
      <c r="A4496" s="390" t="s">
        <v>1372</v>
      </c>
      <c r="B4496" s="391">
        <v>120000000000</v>
      </c>
      <c r="C4496" s="391">
        <v>94630463848.369995</v>
      </c>
      <c r="D4496" s="391">
        <v>52654698250.870003</v>
      </c>
      <c r="E4496" s="391">
        <v>52641241113.870003</v>
      </c>
      <c r="F4496" s="157">
        <v>25369536151.630005</v>
      </c>
      <c r="G4496" s="166">
        <v>78.858719873641661</v>
      </c>
      <c r="H4496" s="166">
        <v>43.878915209058334</v>
      </c>
      <c r="I4496" s="166">
        <v>43.867700928224998</v>
      </c>
    </row>
    <row r="4497" spans="1:9" s="2" customFormat="1" x14ac:dyDescent="0.2">
      <c r="A4497" s="390" t="s">
        <v>1373</v>
      </c>
      <c r="B4497" s="391">
        <v>25000000000</v>
      </c>
      <c r="C4497" s="391">
        <v>19035860902</v>
      </c>
      <c r="D4497" s="391">
        <v>10536032424.58</v>
      </c>
      <c r="E4497" s="391">
        <v>10527214824.58</v>
      </c>
      <c r="F4497" s="157">
        <v>5964139098</v>
      </c>
      <c r="G4497" s="166">
        <v>76.143443608000013</v>
      </c>
      <c r="H4497" s="166">
        <v>42.14412969832</v>
      </c>
      <c r="I4497" s="166">
        <v>42.108859298319999</v>
      </c>
    </row>
    <row r="4498" spans="1:9" s="2" customFormat="1" ht="22.5" x14ac:dyDescent="0.2">
      <c r="A4498" s="390" t="s">
        <v>1374</v>
      </c>
      <c r="B4498" s="391">
        <v>3722543551701</v>
      </c>
      <c r="C4498" s="391">
        <v>2528599833876.75</v>
      </c>
      <c r="D4498" s="391">
        <v>1541626641797.3401</v>
      </c>
      <c r="E4498" s="391">
        <v>1538986456490.5098</v>
      </c>
      <c r="F4498" s="157">
        <v>1193943717824.25</v>
      </c>
      <c r="G4498" s="166">
        <v>67.926668922955045</v>
      </c>
      <c r="H4498" s="166">
        <v>41.413260056901166</v>
      </c>
      <c r="I4498" s="166">
        <v>41.342335828073161</v>
      </c>
    </row>
    <row r="4499" spans="1:9" s="2" customFormat="1" x14ac:dyDescent="0.2">
      <c r="A4499" s="390" t="s">
        <v>1375</v>
      </c>
      <c r="B4499" s="391">
        <v>160000000000</v>
      </c>
      <c r="C4499" s="391">
        <v>127212895541.41</v>
      </c>
      <c r="D4499" s="391">
        <v>69189081150.070007</v>
      </c>
      <c r="E4499" s="391">
        <v>68102153892.120003</v>
      </c>
      <c r="F4499" s="157">
        <v>32787104458.589996</v>
      </c>
      <c r="G4499" s="166">
        <v>79.508059713381257</v>
      </c>
      <c r="H4499" s="166">
        <v>43.243175718793751</v>
      </c>
      <c r="I4499" s="166">
        <v>42.563846182574999</v>
      </c>
    </row>
    <row r="4500" spans="1:9" s="2" customFormat="1" ht="22.5" x14ac:dyDescent="0.2">
      <c r="A4500" s="390" t="s">
        <v>1376</v>
      </c>
      <c r="B4500" s="391">
        <v>45000000000</v>
      </c>
      <c r="C4500" s="391">
        <v>39871714162.800003</v>
      </c>
      <c r="D4500" s="391">
        <v>22680225265.869999</v>
      </c>
      <c r="E4500" s="391">
        <v>22624540948.869999</v>
      </c>
      <c r="F4500" s="157">
        <v>5128285837.1999969</v>
      </c>
      <c r="G4500" s="166">
        <v>88.603809250666671</v>
      </c>
      <c r="H4500" s="166">
        <v>50.400500590822219</v>
      </c>
      <c r="I4500" s="166">
        <v>50.276757664155561</v>
      </c>
    </row>
    <row r="4501" spans="1:9" s="2" customFormat="1" x14ac:dyDescent="0.2">
      <c r="A4501" s="390" t="s">
        <v>1377</v>
      </c>
      <c r="B4501" s="391">
        <v>207000000000</v>
      </c>
      <c r="C4501" s="391">
        <v>92372374363.259995</v>
      </c>
      <c r="D4501" s="391">
        <v>40683712074.5</v>
      </c>
      <c r="E4501" s="391">
        <v>40605721759.099998</v>
      </c>
      <c r="F4501" s="157">
        <v>114627625636.74001</v>
      </c>
      <c r="G4501" s="166">
        <v>44.6243354411884</v>
      </c>
      <c r="H4501" s="166">
        <v>19.65396718574879</v>
      </c>
      <c r="I4501" s="166">
        <v>19.616290704879226</v>
      </c>
    </row>
    <row r="4502" spans="1:9" s="2" customFormat="1" ht="22.5" x14ac:dyDescent="0.2">
      <c r="A4502" s="390" t="s">
        <v>1378</v>
      </c>
      <c r="B4502" s="391">
        <v>289997000000</v>
      </c>
      <c r="C4502" s="391">
        <v>118363471690.71001</v>
      </c>
      <c r="D4502" s="391">
        <v>55668820302.889999</v>
      </c>
      <c r="E4502" s="391">
        <v>55645252258.889999</v>
      </c>
      <c r="F4502" s="157">
        <v>171633528309.28998</v>
      </c>
      <c r="G4502" s="166">
        <v>40.815412466580689</v>
      </c>
      <c r="H4502" s="166">
        <v>19.196343514894981</v>
      </c>
      <c r="I4502" s="166">
        <v>19.188216519098471</v>
      </c>
    </row>
    <row r="4503" spans="1:9" s="2" customFormat="1" x14ac:dyDescent="0.2">
      <c r="A4503" s="390" t="s">
        <v>1379</v>
      </c>
      <c r="B4503" s="391">
        <v>340000000000</v>
      </c>
      <c r="C4503" s="391">
        <v>36188566584.139999</v>
      </c>
      <c r="D4503" s="391">
        <v>4806930618.2700005</v>
      </c>
      <c r="E4503" s="391">
        <v>4806930618.2700005</v>
      </c>
      <c r="F4503" s="157">
        <v>303811433415.85999</v>
      </c>
      <c r="G4503" s="166">
        <v>10.643696054158823</v>
      </c>
      <c r="H4503" s="166">
        <v>1.4138031230205885</v>
      </c>
      <c r="I4503" s="166">
        <v>1.4138031230205885</v>
      </c>
    </row>
    <row r="4504" spans="1:9" s="399" customFormat="1" x14ac:dyDescent="0.2">
      <c r="A4504" s="387" t="s">
        <v>1380</v>
      </c>
      <c r="B4504" s="386">
        <v>44586273000</v>
      </c>
      <c r="C4504" s="386">
        <v>31236363055.77</v>
      </c>
      <c r="D4504" s="386">
        <v>10965941033.040001</v>
      </c>
      <c r="E4504" s="386">
        <v>10952418345.029999</v>
      </c>
      <c r="F4504" s="402">
        <v>13349909944.23</v>
      </c>
      <c r="G4504" s="395">
        <v>70.058251013198614</v>
      </c>
      <c r="H4504" s="395">
        <v>24.594881552535242</v>
      </c>
      <c r="I4504" s="395">
        <v>24.56455228951296</v>
      </c>
    </row>
    <row r="4505" spans="1:9" s="2" customFormat="1" x14ac:dyDescent="0.2">
      <c r="A4505" s="388" t="s">
        <v>109</v>
      </c>
      <c r="B4505" s="386">
        <v>9586273000</v>
      </c>
      <c r="C4505" s="386">
        <v>5931961105.7700005</v>
      </c>
      <c r="D4505" s="386">
        <v>5089392535.04</v>
      </c>
      <c r="E4505" s="386">
        <v>5083101898.0299997</v>
      </c>
      <c r="F4505" s="207">
        <v>3654311894.2299995</v>
      </c>
      <c r="G4505" s="204">
        <v>61.879743105271466</v>
      </c>
      <c r="H4505" s="204">
        <v>53.090419342741434</v>
      </c>
      <c r="I4505" s="204">
        <v>53.024798042263136</v>
      </c>
    </row>
    <row r="4506" spans="1:9" s="2" customFormat="1" x14ac:dyDescent="0.2">
      <c r="A4506" s="389" t="s">
        <v>28</v>
      </c>
      <c r="B4506" s="386">
        <v>7058495000</v>
      </c>
      <c r="C4506" s="386">
        <v>4148536579</v>
      </c>
      <c r="D4506" s="386">
        <v>4137677429</v>
      </c>
      <c r="E4506" s="386">
        <v>4137677429</v>
      </c>
      <c r="F4506" s="207">
        <v>2909958421</v>
      </c>
      <c r="G4506" s="204">
        <v>58.773670293738256</v>
      </c>
      <c r="H4506" s="204">
        <v>58.619825175196695</v>
      </c>
      <c r="I4506" s="204">
        <v>58.619825175196695</v>
      </c>
    </row>
    <row r="4507" spans="1:9" s="2" customFormat="1" x14ac:dyDescent="0.2">
      <c r="A4507" s="390" t="s">
        <v>110</v>
      </c>
      <c r="B4507" s="391">
        <v>4836390000</v>
      </c>
      <c r="C4507" s="391">
        <v>2740269073</v>
      </c>
      <c r="D4507" s="391">
        <v>2740269073</v>
      </c>
      <c r="E4507" s="391">
        <v>2740269073</v>
      </c>
      <c r="F4507" s="157">
        <v>2096120927</v>
      </c>
      <c r="G4507" s="166">
        <v>56.65939002024237</v>
      </c>
      <c r="H4507" s="166">
        <v>56.65939002024237</v>
      </c>
      <c r="I4507" s="166">
        <v>56.65939002024237</v>
      </c>
    </row>
    <row r="4508" spans="1:9" s="2" customFormat="1" x14ac:dyDescent="0.2">
      <c r="A4508" s="390" t="s">
        <v>111</v>
      </c>
      <c r="B4508" s="391">
        <v>1728591000</v>
      </c>
      <c r="C4508" s="391">
        <v>1031005108</v>
      </c>
      <c r="D4508" s="391">
        <v>1020145958</v>
      </c>
      <c r="E4508" s="391">
        <v>1020145958</v>
      </c>
      <c r="F4508" s="157">
        <v>697585892</v>
      </c>
      <c r="G4508" s="166">
        <v>59.644248292395361</v>
      </c>
      <c r="H4508" s="166">
        <v>59.016040115909426</v>
      </c>
      <c r="I4508" s="166">
        <v>59.016040115909426</v>
      </c>
    </row>
    <row r="4509" spans="1:9" s="2" customFormat="1" x14ac:dyDescent="0.2">
      <c r="A4509" s="390" t="s">
        <v>112</v>
      </c>
      <c r="B4509" s="391">
        <v>493514000</v>
      </c>
      <c r="C4509" s="391">
        <v>377262398</v>
      </c>
      <c r="D4509" s="391">
        <v>377262398</v>
      </c>
      <c r="E4509" s="391">
        <v>377262398</v>
      </c>
      <c r="F4509" s="157">
        <v>116251602</v>
      </c>
      <c r="G4509" s="166">
        <v>76.444112629023692</v>
      </c>
      <c r="H4509" s="166">
        <v>76.444112629023692</v>
      </c>
      <c r="I4509" s="166">
        <v>76.444112629023692</v>
      </c>
    </row>
    <row r="4510" spans="1:9" s="2" customFormat="1" x14ac:dyDescent="0.2">
      <c r="A4510" s="389" t="s">
        <v>29</v>
      </c>
      <c r="B4510" s="386">
        <v>2243208000</v>
      </c>
      <c r="C4510" s="386">
        <v>1719207162.77</v>
      </c>
      <c r="D4510" s="386">
        <v>887497742.03999996</v>
      </c>
      <c r="E4510" s="386">
        <v>881207105.02999997</v>
      </c>
      <c r="F4510" s="207">
        <v>524000837.23000002</v>
      </c>
      <c r="G4510" s="204">
        <v>76.64055953661007</v>
      </c>
      <c r="H4510" s="204">
        <v>39.563773936255572</v>
      </c>
      <c r="I4510" s="395">
        <v>39.28334354326482</v>
      </c>
    </row>
    <row r="4511" spans="1:9" s="2" customFormat="1" x14ac:dyDescent="0.2">
      <c r="A4511" s="390" t="s">
        <v>113</v>
      </c>
      <c r="B4511" s="391">
        <v>2243208000</v>
      </c>
      <c r="C4511" s="391">
        <v>1719207162.77</v>
      </c>
      <c r="D4511" s="391">
        <v>887497742.03999996</v>
      </c>
      <c r="E4511" s="391">
        <v>881207105.02999997</v>
      </c>
      <c r="F4511" s="157">
        <v>524000837.23000002</v>
      </c>
      <c r="G4511" s="166">
        <v>76.64055953661007</v>
      </c>
      <c r="H4511" s="166">
        <v>39.563773936255572</v>
      </c>
      <c r="I4511" s="166">
        <v>39.28334354326482</v>
      </c>
    </row>
    <row r="4512" spans="1:9" s="2" customFormat="1" x14ac:dyDescent="0.2">
      <c r="A4512" s="389" t="s">
        <v>30</v>
      </c>
      <c r="B4512" s="386">
        <v>136754000</v>
      </c>
      <c r="C4512" s="386">
        <v>7908364</v>
      </c>
      <c r="D4512" s="386">
        <v>7908364</v>
      </c>
      <c r="E4512" s="386">
        <v>7908364</v>
      </c>
      <c r="F4512" s="207">
        <v>128845636</v>
      </c>
      <c r="G4512" s="204">
        <v>5.7829123828187843</v>
      </c>
      <c r="H4512" s="204">
        <v>5.7829123828187843</v>
      </c>
      <c r="I4512" s="204">
        <v>5.7829123828187843</v>
      </c>
    </row>
    <row r="4513" spans="1:9" s="2" customFormat="1" x14ac:dyDescent="0.2">
      <c r="A4513" s="390" t="s">
        <v>118</v>
      </c>
      <c r="B4513" s="391">
        <v>18613000</v>
      </c>
      <c r="C4513" s="391">
        <v>7908364</v>
      </c>
      <c r="D4513" s="391">
        <v>7908364</v>
      </c>
      <c r="E4513" s="391">
        <v>7908364</v>
      </c>
      <c r="F4513" s="208">
        <v>10704636</v>
      </c>
      <c r="G4513" s="168">
        <v>42.488389835061518</v>
      </c>
      <c r="H4513" s="168">
        <v>42.488389835061518</v>
      </c>
      <c r="I4513" s="168">
        <v>42.488389835061518</v>
      </c>
    </row>
    <row r="4514" spans="1:9" s="2" customFormat="1" x14ac:dyDescent="0.2">
      <c r="A4514" s="390" t="s">
        <v>124</v>
      </c>
      <c r="B4514" s="391">
        <v>118141000</v>
      </c>
      <c r="C4514" s="391">
        <v>0</v>
      </c>
      <c r="D4514" s="391">
        <v>0</v>
      </c>
      <c r="E4514" s="391">
        <v>0</v>
      </c>
      <c r="F4514" s="208">
        <v>118141000</v>
      </c>
      <c r="G4514" s="168">
        <v>0</v>
      </c>
      <c r="H4514" s="168">
        <v>0</v>
      </c>
      <c r="I4514" s="168">
        <v>0</v>
      </c>
    </row>
    <row r="4515" spans="1:9" s="2" customFormat="1" x14ac:dyDescent="0.2">
      <c r="A4515" s="389" t="s">
        <v>127</v>
      </c>
      <c r="B4515" s="386">
        <v>147816000</v>
      </c>
      <c r="C4515" s="386">
        <v>56309000</v>
      </c>
      <c r="D4515" s="386">
        <v>56309000</v>
      </c>
      <c r="E4515" s="386">
        <v>56309000</v>
      </c>
      <c r="F4515" s="164">
        <v>91507000</v>
      </c>
      <c r="G4515" s="162">
        <v>38.093981706987066</v>
      </c>
      <c r="H4515" s="162">
        <v>38.093981706987066</v>
      </c>
      <c r="I4515" s="396">
        <v>38.093981706987066</v>
      </c>
    </row>
    <row r="4516" spans="1:9" s="2" customFormat="1" x14ac:dyDescent="0.2">
      <c r="A4516" s="390" t="s">
        <v>128</v>
      </c>
      <c r="B4516" s="391">
        <v>56315000</v>
      </c>
      <c r="C4516" s="391">
        <v>56309000</v>
      </c>
      <c r="D4516" s="391">
        <v>56309000</v>
      </c>
      <c r="E4516" s="391">
        <v>56309000</v>
      </c>
      <c r="F4516" s="157">
        <v>6000</v>
      </c>
      <c r="G4516" s="166">
        <v>99.989345645032415</v>
      </c>
      <c r="H4516" s="166">
        <v>99.989345645032415</v>
      </c>
      <c r="I4516" s="166">
        <v>99.989345645032415</v>
      </c>
    </row>
    <row r="4517" spans="1:9" s="2" customFormat="1" x14ac:dyDescent="0.2">
      <c r="A4517" s="390" t="s">
        <v>130</v>
      </c>
      <c r="B4517" s="391">
        <v>91501000</v>
      </c>
      <c r="C4517" s="391">
        <v>0</v>
      </c>
      <c r="D4517" s="391">
        <v>0</v>
      </c>
      <c r="E4517" s="391">
        <v>0</v>
      </c>
      <c r="F4517" s="157">
        <v>91501000</v>
      </c>
      <c r="G4517" s="166">
        <v>0</v>
      </c>
      <c r="H4517" s="166">
        <v>0</v>
      </c>
      <c r="I4517" s="166">
        <v>0</v>
      </c>
    </row>
    <row r="4518" spans="1:9" s="2" customFormat="1" x14ac:dyDescent="0.2">
      <c r="A4518" s="388" t="s">
        <v>131</v>
      </c>
      <c r="B4518" s="386">
        <v>35000000000</v>
      </c>
      <c r="C4518" s="386">
        <v>25304401950</v>
      </c>
      <c r="D4518" s="386">
        <v>5876548498</v>
      </c>
      <c r="E4518" s="386">
        <v>5869316447</v>
      </c>
      <c r="F4518" s="207">
        <v>9695598050</v>
      </c>
      <c r="G4518" s="204">
        <v>72.298291285714285</v>
      </c>
      <c r="H4518" s="204">
        <v>16.790138565714287</v>
      </c>
      <c r="I4518" s="204">
        <v>16.769475562857142</v>
      </c>
    </row>
    <row r="4519" spans="1:9" s="2" customFormat="1" x14ac:dyDescent="0.2">
      <c r="A4519" s="389" t="s">
        <v>1653</v>
      </c>
      <c r="B4519" s="386">
        <v>35000000000</v>
      </c>
      <c r="C4519" s="386">
        <v>25304401950</v>
      </c>
      <c r="D4519" s="386">
        <v>5876548498</v>
      </c>
      <c r="E4519" s="386">
        <v>5869316447</v>
      </c>
      <c r="F4519" s="164">
        <v>9695598050</v>
      </c>
      <c r="G4519" s="162">
        <v>72.298291285714285</v>
      </c>
      <c r="H4519" s="162">
        <v>16.790138565714287</v>
      </c>
      <c r="I4519" s="396">
        <v>16.769475562857142</v>
      </c>
    </row>
    <row r="4520" spans="1:9" s="2" customFormat="1" x14ac:dyDescent="0.2">
      <c r="A4520" s="390" t="s">
        <v>1381</v>
      </c>
      <c r="B4520" s="391">
        <v>33578185961</v>
      </c>
      <c r="C4520" s="391">
        <v>24990265582</v>
      </c>
      <c r="D4520" s="391">
        <v>5722349254</v>
      </c>
      <c r="E4520" s="391">
        <v>5715117203</v>
      </c>
      <c r="F4520" s="157">
        <v>8587920379</v>
      </c>
      <c r="G4520" s="166">
        <v>74.424108589503319</v>
      </c>
      <c r="H4520" s="166">
        <v>17.041865396321075</v>
      </c>
      <c r="I4520" s="166">
        <v>17.020327451989001</v>
      </c>
    </row>
    <row r="4521" spans="1:9" s="2" customFormat="1" x14ac:dyDescent="0.2">
      <c r="A4521" s="390" t="s">
        <v>1382</v>
      </c>
      <c r="B4521" s="391">
        <v>900000000</v>
      </c>
      <c r="C4521" s="391">
        <v>98500000</v>
      </c>
      <c r="D4521" s="391">
        <v>28266666</v>
      </c>
      <c r="E4521" s="391">
        <v>28266666</v>
      </c>
      <c r="F4521" s="208">
        <v>801500000</v>
      </c>
      <c r="G4521" s="168">
        <v>10.944444444444445</v>
      </c>
      <c r="H4521" s="168">
        <v>3.1407406666666664</v>
      </c>
      <c r="I4521" s="168">
        <v>3.1407406666666664</v>
      </c>
    </row>
    <row r="4522" spans="1:9" s="2" customFormat="1" x14ac:dyDescent="0.2">
      <c r="A4522" s="390" t="s">
        <v>1383</v>
      </c>
      <c r="B4522" s="391">
        <v>521814039</v>
      </c>
      <c r="C4522" s="391">
        <v>215636368</v>
      </c>
      <c r="D4522" s="391">
        <v>125932578</v>
      </c>
      <c r="E4522" s="391">
        <v>125932578</v>
      </c>
      <c r="F4522" s="157">
        <v>306177671</v>
      </c>
      <c r="G4522" s="166">
        <v>41.324370730470136</v>
      </c>
      <c r="H4522" s="166">
        <v>24.133612472622644</v>
      </c>
      <c r="I4522" s="166">
        <v>24.133612472622644</v>
      </c>
    </row>
    <row r="4523" spans="1:9" s="394" customFormat="1" x14ac:dyDescent="0.2">
      <c r="A4523" s="387" t="s">
        <v>1384</v>
      </c>
      <c r="B4523" s="386">
        <v>30909157000</v>
      </c>
      <c r="C4523" s="386">
        <v>24483760819.129997</v>
      </c>
      <c r="D4523" s="386">
        <v>12991579156.67</v>
      </c>
      <c r="E4523" s="386">
        <v>12978840691.67</v>
      </c>
      <c r="F4523" s="207">
        <v>6425396180.8700027</v>
      </c>
      <c r="G4523" s="204">
        <v>79.211997982119016</v>
      </c>
      <c r="H4523" s="204">
        <v>42.031489751305742</v>
      </c>
      <c r="I4523" s="204">
        <v>41.990277158545609</v>
      </c>
    </row>
    <row r="4524" spans="1:9" s="2" customFormat="1" x14ac:dyDescent="0.2">
      <c r="A4524" s="388" t="s">
        <v>109</v>
      </c>
      <c r="B4524" s="386">
        <v>13909157000</v>
      </c>
      <c r="C4524" s="386">
        <v>8760178617.4899998</v>
      </c>
      <c r="D4524" s="386">
        <v>7873095898.8299999</v>
      </c>
      <c r="E4524" s="386">
        <v>7862756560.8299999</v>
      </c>
      <c r="F4524" s="207">
        <v>5148978382.5100002</v>
      </c>
      <c r="G4524" s="204">
        <v>62.981377070443592</v>
      </c>
      <c r="H4524" s="204">
        <v>56.603688482558645</v>
      </c>
      <c r="I4524" s="395">
        <v>56.529353725966281</v>
      </c>
    </row>
    <row r="4525" spans="1:9" s="2" customFormat="1" x14ac:dyDescent="0.2">
      <c r="A4525" s="389" t="s">
        <v>28</v>
      </c>
      <c r="B4525" s="386">
        <v>10456729000</v>
      </c>
      <c r="C4525" s="386">
        <v>5698217116</v>
      </c>
      <c r="D4525" s="386">
        <v>5698217116</v>
      </c>
      <c r="E4525" s="386">
        <v>5698217116</v>
      </c>
      <c r="F4525" s="207">
        <v>4758511884</v>
      </c>
      <c r="G4525" s="204">
        <v>54.493303938545225</v>
      </c>
      <c r="H4525" s="204">
        <v>54.493303938545225</v>
      </c>
      <c r="I4525" s="395">
        <v>54.493303938545225</v>
      </c>
    </row>
    <row r="4526" spans="1:9" s="2" customFormat="1" x14ac:dyDescent="0.2">
      <c r="A4526" s="390" t="s">
        <v>110</v>
      </c>
      <c r="B4526" s="391">
        <v>6662438000</v>
      </c>
      <c r="C4526" s="391">
        <v>3631127452</v>
      </c>
      <c r="D4526" s="391">
        <v>3631127452</v>
      </c>
      <c r="E4526" s="391">
        <v>3631127452</v>
      </c>
      <c r="F4526" s="208">
        <v>3031310548</v>
      </c>
      <c r="G4526" s="168">
        <v>54.501482070077046</v>
      </c>
      <c r="H4526" s="168">
        <v>54.501482070077046</v>
      </c>
      <c r="I4526" s="168">
        <v>54.501482070077046</v>
      </c>
    </row>
    <row r="4527" spans="1:9" s="2" customFormat="1" x14ac:dyDescent="0.2">
      <c r="A4527" s="390" t="s">
        <v>111</v>
      </c>
      <c r="B4527" s="391">
        <v>2417571000</v>
      </c>
      <c r="C4527" s="391">
        <v>1378454361</v>
      </c>
      <c r="D4527" s="391">
        <v>1378454361</v>
      </c>
      <c r="E4527" s="391">
        <v>1378454361</v>
      </c>
      <c r="F4527" s="202">
        <v>1039116639</v>
      </c>
      <c r="G4527" s="168">
        <v>57.018154213464669</v>
      </c>
      <c r="H4527" s="168">
        <v>57.018154213464669</v>
      </c>
      <c r="I4527" s="168">
        <v>57.018154213464669</v>
      </c>
    </row>
    <row r="4528" spans="1:9" s="394" customFormat="1" x14ac:dyDescent="0.2">
      <c r="A4528" s="390" t="s">
        <v>112</v>
      </c>
      <c r="B4528" s="391">
        <v>1376720000</v>
      </c>
      <c r="C4528" s="391">
        <v>688635303</v>
      </c>
      <c r="D4528" s="391">
        <v>688635303</v>
      </c>
      <c r="E4528" s="391">
        <v>688635303</v>
      </c>
      <c r="F4528" s="157">
        <v>688084697</v>
      </c>
      <c r="G4528" s="166">
        <v>50.019997021907137</v>
      </c>
      <c r="H4528" s="166">
        <v>50.019997021907137</v>
      </c>
      <c r="I4528" s="166">
        <v>50.019997021907137</v>
      </c>
    </row>
    <row r="4529" spans="1:9" s="2" customFormat="1" x14ac:dyDescent="0.2">
      <c r="A4529" s="389" t="s">
        <v>29</v>
      </c>
      <c r="B4529" s="386">
        <v>3318381000</v>
      </c>
      <c r="C4529" s="386">
        <v>3056857913.4899998</v>
      </c>
      <c r="D4529" s="386">
        <v>2169973702.8299999</v>
      </c>
      <c r="E4529" s="386">
        <v>2159634364.8299999</v>
      </c>
      <c r="F4529" s="207">
        <v>261523086.51000023</v>
      </c>
      <c r="G4529" s="204">
        <v>92.118955402951002</v>
      </c>
      <c r="H4529" s="204">
        <v>65.392542412399308</v>
      </c>
      <c r="I4529" s="204">
        <v>65.080964627931507</v>
      </c>
    </row>
    <row r="4530" spans="1:9" s="2" customFormat="1" x14ac:dyDescent="0.2">
      <c r="A4530" s="390" t="s">
        <v>113</v>
      </c>
      <c r="B4530" s="391">
        <v>3318381000</v>
      </c>
      <c r="C4530" s="391">
        <v>3056857913.4899998</v>
      </c>
      <c r="D4530" s="391">
        <v>2169973702.8299999</v>
      </c>
      <c r="E4530" s="391">
        <v>2159634364.8299999</v>
      </c>
      <c r="F4530" s="157">
        <v>261523086.51000023</v>
      </c>
      <c r="G4530" s="166">
        <v>92.118955402951002</v>
      </c>
      <c r="H4530" s="166">
        <v>65.392542412399308</v>
      </c>
      <c r="I4530" s="166">
        <v>65.080964627931507</v>
      </c>
    </row>
    <row r="4531" spans="1:9" s="2" customFormat="1" x14ac:dyDescent="0.2">
      <c r="A4531" s="389" t="s">
        <v>30</v>
      </c>
      <c r="B4531" s="386">
        <v>50143000</v>
      </c>
      <c r="C4531" s="386">
        <v>5103588</v>
      </c>
      <c r="D4531" s="386">
        <v>4905080</v>
      </c>
      <c r="E4531" s="386">
        <v>4905080</v>
      </c>
      <c r="F4531" s="207">
        <v>45039412</v>
      </c>
      <c r="G4531" s="204">
        <v>10.178066729154619</v>
      </c>
      <c r="H4531" s="204">
        <v>9.7821829567437124</v>
      </c>
      <c r="I4531" s="395">
        <v>9.7821829567437124</v>
      </c>
    </row>
    <row r="4532" spans="1:9" s="2" customFormat="1" x14ac:dyDescent="0.2">
      <c r="A4532" s="390" t="s">
        <v>118</v>
      </c>
      <c r="B4532" s="391">
        <v>50143000</v>
      </c>
      <c r="C4532" s="391">
        <v>5103588</v>
      </c>
      <c r="D4532" s="391">
        <v>4905080</v>
      </c>
      <c r="E4532" s="391">
        <v>4905080</v>
      </c>
      <c r="F4532" s="208">
        <v>45039412</v>
      </c>
      <c r="G4532" s="168">
        <v>10.178066729154619</v>
      </c>
      <c r="H4532" s="168">
        <v>9.7821829567437124</v>
      </c>
      <c r="I4532" s="168">
        <v>9.7821829567437124</v>
      </c>
    </row>
    <row r="4533" spans="1:9" s="2" customFormat="1" x14ac:dyDescent="0.2">
      <c r="A4533" s="389" t="s">
        <v>127</v>
      </c>
      <c r="B4533" s="386">
        <v>83904000</v>
      </c>
      <c r="C4533" s="386">
        <v>0</v>
      </c>
      <c r="D4533" s="386">
        <v>0</v>
      </c>
      <c r="E4533" s="386">
        <v>0</v>
      </c>
      <c r="F4533" s="164">
        <v>83904000</v>
      </c>
      <c r="G4533" s="162">
        <v>0</v>
      </c>
      <c r="H4533" s="162">
        <v>0</v>
      </c>
      <c r="I4533" s="396">
        <v>0</v>
      </c>
    </row>
    <row r="4534" spans="1:9" s="2" customFormat="1" x14ac:dyDescent="0.2">
      <c r="A4534" s="390" t="s">
        <v>130</v>
      </c>
      <c r="B4534" s="391">
        <v>83904000</v>
      </c>
      <c r="C4534" s="391">
        <v>0</v>
      </c>
      <c r="D4534" s="391">
        <v>0</v>
      </c>
      <c r="E4534" s="391">
        <v>0</v>
      </c>
      <c r="F4534" s="157">
        <v>83904000</v>
      </c>
      <c r="G4534" s="166">
        <v>0</v>
      </c>
      <c r="H4534" s="166">
        <v>0</v>
      </c>
      <c r="I4534" s="166">
        <v>0</v>
      </c>
    </row>
    <row r="4535" spans="1:9" s="2" customFormat="1" x14ac:dyDescent="0.2">
      <c r="A4535" s="388" t="s">
        <v>131</v>
      </c>
      <c r="B4535" s="386">
        <v>17000000000</v>
      </c>
      <c r="C4535" s="386">
        <v>15723582201.639999</v>
      </c>
      <c r="D4535" s="386">
        <v>5118483257.8400002</v>
      </c>
      <c r="E4535" s="386">
        <v>5116084130.8400002</v>
      </c>
      <c r="F4535" s="164">
        <v>1276417798.3600006</v>
      </c>
      <c r="G4535" s="162">
        <v>92.491660009647063</v>
      </c>
      <c r="H4535" s="162">
        <v>30.108725046117645</v>
      </c>
      <c r="I4535" s="396">
        <v>30.094612534352944</v>
      </c>
    </row>
    <row r="4536" spans="1:9" s="2" customFormat="1" x14ac:dyDescent="0.2">
      <c r="A4536" s="389" t="s">
        <v>1653</v>
      </c>
      <c r="B4536" s="386">
        <v>17000000000</v>
      </c>
      <c r="C4536" s="386">
        <v>15723582201.639999</v>
      </c>
      <c r="D4536" s="386">
        <v>5118483257.8400002</v>
      </c>
      <c r="E4536" s="386">
        <v>5116084130.8400002</v>
      </c>
      <c r="F4536" s="164">
        <v>1276417798.3600006</v>
      </c>
      <c r="G4536" s="162">
        <v>92.491660009647063</v>
      </c>
      <c r="H4536" s="162">
        <v>30.108725046117645</v>
      </c>
      <c r="I4536" s="162">
        <v>30.094612534352944</v>
      </c>
    </row>
    <row r="4537" spans="1:9" s="2" customFormat="1" x14ac:dyDescent="0.2">
      <c r="A4537" s="390" t="s">
        <v>1385</v>
      </c>
      <c r="B4537" s="391">
        <v>2515982072</v>
      </c>
      <c r="C4537" s="391">
        <v>2392590949</v>
      </c>
      <c r="D4537" s="391">
        <v>687416507.75999999</v>
      </c>
      <c r="E4537" s="391">
        <v>686751807.75999999</v>
      </c>
      <c r="F4537" s="157">
        <v>123391123</v>
      </c>
      <c r="G4537" s="166">
        <v>95.095707383085042</v>
      </c>
      <c r="H4537" s="166">
        <v>27.321995470880289</v>
      </c>
      <c r="I4537" s="166">
        <v>27.295576363709479</v>
      </c>
    </row>
    <row r="4538" spans="1:9" s="2" customFormat="1" ht="22.5" x14ac:dyDescent="0.2">
      <c r="A4538" s="390" t="s">
        <v>1386</v>
      </c>
      <c r="B4538" s="391">
        <v>7295040819</v>
      </c>
      <c r="C4538" s="391">
        <v>6602601925</v>
      </c>
      <c r="D4538" s="391">
        <v>1069370126.84</v>
      </c>
      <c r="E4538" s="391">
        <v>1067635699.84</v>
      </c>
      <c r="F4538" s="157">
        <v>692438894</v>
      </c>
      <c r="G4538" s="166">
        <v>90.50808746406824</v>
      </c>
      <c r="H4538" s="166">
        <v>14.658864197919439</v>
      </c>
      <c r="I4538" s="166">
        <v>14.635088772352489</v>
      </c>
    </row>
    <row r="4539" spans="1:9" s="2" customFormat="1" x14ac:dyDescent="0.2">
      <c r="A4539" s="390" t="s">
        <v>1387</v>
      </c>
      <c r="B4539" s="391">
        <v>7188977109</v>
      </c>
      <c r="C4539" s="391">
        <v>6728389327.6400003</v>
      </c>
      <c r="D4539" s="391">
        <v>3361696623.2399998</v>
      </c>
      <c r="E4539" s="391">
        <v>3361696623.2399998</v>
      </c>
      <c r="F4539" s="157">
        <v>460587781.35999966</v>
      </c>
      <c r="G4539" s="166">
        <v>93.593138851654118</v>
      </c>
      <c r="H4539" s="166">
        <v>46.761821219759284</v>
      </c>
      <c r="I4539" s="166">
        <v>46.761821219759284</v>
      </c>
    </row>
    <row r="4540" spans="1:9" s="2" customFormat="1" x14ac:dyDescent="0.2">
      <c r="A4540" s="392" t="s">
        <v>66</v>
      </c>
      <c r="B4540" s="393">
        <v>17083376011650</v>
      </c>
      <c r="C4540" s="393">
        <v>12101572858546.682</v>
      </c>
      <c r="D4540" s="393">
        <v>5073248476463.1807</v>
      </c>
      <c r="E4540" s="393">
        <v>5028359351267.7412</v>
      </c>
      <c r="F4540" s="207">
        <v>4981803153103.3184</v>
      </c>
      <c r="G4540" s="204">
        <v>70.838298298263879</v>
      </c>
      <c r="H4540" s="204">
        <v>29.696990062172031</v>
      </c>
      <c r="I4540" s="395">
        <v>29.434225107722582</v>
      </c>
    </row>
    <row r="4541" spans="1:9" s="399" customFormat="1" x14ac:dyDescent="0.2">
      <c r="A4541" s="387" t="s">
        <v>1388</v>
      </c>
      <c r="B4541" s="386">
        <v>523713300893</v>
      </c>
      <c r="C4541" s="386">
        <v>372847768526.23004</v>
      </c>
      <c r="D4541" s="386">
        <v>146363675260.49997</v>
      </c>
      <c r="E4541" s="386">
        <v>146175253508.49997</v>
      </c>
      <c r="F4541" s="402">
        <v>150865532366.76996</v>
      </c>
      <c r="G4541" s="395">
        <v>71.193106589134857</v>
      </c>
      <c r="H4541" s="395">
        <v>27.947290055633623</v>
      </c>
      <c r="I4541" s="395">
        <v>27.911312021148206</v>
      </c>
    </row>
    <row r="4542" spans="1:9" s="2" customFormat="1" x14ac:dyDescent="0.2">
      <c r="A4542" s="388" t="s">
        <v>109</v>
      </c>
      <c r="B4542" s="386">
        <v>323798605865</v>
      </c>
      <c r="C4542" s="386">
        <v>273430653024.79001</v>
      </c>
      <c r="D4542" s="386">
        <v>110566283628.96999</v>
      </c>
      <c r="E4542" s="386">
        <v>110377861876.96999</v>
      </c>
      <c r="F4542" s="207">
        <v>50367952840.209991</v>
      </c>
      <c r="G4542" s="204">
        <v>84.444666552638054</v>
      </c>
      <c r="H4542" s="204">
        <v>34.146621272071791</v>
      </c>
      <c r="I4542" s="395">
        <v>34.088430239563586</v>
      </c>
    </row>
    <row r="4543" spans="1:9" s="2" customFormat="1" x14ac:dyDescent="0.2">
      <c r="A4543" s="389" t="s">
        <v>28</v>
      </c>
      <c r="B4543" s="386">
        <v>47247903000</v>
      </c>
      <c r="C4543" s="386">
        <v>26934013726</v>
      </c>
      <c r="D4543" s="386">
        <v>26934013726</v>
      </c>
      <c r="E4543" s="386">
        <v>26745591974</v>
      </c>
      <c r="F4543" s="207">
        <v>20313889274</v>
      </c>
      <c r="G4543" s="204">
        <v>57.00573362165936</v>
      </c>
      <c r="H4543" s="204">
        <v>57.00573362165936</v>
      </c>
      <c r="I4543" s="204">
        <v>56.606939728097558</v>
      </c>
    </row>
    <row r="4544" spans="1:9" s="2" customFormat="1" x14ac:dyDescent="0.2">
      <c r="A4544" s="390" t="s">
        <v>110</v>
      </c>
      <c r="B4544" s="391">
        <v>33015780000</v>
      </c>
      <c r="C4544" s="391">
        <v>17978713776</v>
      </c>
      <c r="D4544" s="391">
        <v>17978713776</v>
      </c>
      <c r="E4544" s="391">
        <v>17867568641</v>
      </c>
      <c r="F4544" s="157">
        <v>15037066224</v>
      </c>
      <c r="G4544" s="166">
        <v>54.454911487779476</v>
      </c>
      <c r="H4544" s="166">
        <v>54.454911487779476</v>
      </c>
      <c r="I4544" s="166">
        <v>54.118269024690612</v>
      </c>
    </row>
    <row r="4545" spans="1:9" s="2" customFormat="1" x14ac:dyDescent="0.2">
      <c r="A4545" s="390" t="s">
        <v>111</v>
      </c>
      <c r="B4545" s="391">
        <v>11231949000</v>
      </c>
      <c r="C4545" s="391">
        <v>6707000080</v>
      </c>
      <c r="D4545" s="391">
        <v>6707000080</v>
      </c>
      <c r="E4545" s="391">
        <v>6707000080</v>
      </c>
      <c r="F4545" s="157">
        <v>4524948920</v>
      </c>
      <c r="G4545" s="166">
        <v>59.713590935998731</v>
      </c>
      <c r="H4545" s="166">
        <v>59.713590935998731</v>
      </c>
      <c r="I4545" s="166">
        <v>59.713590935998731</v>
      </c>
    </row>
    <row r="4546" spans="1:9" s="2" customFormat="1" x14ac:dyDescent="0.2">
      <c r="A4546" s="390" t="s">
        <v>112</v>
      </c>
      <c r="B4546" s="391">
        <v>3000174000</v>
      </c>
      <c r="C4546" s="391">
        <v>2248299870</v>
      </c>
      <c r="D4546" s="391">
        <v>2248299870</v>
      </c>
      <c r="E4546" s="391">
        <v>2171023253</v>
      </c>
      <c r="F4546" s="157">
        <v>751874130</v>
      </c>
      <c r="G4546" s="166">
        <v>74.938982539012727</v>
      </c>
      <c r="H4546" s="166">
        <v>74.938982539012727</v>
      </c>
      <c r="I4546" s="166">
        <v>72.363244698474162</v>
      </c>
    </row>
    <row r="4547" spans="1:9" s="2" customFormat="1" x14ac:dyDescent="0.2">
      <c r="A4547" s="389" t="s">
        <v>29</v>
      </c>
      <c r="B4547" s="386">
        <v>32103725000</v>
      </c>
      <c r="C4547" s="386">
        <v>27268897547.560001</v>
      </c>
      <c r="D4547" s="386">
        <v>15446881617.74</v>
      </c>
      <c r="E4547" s="386">
        <v>15446881617.74</v>
      </c>
      <c r="F4547" s="207">
        <v>4834827452.4399986</v>
      </c>
      <c r="G4547" s="204">
        <v>84.939979854549591</v>
      </c>
      <c r="H4547" s="204">
        <v>48.115543033526478</v>
      </c>
      <c r="I4547" s="204">
        <v>48.115543033526478</v>
      </c>
    </row>
    <row r="4548" spans="1:9" s="2" customFormat="1" x14ac:dyDescent="0.2">
      <c r="A4548" s="390" t="s">
        <v>113</v>
      </c>
      <c r="B4548" s="391">
        <v>32103725000</v>
      </c>
      <c r="C4548" s="391">
        <v>27268897547.560001</v>
      </c>
      <c r="D4548" s="391">
        <v>15446881617.74</v>
      </c>
      <c r="E4548" s="391">
        <v>15446881617.74</v>
      </c>
      <c r="F4548" s="157">
        <v>4834827452.4399986</v>
      </c>
      <c r="G4548" s="166">
        <v>84.939979854549591</v>
      </c>
      <c r="H4548" s="166">
        <v>48.115543033526478</v>
      </c>
      <c r="I4548" s="166">
        <v>48.115543033526478</v>
      </c>
    </row>
    <row r="4549" spans="1:9" s="2" customFormat="1" x14ac:dyDescent="0.2">
      <c r="A4549" s="389" t="s">
        <v>30</v>
      </c>
      <c r="B4549" s="386">
        <v>242119243865</v>
      </c>
      <c r="C4549" s="386">
        <v>218836368959.23001</v>
      </c>
      <c r="D4549" s="386">
        <v>67794015493.230003</v>
      </c>
      <c r="E4549" s="386">
        <v>67794015493.230003</v>
      </c>
      <c r="F4549" s="207">
        <v>23282874905.769989</v>
      </c>
      <c r="G4549" s="204">
        <v>90.383715670798978</v>
      </c>
      <c r="H4549" s="204">
        <v>28.000259050466202</v>
      </c>
      <c r="I4549" s="204">
        <v>28.000259050466202</v>
      </c>
    </row>
    <row r="4550" spans="1:9" s="2" customFormat="1" x14ac:dyDescent="0.2">
      <c r="A4550" s="390" t="s">
        <v>115</v>
      </c>
      <c r="B4550" s="391">
        <v>4000000000</v>
      </c>
      <c r="C4550" s="391">
        <v>0</v>
      </c>
      <c r="D4550" s="391">
        <v>0</v>
      </c>
      <c r="E4550" s="391">
        <v>0</v>
      </c>
      <c r="F4550" s="157">
        <v>4000000000</v>
      </c>
      <c r="G4550" s="166">
        <v>0</v>
      </c>
      <c r="H4550" s="166">
        <v>0</v>
      </c>
      <c r="I4550" s="166">
        <v>0</v>
      </c>
    </row>
    <row r="4551" spans="1:9" s="2" customFormat="1" x14ac:dyDescent="0.2">
      <c r="A4551" s="390" t="s">
        <v>152</v>
      </c>
      <c r="B4551" s="391">
        <v>72453000</v>
      </c>
      <c r="C4551" s="391">
        <v>32769024</v>
      </c>
      <c r="D4551" s="391">
        <v>32769024</v>
      </c>
      <c r="E4551" s="391">
        <v>32769024</v>
      </c>
      <c r="F4551" s="157">
        <v>39683976</v>
      </c>
      <c r="G4551" s="166">
        <v>45.227973996935944</v>
      </c>
      <c r="H4551" s="166">
        <v>45.227973996935944</v>
      </c>
      <c r="I4551" s="166">
        <v>45.227973996935944</v>
      </c>
    </row>
    <row r="4552" spans="1:9" s="2" customFormat="1" x14ac:dyDescent="0.2">
      <c r="A4552" s="390" t="s">
        <v>153</v>
      </c>
      <c r="B4552" s="391">
        <v>19710000</v>
      </c>
      <c r="C4552" s="391">
        <v>5592720</v>
      </c>
      <c r="D4552" s="391">
        <v>2547356</v>
      </c>
      <c r="E4552" s="391">
        <v>2547356</v>
      </c>
      <c r="F4552" s="157">
        <v>14117280</v>
      </c>
      <c r="G4552" s="166">
        <v>28.37503805175038</v>
      </c>
      <c r="H4552" s="166">
        <v>12.924180618975139</v>
      </c>
      <c r="I4552" s="166">
        <v>12.924180618975139</v>
      </c>
    </row>
    <row r="4553" spans="1:9" s="2" customFormat="1" x14ac:dyDescent="0.2">
      <c r="A4553" s="390" t="s">
        <v>118</v>
      </c>
      <c r="B4553" s="391">
        <v>60000000</v>
      </c>
      <c r="C4553" s="391">
        <v>50792851</v>
      </c>
      <c r="D4553" s="391">
        <v>50190824</v>
      </c>
      <c r="E4553" s="391">
        <v>50190824</v>
      </c>
      <c r="F4553" s="157">
        <v>9207149</v>
      </c>
      <c r="G4553" s="166">
        <v>84.65475166666667</v>
      </c>
      <c r="H4553" s="166">
        <v>83.651373333333339</v>
      </c>
      <c r="I4553" s="166">
        <v>83.651373333333339</v>
      </c>
    </row>
    <row r="4554" spans="1:9" s="2" customFormat="1" x14ac:dyDescent="0.2">
      <c r="A4554" s="390" t="s">
        <v>1389</v>
      </c>
      <c r="B4554" s="391">
        <v>231713182000</v>
      </c>
      <c r="C4554" s="391">
        <v>218713182000</v>
      </c>
      <c r="D4554" s="391">
        <v>67674475925</v>
      </c>
      <c r="E4554" s="391">
        <v>67674475925</v>
      </c>
      <c r="F4554" s="157">
        <v>13000000000</v>
      </c>
      <c r="G4554" s="166">
        <v>94.389615693076962</v>
      </c>
      <c r="H4554" s="166">
        <v>29.206139823758491</v>
      </c>
      <c r="I4554" s="166">
        <v>29.206139823758491</v>
      </c>
    </row>
    <row r="4555" spans="1:9" s="2" customFormat="1" x14ac:dyDescent="0.2">
      <c r="A4555" s="390" t="s">
        <v>124</v>
      </c>
      <c r="B4555" s="391">
        <v>6253898865</v>
      </c>
      <c r="C4555" s="391">
        <v>34032364.229999997</v>
      </c>
      <c r="D4555" s="391">
        <v>34032364.229999997</v>
      </c>
      <c r="E4555" s="391">
        <v>34032364.229999997</v>
      </c>
      <c r="F4555" s="157">
        <v>6219866500.7700005</v>
      </c>
      <c r="G4555" s="166">
        <v>0.54417835920664503</v>
      </c>
      <c r="H4555" s="166">
        <v>0.54417835920664503</v>
      </c>
      <c r="I4555" s="166">
        <v>0.54417835920664503</v>
      </c>
    </row>
    <row r="4556" spans="1:9" s="2" customFormat="1" x14ac:dyDescent="0.2">
      <c r="A4556" s="389" t="s">
        <v>127</v>
      </c>
      <c r="B4556" s="386">
        <v>2327734000</v>
      </c>
      <c r="C4556" s="386">
        <v>391372792</v>
      </c>
      <c r="D4556" s="386">
        <v>391372792</v>
      </c>
      <c r="E4556" s="386">
        <v>391372792</v>
      </c>
      <c r="F4556" s="207">
        <v>1936361208</v>
      </c>
      <c r="G4556" s="204">
        <v>16.813467174513928</v>
      </c>
      <c r="H4556" s="204">
        <v>16.813467174513928</v>
      </c>
      <c r="I4556" s="395">
        <v>16.813467174513928</v>
      </c>
    </row>
    <row r="4557" spans="1:9" s="2" customFormat="1" x14ac:dyDescent="0.2">
      <c r="A4557" s="390" t="s">
        <v>128</v>
      </c>
      <c r="B4557" s="391">
        <v>1337455000</v>
      </c>
      <c r="C4557" s="391">
        <v>391372792</v>
      </c>
      <c r="D4557" s="391">
        <v>391372792</v>
      </c>
      <c r="E4557" s="391">
        <v>391372792</v>
      </c>
      <c r="F4557" s="157">
        <v>946082208</v>
      </c>
      <c r="G4557" s="166">
        <v>29.262501691645699</v>
      </c>
      <c r="H4557" s="166">
        <v>29.262501691645699</v>
      </c>
      <c r="I4557" s="166">
        <v>29.262501691645699</v>
      </c>
    </row>
    <row r="4558" spans="1:9" s="2" customFormat="1" x14ac:dyDescent="0.2">
      <c r="A4558" s="390" t="s">
        <v>130</v>
      </c>
      <c r="B4558" s="391">
        <v>990279000</v>
      </c>
      <c r="C4558" s="391">
        <v>0</v>
      </c>
      <c r="D4558" s="391">
        <v>0</v>
      </c>
      <c r="E4558" s="391">
        <v>0</v>
      </c>
      <c r="F4558" s="157">
        <v>990279000</v>
      </c>
      <c r="G4558" s="166">
        <v>0</v>
      </c>
      <c r="H4558" s="166">
        <v>0</v>
      </c>
      <c r="I4558" s="166">
        <v>0</v>
      </c>
    </row>
    <row r="4559" spans="1:9" s="2" customFormat="1" x14ac:dyDescent="0.2">
      <c r="A4559" s="388" t="s">
        <v>330</v>
      </c>
      <c r="B4559" s="386">
        <v>5072034135</v>
      </c>
      <c r="C4559" s="386">
        <v>5072034135</v>
      </c>
      <c r="D4559" s="386">
        <v>5072034135</v>
      </c>
      <c r="E4559" s="386">
        <v>5072034135</v>
      </c>
      <c r="F4559" s="207">
        <v>0</v>
      </c>
      <c r="G4559" s="204">
        <v>100</v>
      </c>
      <c r="H4559" s="204">
        <v>100</v>
      </c>
      <c r="I4559" s="395">
        <v>100</v>
      </c>
    </row>
    <row r="4560" spans="1:9" s="2" customFormat="1" x14ac:dyDescent="0.2">
      <c r="A4560" s="389" t="s">
        <v>41</v>
      </c>
      <c r="B4560" s="386">
        <v>5072034135</v>
      </c>
      <c r="C4560" s="386">
        <v>5072034135</v>
      </c>
      <c r="D4560" s="386">
        <v>5072034135</v>
      </c>
      <c r="E4560" s="386">
        <v>5072034135</v>
      </c>
      <c r="F4560" s="207">
        <v>0</v>
      </c>
      <c r="G4560" s="204">
        <v>100</v>
      </c>
      <c r="H4560" s="204">
        <v>100</v>
      </c>
      <c r="I4560" s="395">
        <v>100</v>
      </c>
    </row>
    <row r="4561" spans="1:9" s="2" customFormat="1" x14ac:dyDescent="0.2">
      <c r="A4561" s="390" t="s">
        <v>331</v>
      </c>
      <c r="B4561" s="391">
        <v>5072034135</v>
      </c>
      <c r="C4561" s="391">
        <v>5072034135</v>
      </c>
      <c r="D4561" s="391">
        <v>5072034135</v>
      </c>
      <c r="E4561" s="391">
        <v>5072034135</v>
      </c>
      <c r="F4561" s="157">
        <v>0</v>
      </c>
      <c r="G4561" s="166">
        <v>100</v>
      </c>
      <c r="H4561" s="166">
        <v>100</v>
      </c>
      <c r="I4561" s="166">
        <v>100</v>
      </c>
    </row>
    <row r="4562" spans="1:9" s="2" customFormat="1" x14ac:dyDescent="0.2">
      <c r="A4562" s="388" t="s">
        <v>131</v>
      </c>
      <c r="B4562" s="386">
        <v>194842660893</v>
      </c>
      <c r="C4562" s="386">
        <v>94345081366.440018</v>
      </c>
      <c r="D4562" s="386">
        <v>30725357496.530006</v>
      </c>
      <c r="E4562" s="386">
        <v>30725357496.530006</v>
      </c>
      <c r="F4562" s="207">
        <v>100497579526.55998</v>
      </c>
      <c r="G4562" s="204">
        <v>48.421162456948103</v>
      </c>
      <c r="H4562" s="204">
        <v>15.769317333129203</v>
      </c>
      <c r="I4562" s="395">
        <v>15.769317333129203</v>
      </c>
    </row>
    <row r="4563" spans="1:9" s="2" customFormat="1" x14ac:dyDescent="0.2">
      <c r="A4563" s="389" t="s">
        <v>1653</v>
      </c>
      <c r="B4563" s="386">
        <v>194842660893</v>
      </c>
      <c r="C4563" s="386">
        <v>94345081366.440018</v>
      </c>
      <c r="D4563" s="386">
        <v>30725357496.530006</v>
      </c>
      <c r="E4563" s="386">
        <v>30725357496.530006</v>
      </c>
      <c r="F4563" s="207">
        <v>100497579526.55998</v>
      </c>
      <c r="G4563" s="204">
        <v>48.421162456948103</v>
      </c>
      <c r="H4563" s="204">
        <v>15.769317333129203</v>
      </c>
      <c r="I4563" s="395">
        <v>15.769317333129203</v>
      </c>
    </row>
    <row r="4564" spans="1:9" s="2" customFormat="1" ht="22.5" x14ac:dyDescent="0.2">
      <c r="A4564" s="390" t="s">
        <v>1390</v>
      </c>
      <c r="B4564" s="391">
        <v>36365000000</v>
      </c>
      <c r="C4564" s="391">
        <v>0</v>
      </c>
      <c r="D4564" s="391">
        <v>0</v>
      </c>
      <c r="E4564" s="391">
        <v>0</v>
      </c>
      <c r="F4564" s="157">
        <v>36365000000</v>
      </c>
      <c r="G4564" s="166">
        <v>0</v>
      </c>
      <c r="H4564" s="166">
        <v>0</v>
      </c>
      <c r="I4564" s="166">
        <v>0</v>
      </c>
    </row>
    <row r="4565" spans="1:9" s="2" customFormat="1" ht="22.5" x14ac:dyDescent="0.2">
      <c r="A4565" s="390" t="s">
        <v>1391</v>
      </c>
      <c r="B4565" s="391">
        <v>5000000000</v>
      </c>
      <c r="C4565" s="391">
        <v>4883233401</v>
      </c>
      <c r="D4565" s="391">
        <v>1360366748</v>
      </c>
      <c r="E4565" s="391">
        <v>1360366748</v>
      </c>
      <c r="F4565" s="157">
        <v>116766599</v>
      </c>
      <c r="G4565" s="166">
        <v>97.664668019999993</v>
      </c>
      <c r="H4565" s="166">
        <v>27.207334960000001</v>
      </c>
      <c r="I4565" s="166">
        <v>27.207334960000001</v>
      </c>
    </row>
    <row r="4566" spans="1:9" s="2" customFormat="1" ht="22.5" x14ac:dyDescent="0.2">
      <c r="A4566" s="390" t="s">
        <v>1392</v>
      </c>
      <c r="B4566" s="391">
        <v>8500000000</v>
      </c>
      <c r="C4566" s="391">
        <v>8348306168</v>
      </c>
      <c r="D4566" s="391">
        <v>3759211221.3600001</v>
      </c>
      <c r="E4566" s="391">
        <v>3759211221.3600001</v>
      </c>
      <c r="F4566" s="157">
        <v>151693832</v>
      </c>
      <c r="G4566" s="166">
        <v>98.215366682352951</v>
      </c>
      <c r="H4566" s="166">
        <v>44.226014368941179</v>
      </c>
      <c r="I4566" s="166">
        <v>44.226014368941179</v>
      </c>
    </row>
    <row r="4567" spans="1:9" s="2" customFormat="1" ht="22.5" x14ac:dyDescent="0.2">
      <c r="A4567" s="390" t="s">
        <v>1393</v>
      </c>
      <c r="B4567" s="391">
        <v>1300000000</v>
      </c>
      <c r="C4567" s="391">
        <v>1003274708</v>
      </c>
      <c r="D4567" s="391">
        <v>437773332</v>
      </c>
      <c r="E4567" s="391">
        <v>437773332</v>
      </c>
      <c r="F4567" s="157">
        <v>296725292</v>
      </c>
      <c r="G4567" s="166">
        <v>77.174977538461548</v>
      </c>
      <c r="H4567" s="166">
        <v>33.67487169230769</v>
      </c>
      <c r="I4567" s="166">
        <v>33.67487169230769</v>
      </c>
    </row>
    <row r="4568" spans="1:9" s="2" customFormat="1" ht="22.5" x14ac:dyDescent="0.2">
      <c r="A4568" s="390" t="s">
        <v>1394</v>
      </c>
      <c r="B4568" s="391">
        <v>34800000000</v>
      </c>
      <c r="C4568" s="391">
        <v>23609811110</v>
      </c>
      <c r="D4568" s="391">
        <v>4422331693.3000002</v>
      </c>
      <c r="E4568" s="391">
        <v>4422331693.3000002</v>
      </c>
      <c r="F4568" s="157">
        <v>11190188890</v>
      </c>
      <c r="G4568" s="166">
        <v>67.84428479885058</v>
      </c>
      <c r="H4568" s="166">
        <v>12.707849693390806</v>
      </c>
      <c r="I4568" s="166">
        <v>12.707849693390806</v>
      </c>
    </row>
    <row r="4569" spans="1:9" s="2" customFormat="1" ht="22.5" x14ac:dyDescent="0.2">
      <c r="A4569" s="390" t="s">
        <v>1395</v>
      </c>
      <c r="B4569" s="391">
        <v>15642660893</v>
      </c>
      <c r="C4569" s="391">
        <v>2604962933</v>
      </c>
      <c r="D4569" s="391">
        <v>1230604281.5</v>
      </c>
      <c r="E4569" s="391">
        <v>1230604281.5</v>
      </c>
      <c r="F4569" s="157">
        <v>13037697960</v>
      </c>
      <c r="G4569" s="166">
        <v>16.652940000544959</v>
      </c>
      <c r="H4569" s="166">
        <v>7.8669753817311756</v>
      </c>
      <c r="I4569" s="166">
        <v>7.8669753817311756</v>
      </c>
    </row>
    <row r="4570" spans="1:9" s="2" customFormat="1" ht="22.5" x14ac:dyDescent="0.2">
      <c r="A4570" s="390" t="s">
        <v>1396</v>
      </c>
      <c r="B4570" s="391">
        <v>1200000000</v>
      </c>
      <c r="C4570" s="391">
        <v>1192097021</v>
      </c>
      <c r="D4570" s="391">
        <v>588275047.60000002</v>
      </c>
      <c r="E4570" s="391">
        <v>588275047.60000002</v>
      </c>
      <c r="F4570" s="157">
        <v>7902979</v>
      </c>
      <c r="G4570" s="166">
        <v>99.34141841666667</v>
      </c>
      <c r="H4570" s="166">
        <v>49.022920633333335</v>
      </c>
      <c r="I4570" s="166">
        <v>49.022920633333335</v>
      </c>
    </row>
    <row r="4571" spans="1:9" s="2" customFormat="1" ht="22.5" x14ac:dyDescent="0.2">
      <c r="A4571" s="390" t="s">
        <v>1397</v>
      </c>
      <c r="B4571" s="391">
        <v>5811000000</v>
      </c>
      <c r="C4571" s="391">
        <v>3739774913</v>
      </c>
      <c r="D4571" s="391">
        <v>1647672696.8</v>
      </c>
      <c r="E4571" s="391">
        <v>1647672696.8</v>
      </c>
      <c r="F4571" s="157">
        <v>2071225087</v>
      </c>
      <c r="G4571" s="166">
        <v>64.356821769058683</v>
      </c>
      <c r="H4571" s="166">
        <v>28.354374407158833</v>
      </c>
      <c r="I4571" s="166">
        <v>28.354374407158833</v>
      </c>
    </row>
    <row r="4572" spans="1:9" s="2" customFormat="1" ht="22.5" x14ac:dyDescent="0.2">
      <c r="A4572" s="390" t="s">
        <v>1398</v>
      </c>
      <c r="B4572" s="391">
        <v>11300000000</v>
      </c>
      <c r="C4572" s="391">
        <v>9088723317</v>
      </c>
      <c r="D4572" s="391">
        <v>2997597164.3000002</v>
      </c>
      <c r="E4572" s="391">
        <v>2997597164.3000002</v>
      </c>
      <c r="F4572" s="157">
        <v>2211276683</v>
      </c>
      <c r="G4572" s="166">
        <v>80.431179796460171</v>
      </c>
      <c r="H4572" s="166">
        <v>26.527408533628321</v>
      </c>
      <c r="I4572" s="166">
        <v>26.527408533628321</v>
      </c>
    </row>
    <row r="4573" spans="1:9" s="394" customFormat="1" ht="22.5" x14ac:dyDescent="0.2">
      <c r="A4573" s="390" t="s">
        <v>1399</v>
      </c>
      <c r="B4573" s="391">
        <v>26024000000</v>
      </c>
      <c r="C4573" s="391">
        <v>12837023207</v>
      </c>
      <c r="D4573" s="391">
        <v>3667835291.3000002</v>
      </c>
      <c r="E4573" s="391">
        <v>3667835291.3000002</v>
      </c>
      <c r="F4573" s="157">
        <v>13186976793</v>
      </c>
      <c r="G4573" s="166">
        <v>49.327632981094375</v>
      </c>
      <c r="H4573" s="166">
        <v>14.094048921380264</v>
      </c>
      <c r="I4573" s="166">
        <v>14.094048921380264</v>
      </c>
    </row>
    <row r="4574" spans="1:9" s="2" customFormat="1" ht="22.5" x14ac:dyDescent="0.2">
      <c r="A4574" s="390" t="s">
        <v>1400</v>
      </c>
      <c r="B4574" s="391">
        <v>8700000000</v>
      </c>
      <c r="C4574" s="391">
        <v>5317832764.7399998</v>
      </c>
      <c r="D4574" s="391">
        <v>2984781459.7399998</v>
      </c>
      <c r="E4574" s="391">
        <v>2984781459.7399998</v>
      </c>
      <c r="F4574" s="157">
        <v>3382167235.2600002</v>
      </c>
      <c r="G4574" s="166">
        <v>61.124514537241382</v>
      </c>
      <c r="H4574" s="166">
        <v>34.307832870574714</v>
      </c>
      <c r="I4574" s="166">
        <v>34.307832870574714</v>
      </c>
    </row>
    <row r="4575" spans="1:9" s="2" customFormat="1" ht="22.5" x14ac:dyDescent="0.2">
      <c r="A4575" s="390" t="s">
        <v>1401</v>
      </c>
      <c r="B4575" s="391">
        <v>1000000000</v>
      </c>
      <c r="C4575" s="391">
        <v>976292711</v>
      </c>
      <c r="D4575" s="391">
        <v>457587495.89999998</v>
      </c>
      <c r="E4575" s="391">
        <v>457587495.89999998</v>
      </c>
      <c r="F4575" s="157">
        <v>23707289</v>
      </c>
      <c r="G4575" s="166">
        <v>97.629271099999997</v>
      </c>
      <c r="H4575" s="166">
        <v>45.758749590000001</v>
      </c>
      <c r="I4575" s="166">
        <v>45.758749590000001</v>
      </c>
    </row>
    <row r="4576" spans="1:9" s="2" customFormat="1" ht="22.5" x14ac:dyDescent="0.2">
      <c r="A4576" s="390" t="s">
        <v>1402</v>
      </c>
      <c r="B4576" s="391">
        <v>5000000000</v>
      </c>
      <c r="C4576" s="391">
        <v>3409534238</v>
      </c>
      <c r="D4576" s="391">
        <v>1562484625</v>
      </c>
      <c r="E4576" s="391">
        <v>1562484625</v>
      </c>
      <c r="F4576" s="157">
        <v>1590465762</v>
      </c>
      <c r="G4576" s="166">
        <v>68.190684759999996</v>
      </c>
      <c r="H4576" s="166">
        <v>31.249692499999998</v>
      </c>
      <c r="I4576" s="166">
        <v>31.249692499999998</v>
      </c>
    </row>
    <row r="4577" spans="1:9" s="2" customFormat="1" ht="22.5" x14ac:dyDescent="0.2">
      <c r="A4577" s="390" t="s">
        <v>1403</v>
      </c>
      <c r="B4577" s="391">
        <v>1700000000</v>
      </c>
      <c r="C4577" s="391">
        <v>1276656560</v>
      </c>
      <c r="D4577" s="391">
        <v>534221585.5</v>
      </c>
      <c r="E4577" s="391">
        <v>534221585.5</v>
      </c>
      <c r="F4577" s="157">
        <v>423343440</v>
      </c>
      <c r="G4577" s="166">
        <v>75.097444705882353</v>
      </c>
      <c r="H4577" s="166">
        <v>31.424799147058824</v>
      </c>
      <c r="I4577" s="166">
        <v>31.424799147058824</v>
      </c>
    </row>
    <row r="4578" spans="1:9" s="2" customFormat="1" ht="22.5" x14ac:dyDescent="0.2">
      <c r="A4578" s="390" t="s">
        <v>1404</v>
      </c>
      <c r="B4578" s="391">
        <v>1200000000</v>
      </c>
      <c r="C4578" s="391">
        <v>139647811</v>
      </c>
      <c r="D4578" s="391">
        <v>67566022</v>
      </c>
      <c r="E4578" s="391">
        <v>67566022</v>
      </c>
      <c r="F4578" s="157">
        <v>1060352189</v>
      </c>
      <c r="G4578" s="166">
        <v>11.637317583333333</v>
      </c>
      <c r="H4578" s="166">
        <v>5.6305018333333328</v>
      </c>
      <c r="I4578" s="166">
        <v>5.6305018333333328</v>
      </c>
    </row>
    <row r="4579" spans="1:9" s="2" customFormat="1" ht="22.5" x14ac:dyDescent="0.2">
      <c r="A4579" s="390" t="s">
        <v>1405</v>
      </c>
      <c r="B4579" s="391">
        <v>600000000</v>
      </c>
      <c r="C4579" s="391">
        <v>272487184.70999998</v>
      </c>
      <c r="D4579" s="391">
        <v>122487184.31</v>
      </c>
      <c r="E4579" s="391">
        <v>122487184.31</v>
      </c>
      <c r="F4579" s="157">
        <v>327512815.29000002</v>
      </c>
      <c r="G4579" s="166">
        <v>45.414530784999997</v>
      </c>
      <c r="H4579" s="166">
        <v>20.414530718333335</v>
      </c>
      <c r="I4579" s="166">
        <v>20.414530718333335</v>
      </c>
    </row>
    <row r="4580" spans="1:9" s="2" customFormat="1" ht="22.5" x14ac:dyDescent="0.2">
      <c r="A4580" s="390" t="s">
        <v>1406</v>
      </c>
      <c r="B4580" s="391">
        <v>15000000000</v>
      </c>
      <c r="C4580" s="391">
        <v>4078048612.9899998</v>
      </c>
      <c r="D4580" s="391">
        <v>1688464238</v>
      </c>
      <c r="E4580" s="391">
        <v>1688464238</v>
      </c>
      <c r="F4580" s="157">
        <v>10921951387.01</v>
      </c>
      <c r="G4580" s="166">
        <v>27.186990753266667</v>
      </c>
      <c r="H4580" s="166">
        <v>11.256428253333334</v>
      </c>
      <c r="I4580" s="166">
        <v>11.256428253333334</v>
      </c>
    </row>
    <row r="4581" spans="1:9" s="2" customFormat="1" ht="22.5" x14ac:dyDescent="0.2">
      <c r="A4581" s="390" t="s">
        <v>1407</v>
      </c>
      <c r="B4581" s="391">
        <v>4000000000</v>
      </c>
      <c r="C4581" s="391">
        <v>3516988298</v>
      </c>
      <c r="D4581" s="391">
        <v>451185525</v>
      </c>
      <c r="E4581" s="391">
        <v>451185525</v>
      </c>
      <c r="F4581" s="157">
        <v>483011702</v>
      </c>
      <c r="G4581" s="166">
        <v>87.92470745</v>
      </c>
      <c r="H4581" s="166">
        <v>11.279638125</v>
      </c>
      <c r="I4581" s="166">
        <v>11.279638125</v>
      </c>
    </row>
    <row r="4582" spans="1:9" s="2" customFormat="1" ht="22.5" x14ac:dyDescent="0.2">
      <c r="A4582" s="390" t="s">
        <v>1408</v>
      </c>
      <c r="B4582" s="391">
        <v>3500000000</v>
      </c>
      <c r="C4582" s="391">
        <v>1720233653</v>
      </c>
      <c r="D4582" s="391">
        <v>294899589.68000001</v>
      </c>
      <c r="E4582" s="391">
        <v>294899589.68000001</v>
      </c>
      <c r="F4582" s="157">
        <v>1779766347</v>
      </c>
      <c r="G4582" s="166">
        <v>49.149532942857142</v>
      </c>
      <c r="H4582" s="166">
        <v>8.4257025622857142</v>
      </c>
      <c r="I4582" s="166">
        <v>8.4257025622857142</v>
      </c>
    </row>
    <row r="4583" spans="1:9" s="2" customFormat="1" ht="22.5" x14ac:dyDescent="0.2">
      <c r="A4583" s="390" t="s">
        <v>1409</v>
      </c>
      <c r="B4583" s="391">
        <v>2300000000</v>
      </c>
      <c r="C4583" s="391">
        <v>1707807284</v>
      </c>
      <c r="D4583" s="391">
        <v>813880902.22000003</v>
      </c>
      <c r="E4583" s="391">
        <v>813880902.22000003</v>
      </c>
      <c r="F4583" s="157">
        <v>592192716</v>
      </c>
      <c r="G4583" s="166">
        <v>74.252490608695652</v>
      </c>
      <c r="H4583" s="166">
        <v>35.386126183478261</v>
      </c>
      <c r="I4583" s="166">
        <v>35.386126183478261</v>
      </c>
    </row>
    <row r="4584" spans="1:9" s="2" customFormat="1" ht="22.5" x14ac:dyDescent="0.2">
      <c r="A4584" s="390" t="s">
        <v>1410</v>
      </c>
      <c r="B4584" s="391">
        <v>2700000000</v>
      </c>
      <c r="C4584" s="391">
        <v>2480753757</v>
      </c>
      <c r="D4584" s="391">
        <v>1141600070</v>
      </c>
      <c r="E4584" s="391">
        <v>1141600070</v>
      </c>
      <c r="F4584" s="157">
        <v>219246243</v>
      </c>
      <c r="G4584" s="166">
        <v>91.879768777777784</v>
      </c>
      <c r="H4584" s="166">
        <v>42.281484074074072</v>
      </c>
      <c r="I4584" s="166">
        <v>42.281484074074072</v>
      </c>
    </row>
    <row r="4585" spans="1:9" s="2" customFormat="1" ht="22.5" x14ac:dyDescent="0.2">
      <c r="A4585" s="390" t="s">
        <v>1411</v>
      </c>
      <c r="B4585" s="391">
        <v>3200000000</v>
      </c>
      <c r="C4585" s="391">
        <v>2141591714</v>
      </c>
      <c r="D4585" s="391">
        <v>494531323.01999998</v>
      </c>
      <c r="E4585" s="391">
        <v>494531323.01999998</v>
      </c>
      <c r="F4585" s="157">
        <v>1058408286</v>
      </c>
      <c r="G4585" s="166">
        <v>66.924741062500004</v>
      </c>
      <c r="H4585" s="166">
        <v>15.454103844375</v>
      </c>
      <c r="I4585" s="166">
        <v>15.454103844375</v>
      </c>
    </row>
    <row r="4586" spans="1:9" s="394" customFormat="1" x14ac:dyDescent="0.2">
      <c r="A4586" s="387" t="s">
        <v>1412</v>
      </c>
      <c r="B4586" s="386">
        <v>4532472529106</v>
      </c>
      <c r="C4586" s="386">
        <v>2902833275058.1299</v>
      </c>
      <c r="D4586" s="386">
        <v>1230393730326.2798</v>
      </c>
      <c r="E4586" s="386">
        <v>1219302943122.2898</v>
      </c>
      <c r="F4586" s="207">
        <v>1629639254047.8701</v>
      </c>
      <c r="G4586" s="204">
        <v>64.045248071932477</v>
      </c>
      <c r="H4586" s="204">
        <v>27.146192777233814</v>
      </c>
      <c r="I4586" s="204">
        <v>26.901496595783875</v>
      </c>
    </row>
    <row r="4587" spans="1:9" s="2" customFormat="1" x14ac:dyDescent="0.2">
      <c r="A4587" s="388" t="s">
        <v>109</v>
      </c>
      <c r="B4587" s="386">
        <v>213175023986</v>
      </c>
      <c r="C4587" s="386">
        <v>119896951992.65999</v>
      </c>
      <c r="D4587" s="386">
        <v>91732382482.889999</v>
      </c>
      <c r="E4587" s="386">
        <v>89543656844.759995</v>
      </c>
      <c r="F4587" s="207">
        <v>93278071993.340012</v>
      </c>
      <c r="G4587" s="204">
        <v>56.243433095864958</v>
      </c>
      <c r="H4587" s="204">
        <v>43.031486882306815</v>
      </c>
      <c r="I4587" s="395">
        <v>42.004759830889313</v>
      </c>
    </row>
    <row r="4588" spans="1:9" s="2" customFormat="1" x14ac:dyDescent="0.2">
      <c r="A4588" s="389" t="s">
        <v>28</v>
      </c>
      <c r="B4588" s="386">
        <v>109288137000</v>
      </c>
      <c r="C4588" s="386">
        <v>46030297162</v>
      </c>
      <c r="D4588" s="386">
        <v>43287603496</v>
      </c>
      <c r="E4588" s="386">
        <v>43278449485</v>
      </c>
      <c r="F4588" s="207">
        <v>63257839838</v>
      </c>
      <c r="G4588" s="204">
        <v>42.118292456572846</v>
      </c>
      <c r="H4588" s="204">
        <v>39.608693756029531</v>
      </c>
      <c r="I4588" s="395">
        <v>39.600317722499014</v>
      </c>
    </row>
    <row r="4589" spans="1:9" s="2" customFormat="1" x14ac:dyDescent="0.2">
      <c r="A4589" s="390" t="s">
        <v>110</v>
      </c>
      <c r="B4589" s="391">
        <v>75408814000</v>
      </c>
      <c r="C4589" s="391">
        <v>27783251415</v>
      </c>
      <c r="D4589" s="391">
        <v>27773653489</v>
      </c>
      <c r="E4589" s="391">
        <v>27764499478</v>
      </c>
      <c r="F4589" s="157">
        <v>47625562585</v>
      </c>
      <c r="G4589" s="166">
        <v>36.843506668862339</v>
      </c>
      <c r="H4589" s="166">
        <v>36.830778811877352</v>
      </c>
      <c r="I4589" s="166">
        <v>36.818639632762292</v>
      </c>
    </row>
    <row r="4590" spans="1:9" s="2" customFormat="1" x14ac:dyDescent="0.2">
      <c r="A4590" s="390" t="s">
        <v>111</v>
      </c>
      <c r="B4590" s="391">
        <v>25136272000</v>
      </c>
      <c r="C4590" s="391">
        <v>14922516132</v>
      </c>
      <c r="D4590" s="391">
        <v>12189420392</v>
      </c>
      <c r="E4590" s="391">
        <v>12189420392</v>
      </c>
      <c r="F4590" s="157">
        <v>10213755868</v>
      </c>
      <c r="G4590" s="166">
        <v>59.366465050982896</v>
      </c>
      <c r="H4590" s="166">
        <v>48.493350135612786</v>
      </c>
      <c r="I4590" s="166">
        <v>48.493350135612786</v>
      </c>
    </row>
    <row r="4591" spans="1:9" s="2" customFormat="1" x14ac:dyDescent="0.2">
      <c r="A4591" s="390" t="s">
        <v>112</v>
      </c>
      <c r="B4591" s="391">
        <v>8743051000</v>
      </c>
      <c r="C4591" s="391">
        <v>3324529615</v>
      </c>
      <c r="D4591" s="391">
        <v>3324529615</v>
      </c>
      <c r="E4591" s="391">
        <v>3324529615</v>
      </c>
      <c r="F4591" s="157">
        <v>5418521385</v>
      </c>
      <c r="G4591" s="166">
        <v>38.024822398954321</v>
      </c>
      <c r="H4591" s="166">
        <v>38.024822398954321</v>
      </c>
      <c r="I4591" s="166">
        <v>38.024822398954321</v>
      </c>
    </row>
    <row r="4592" spans="1:9" s="2" customFormat="1" x14ac:dyDescent="0.2">
      <c r="A4592" s="389" t="s">
        <v>29</v>
      </c>
      <c r="B4592" s="386">
        <v>64495191192</v>
      </c>
      <c r="C4592" s="386">
        <v>55320421660.519997</v>
      </c>
      <c r="D4592" s="386">
        <v>30223784247.59</v>
      </c>
      <c r="E4592" s="386">
        <v>28054542137.459999</v>
      </c>
      <c r="F4592" s="207">
        <v>9174769531.4800034</v>
      </c>
      <c r="G4592" s="204">
        <v>85.774490528810091</v>
      </c>
      <c r="H4592" s="204">
        <v>46.862074038380349</v>
      </c>
      <c r="I4592" s="204">
        <v>43.498657216074569</v>
      </c>
    </row>
    <row r="4593" spans="1:9" s="2" customFormat="1" x14ac:dyDescent="0.2">
      <c r="A4593" s="390" t="s">
        <v>113</v>
      </c>
      <c r="B4593" s="391">
        <v>64495191192</v>
      </c>
      <c r="C4593" s="391">
        <v>55320421660.519997</v>
      </c>
      <c r="D4593" s="391">
        <v>30223784247.59</v>
      </c>
      <c r="E4593" s="391">
        <v>28054542137.459999</v>
      </c>
      <c r="F4593" s="157">
        <v>9174769531.4800034</v>
      </c>
      <c r="G4593" s="166">
        <v>85.774490528810091</v>
      </c>
      <c r="H4593" s="166">
        <v>46.862074038380349</v>
      </c>
      <c r="I4593" s="166">
        <v>43.498657216074569</v>
      </c>
    </row>
    <row r="4594" spans="1:9" s="2" customFormat="1" x14ac:dyDescent="0.2">
      <c r="A4594" s="389" t="s">
        <v>30</v>
      </c>
      <c r="B4594" s="386">
        <v>5818717986</v>
      </c>
      <c r="C4594" s="386">
        <v>5355124264</v>
      </c>
      <c r="D4594" s="386">
        <v>5209955784.1599998</v>
      </c>
      <c r="E4594" s="386">
        <v>5209955784.1599998</v>
      </c>
      <c r="F4594" s="207">
        <v>463593722</v>
      </c>
      <c r="G4594" s="204">
        <v>92.032717118866742</v>
      </c>
      <c r="H4594" s="204">
        <v>89.537863781941326</v>
      </c>
      <c r="I4594" s="395">
        <v>89.537863781941326</v>
      </c>
    </row>
    <row r="4595" spans="1:9" s="2" customFormat="1" x14ac:dyDescent="0.2">
      <c r="A4595" s="390" t="s">
        <v>115</v>
      </c>
      <c r="B4595" s="391">
        <v>0</v>
      </c>
      <c r="C4595" s="391">
        <v>0</v>
      </c>
      <c r="D4595" s="391">
        <v>0</v>
      </c>
      <c r="E4595" s="391">
        <v>0</v>
      </c>
      <c r="F4595" s="157">
        <v>0</v>
      </c>
      <c r="G4595" s="166">
        <v>0</v>
      </c>
      <c r="H4595" s="166">
        <v>0</v>
      </c>
      <c r="I4595" s="166">
        <v>0</v>
      </c>
    </row>
    <row r="4596" spans="1:9" s="2" customFormat="1" x14ac:dyDescent="0.2">
      <c r="A4596" s="390" t="s">
        <v>118</v>
      </c>
      <c r="B4596" s="391">
        <v>406835000</v>
      </c>
      <c r="C4596" s="391">
        <v>243287711</v>
      </c>
      <c r="D4596" s="391">
        <v>243287711</v>
      </c>
      <c r="E4596" s="391">
        <v>243287711</v>
      </c>
      <c r="F4596" s="157">
        <v>163547289</v>
      </c>
      <c r="G4596" s="166">
        <v>59.800093649759731</v>
      </c>
      <c r="H4596" s="166">
        <v>59.800093649759731</v>
      </c>
      <c r="I4596" s="166">
        <v>59.800093649759731</v>
      </c>
    </row>
    <row r="4597" spans="1:9" s="2" customFormat="1" x14ac:dyDescent="0.2">
      <c r="A4597" s="390" t="s">
        <v>1413</v>
      </c>
      <c r="B4597" s="391">
        <v>401720000</v>
      </c>
      <c r="C4597" s="391">
        <v>101673573</v>
      </c>
      <c r="D4597" s="391">
        <v>12977000</v>
      </c>
      <c r="E4597" s="391">
        <v>12977000</v>
      </c>
      <c r="F4597" s="157">
        <v>300046427</v>
      </c>
      <c r="G4597" s="166">
        <v>25.309562132828834</v>
      </c>
      <c r="H4597" s="166">
        <v>3.2303594543463108</v>
      </c>
      <c r="I4597" s="166">
        <v>3.2303594543463108</v>
      </c>
    </row>
    <row r="4598" spans="1:9" s="2" customFormat="1" x14ac:dyDescent="0.2">
      <c r="A4598" s="390" t="s">
        <v>124</v>
      </c>
      <c r="B4598" s="391">
        <v>5010162986</v>
      </c>
      <c r="C4598" s="391">
        <v>5010162980</v>
      </c>
      <c r="D4598" s="391">
        <v>4953691073.1599998</v>
      </c>
      <c r="E4598" s="391">
        <v>4953691073.1599998</v>
      </c>
      <c r="F4598" s="157">
        <v>6</v>
      </c>
      <c r="G4598" s="166">
        <v>99.999999880243422</v>
      </c>
      <c r="H4598" s="166">
        <v>98.872852779484404</v>
      </c>
      <c r="I4598" s="166">
        <v>98.872852779484404</v>
      </c>
    </row>
    <row r="4599" spans="1:9" s="2" customFormat="1" x14ac:dyDescent="0.2">
      <c r="A4599" s="389" t="s">
        <v>127</v>
      </c>
      <c r="B4599" s="386">
        <v>33572977808</v>
      </c>
      <c r="C4599" s="386">
        <v>13191108906.139999</v>
      </c>
      <c r="D4599" s="386">
        <v>13011038955.139999</v>
      </c>
      <c r="E4599" s="386">
        <v>13000709438.139999</v>
      </c>
      <c r="F4599" s="207">
        <v>20381868901.860001</v>
      </c>
      <c r="G4599" s="204">
        <v>39.290851653310092</v>
      </c>
      <c r="H4599" s="204">
        <v>38.754497827236641</v>
      </c>
      <c r="I4599" s="395">
        <v>38.723730473029718</v>
      </c>
    </row>
    <row r="4600" spans="1:9" s="2" customFormat="1" x14ac:dyDescent="0.2">
      <c r="A4600" s="390" t="s">
        <v>128</v>
      </c>
      <c r="B4600" s="391">
        <v>16879080808</v>
      </c>
      <c r="C4600" s="391">
        <v>13184983506.139999</v>
      </c>
      <c r="D4600" s="391">
        <v>13004913555.139999</v>
      </c>
      <c r="E4600" s="391">
        <v>12994584038.139999</v>
      </c>
      <c r="F4600" s="157">
        <v>3694097301.8600006</v>
      </c>
      <c r="G4600" s="166">
        <v>78.114345538833206</v>
      </c>
      <c r="H4600" s="166">
        <v>77.047522332947167</v>
      </c>
      <c r="I4600" s="166">
        <v>76.986325179396573</v>
      </c>
    </row>
    <row r="4601" spans="1:9" s="2" customFormat="1" x14ac:dyDescent="0.2">
      <c r="A4601" s="390" t="s">
        <v>129</v>
      </c>
      <c r="B4601" s="391">
        <v>1726000</v>
      </c>
      <c r="C4601" s="391">
        <v>0</v>
      </c>
      <c r="D4601" s="391">
        <v>0</v>
      </c>
      <c r="E4601" s="391">
        <v>0</v>
      </c>
      <c r="F4601" s="157">
        <v>1726000</v>
      </c>
      <c r="G4601" s="166">
        <v>0</v>
      </c>
      <c r="H4601" s="166">
        <v>0</v>
      </c>
      <c r="I4601" s="166">
        <v>0</v>
      </c>
    </row>
    <row r="4602" spans="1:9" s="2" customFormat="1" x14ac:dyDescent="0.2">
      <c r="A4602" s="390" t="s">
        <v>130</v>
      </c>
      <c r="B4602" s="391">
        <v>13517211000</v>
      </c>
      <c r="C4602" s="391">
        <v>0</v>
      </c>
      <c r="D4602" s="391">
        <v>0</v>
      </c>
      <c r="E4602" s="391">
        <v>0</v>
      </c>
      <c r="F4602" s="157">
        <v>13517211000</v>
      </c>
      <c r="G4602" s="166">
        <v>0</v>
      </c>
      <c r="H4602" s="166">
        <v>0</v>
      </c>
      <c r="I4602" s="166">
        <v>0</v>
      </c>
    </row>
    <row r="4603" spans="1:9" s="2" customFormat="1" x14ac:dyDescent="0.2">
      <c r="A4603" s="390" t="s">
        <v>393</v>
      </c>
      <c r="B4603" s="391">
        <v>3171900000</v>
      </c>
      <c r="C4603" s="391">
        <v>6125400</v>
      </c>
      <c r="D4603" s="391">
        <v>6125400</v>
      </c>
      <c r="E4603" s="391">
        <v>6125400</v>
      </c>
      <c r="F4603" s="157">
        <v>3165774600</v>
      </c>
      <c r="G4603" s="166">
        <v>0.19311453702827958</v>
      </c>
      <c r="H4603" s="166">
        <v>0.19311453702827958</v>
      </c>
      <c r="I4603" s="166">
        <v>0.19311453702827958</v>
      </c>
    </row>
    <row r="4604" spans="1:9" s="2" customFormat="1" x14ac:dyDescent="0.2">
      <c r="A4604" s="390" t="s">
        <v>188</v>
      </c>
      <c r="B4604" s="391">
        <v>3060000</v>
      </c>
      <c r="C4604" s="391">
        <v>0</v>
      </c>
      <c r="D4604" s="391">
        <v>0</v>
      </c>
      <c r="E4604" s="391">
        <v>0</v>
      </c>
      <c r="F4604" s="157">
        <v>3060000</v>
      </c>
      <c r="G4604" s="166">
        <v>0</v>
      </c>
      <c r="H4604" s="166">
        <v>0</v>
      </c>
      <c r="I4604" s="166">
        <v>0</v>
      </c>
    </row>
    <row r="4605" spans="1:9" s="2" customFormat="1" x14ac:dyDescent="0.2">
      <c r="A4605" s="388" t="s">
        <v>330</v>
      </c>
      <c r="B4605" s="386">
        <v>601876014</v>
      </c>
      <c r="C4605" s="386">
        <v>0</v>
      </c>
      <c r="D4605" s="386">
        <v>0</v>
      </c>
      <c r="E4605" s="386">
        <v>0</v>
      </c>
      <c r="F4605" s="207">
        <v>601876014</v>
      </c>
      <c r="G4605" s="204">
        <v>0</v>
      </c>
      <c r="H4605" s="204">
        <v>0</v>
      </c>
      <c r="I4605" s="395">
        <v>0</v>
      </c>
    </row>
    <row r="4606" spans="1:9" s="2" customFormat="1" x14ac:dyDescent="0.2">
      <c r="A4606" s="389" t="s">
        <v>41</v>
      </c>
      <c r="B4606" s="386">
        <v>601876014</v>
      </c>
      <c r="C4606" s="386">
        <v>0</v>
      </c>
      <c r="D4606" s="386">
        <v>0</v>
      </c>
      <c r="E4606" s="386">
        <v>0</v>
      </c>
      <c r="F4606" s="207">
        <v>601876014</v>
      </c>
      <c r="G4606" s="204">
        <v>0</v>
      </c>
      <c r="H4606" s="204">
        <v>0</v>
      </c>
      <c r="I4606" s="395">
        <v>0</v>
      </c>
    </row>
    <row r="4607" spans="1:9" s="2" customFormat="1" x14ac:dyDescent="0.2">
      <c r="A4607" s="390" t="s">
        <v>1240</v>
      </c>
      <c r="B4607" s="391">
        <v>601876014</v>
      </c>
      <c r="C4607" s="391">
        <v>0</v>
      </c>
      <c r="D4607" s="391">
        <v>0</v>
      </c>
      <c r="E4607" s="391">
        <v>0</v>
      </c>
      <c r="F4607" s="157">
        <v>601876014</v>
      </c>
      <c r="G4607" s="166">
        <v>0</v>
      </c>
      <c r="H4607" s="166">
        <v>0</v>
      </c>
      <c r="I4607" s="166">
        <v>0</v>
      </c>
    </row>
    <row r="4608" spans="1:9" s="2" customFormat="1" x14ac:dyDescent="0.2">
      <c r="A4608" s="388" t="s">
        <v>131</v>
      </c>
      <c r="B4608" s="386">
        <v>4318695629106</v>
      </c>
      <c r="C4608" s="386">
        <v>2782936323065.4697</v>
      </c>
      <c r="D4608" s="386">
        <v>1138661347843.3901</v>
      </c>
      <c r="E4608" s="386">
        <v>1129759286277.5303</v>
      </c>
      <c r="F4608" s="207">
        <v>1535759306040.5303</v>
      </c>
      <c r="G4608" s="204">
        <v>64.439278941302859</v>
      </c>
      <c r="H4608" s="204">
        <v>26.365862418489094</v>
      </c>
      <c r="I4608" s="395">
        <v>26.159733940578683</v>
      </c>
    </row>
    <row r="4609" spans="1:9" s="2" customFormat="1" x14ac:dyDescent="0.2">
      <c r="A4609" s="389" t="s">
        <v>1653</v>
      </c>
      <c r="B4609" s="386">
        <v>4318695629106</v>
      </c>
      <c r="C4609" s="386">
        <v>2782936323065.4697</v>
      </c>
      <c r="D4609" s="386">
        <v>1138661347843.3901</v>
      </c>
      <c r="E4609" s="386">
        <v>1129759286277.5303</v>
      </c>
      <c r="F4609" s="207">
        <v>1535759306040.5303</v>
      </c>
      <c r="G4609" s="204">
        <v>64.439278941302859</v>
      </c>
      <c r="H4609" s="204">
        <v>26.365862418489094</v>
      </c>
      <c r="I4609" s="395">
        <v>26.159733940578683</v>
      </c>
    </row>
    <row r="4610" spans="1:9" s="2" customFormat="1" ht="22.5" x14ac:dyDescent="0.2">
      <c r="A4610" s="390" t="s">
        <v>1405</v>
      </c>
      <c r="B4610" s="391">
        <v>28400000000</v>
      </c>
      <c r="C4610" s="391">
        <v>12203906153</v>
      </c>
      <c r="D4610" s="391">
        <v>2341429794.3399997</v>
      </c>
      <c r="E4610" s="391">
        <v>2331513401.8399997</v>
      </c>
      <c r="F4610" s="157">
        <v>16196093847</v>
      </c>
      <c r="G4610" s="166">
        <v>42.971500538732393</v>
      </c>
      <c r="H4610" s="166">
        <v>8.2444711068309839</v>
      </c>
      <c r="I4610" s="166">
        <v>8.2095542318309853</v>
      </c>
    </row>
    <row r="4611" spans="1:9" s="2" customFormat="1" ht="22.5" x14ac:dyDescent="0.2">
      <c r="A4611" s="390" t="s">
        <v>1409</v>
      </c>
      <c r="B4611" s="391">
        <v>2000000000</v>
      </c>
      <c r="C4611" s="391">
        <v>334302800</v>
      </c>
      <c r="D4611" s="391">
        <v>188327233</v>
      </c>
      <c r="E4611" s="391">
        <v>188327233</v>
      </c>
      <c r="F4611" s="157">
        <v>1665697200</v>
      </c>
      <c r="G4611" s="166">
        <v>16.715140000000002</v>
      </c>
      <c r="H4611" s="166">
        <v>9.4163616500000007</v>
      </c>
      <c r="I4611" s="166">
        <v>9.4163616500000007</v>
      </c>
    </row>
    <row r="4612" spans="1:9" s="2" customFormat="1" ht="22.5" x14ac:dyDescent="0.2">
      <c r="A4612" s="390" t="s">
        <v>1411</v>
      </c>
      <c r="B4612" s="391">
        <v>1000000000</v>
      </c>
      <c r="C4612" s="391">
        <v>221218893</v>
      </c>
      <c r="D4612" s="391">
        <v>97168236</v>
      </c>
      <c r="E4612" s="391">
        <v>97168236</v>
      </c>
      <c r="F4612" s="157">
        <v>778781107</v>
      </c>
      <c r="G4612" s="166">
        <v>22.121889299999999</v>
      </c>
      <c r="H4612" s="166">
        <v>9.7168235999999997</v>
      </c>
      <c r="I4612" s="166">
        <v>9.7168235999999997</v>
      </c>
    </row>
    <row r="4613" spans="1:9" s="2" customFormat="1" ht="22.5" x14ac:dyDescent="0.2">
      <c r="A4613" s="390" t="s">
        <v>1658</v>
      </c>
      <c r="B4613" s="391">
        <v>0</v>
      </c>
      <c r="C4613" s="391">
        <v>0</v>
      </c>
      <c r="D4613" s="391">
        <v>0</v>
      </c>
      <c r="E4613" s="391">
        <v>0</v>
      </c>
      <c r="F4613" s="157">
        <v>0</v>
      </c>
      <c r="G4613" s="166">
        <v>0</v>
      </c>
      <c r="H4613" s="166">
        <v>0</v>
      </c>
      <c r="I4613" s="166">
        <v>0</v>
      </c>
    </row>
    <row r="4614" spans="1:9" s="2" customFormat="1" ht="22.5" x14ac:dyDescent="0.2">
      <c r="A4614" s="390" t="s">
        <v>1414</v>
      </c>
      <c r="B4614" s="391">
        <v>103300000000</v>
      </c>
      <c r="C4614" s="391">
        <v>82739661264.910004</v>
      </c>
      <c r="D4614" s="391">
        <v>31171174440.41</v>
      </c>
      <c r="E4614" s="391">
        <v>30439806246.41</v>
      </c>
      <c r="F4614" s="157">
        <v>20560338735.089996</v>
      </c>
      <c r="G4614" s="166">
        <v>80.096477507173276</v>
      </c>
      <c r="H4614" s="166">
        <v>30.175386679970956</v>
      </c>
      <c r="I4614" s="166">
        <v>29.4673826199516</v>
      </c>
    </row>
    <row r="4615" spans="1:9" s="2" customFormat="1" ht="22.5" x14ac:dyDescent="0.2">
      <c r="A4615" s="390" t="s">
        <v>1415</v>
      </c>
      <c r="B4615" s="391">
        <v>82906052785</v>
      </c>
      <c r="C4615" s="391">
        <v>73623130876.429993</v>
      </c>
      <c r="D4615" s="391">
        <v>26763246252.370003</v>
      </c>
      <c r="E4615" s="391">
        <v>26346344334.370003</v>
      </c>
      <c r="F4615" s="157">
        <v>9282921908.5700073</v>
      </c>
      <c r="G4615" s="166">
        <v>88.803083011751411</v>
      </c>
      <c r="H4615" s="166">
        <v>32.281414146895941</v>
      </c>
      <c r="I4615" s="166">
        <v>31.778553494391893</v>
      </c>
    </row>
    <row r="4616" spans="1:9" s="2" customFormat="1" ht="22.5" x14ac:dyDescent="0.2">
      <c r="A4616" s="390" t="s">
        <v>1416</v>
      </c>
      <c r="B4616" s="391">
        <v>55000000000</v>
      </c>
      <c r="C4616" s="391">
        <v>50000000000</v>
      </c>
      <c r="D4616" s="391">
        <v>43855435504</v>
      </c>
      <c r="E4616" s="391">
        <v>43855435504</v>
      </c>
      <c r="F4616" s="157">
        <v>5000000000</v>
      </c>
      <c r="G4616" s="166">
        <v>90.909090909090907</v>
      </c>
      <c r="H4616" s="166">
        <v>79.737155461818176</v>
      </c>
      <c r="I4616" s="166">
        <v>79.737155461818176</v>
      </c>
    </row>
    <row r="4617" spans="1:9" s="2" customFormat="1" ht="22.5" x14ac:dyDescent="0.2">
      <c r="A4617" s="390" t="s">
        <v>1417</v>
      </c>
      <c r="B4617" s="391">
        <v>67177868620</v>
      </c>
      <c r="C4617" s="391">
        <v>44046241542.699997</v>
      </c>
      <c r="D4617" s="391">
        <v>2052944940.6500001</v>
      </c>
      <c r="E4617" s="391">
        <v>1319146783.6500001</v>
      </c>
      <c r="F4617" s="157">
        <v>23131627077.300003</v>
      </c>
      <c r="G4617" s="166">
        <v>65.566595736838664</v>
      </c>
      <c r="H4617" s="166">
        <v>3.055984035847787</v>
      </c>
      <c r="I4617" s="166">
        <v>1.9636627519576701</v>
      </c>
    </row>
    <row r="4618" spans="1:9" s="2" customFormat="1" ht="22.5" x14ac:dyDescent="0.2">
      <c r="A4618" s="390" t="s">
        <v>1418</v>
      </c>
      <c r="B4618" s="391">
        <v>35000000000</v>
      </c>
      <c r="C4618" s="391">
        <v>30000000000</v>
      </c>
      <c r="D4618" s="391">
        <v>14241661795</v>
      </c>
      <c r="E4618" s="391">
        <v>14241661795</v>
      </c>
      <c r="F4618" s="157">
        <v>5000000000</v>
      </c>
      <c r="G4618" s="166">
        <v>85.714285714285708</v>
      </c>
      <c r="H4618" s="166">
        <v>40.690462271428572</v>
      </c>
      <c r="I4618" s="166">
        <v>40.690462271428572</v>
      </c>
    </row>
    <row r="4619" spans="1:9" s="2" customFormat="1" ht="22.5" x14ac:dyDescent="0.2">
      <c r="A4619" s="390" t="s">
        <v>1419</v>
      </c>
      <c r="B4619" s="391">
        <v>20000000000</v>
      </c>
      <c r="C4619" s="391">
        <v>19201187374</v>
      </c>
      <c r="D4619" s="391">
        <v>0</v>
      </c>
      <c r="E4619" s="391">
        <v>0</v>
      </c>
      <c r="F4619" s="157">
        <v>798812626</v>
      </c>
      <c r="G4619" s="166">
        <v>96.005936869999999</v>
      </c>
      <c r="H4619" s="166">
        <v>0</v>
      </c>
      <c r="I4619" s="166">
        <v>0</v>
      </c>
    </row>
    <row r="4620" spans="1:9" s="2" customFormat="1" ht="22.5" x14ac:dyDescent="0.2">
      <c r="A4620" s="390" t="s">
        <v>1420</v>
      </c>
      <c r="B4620" s="391">
        <v>24350052785</v>
      </c>
      <c r="C4620" s="391">
        <v>20856052785</v>
      </c>
      <c r="D4620" s="391">
        <v>10906052785</v>
      </c>
      <c r="E4620" s="391">
        <v>10906052785</v>
      </c>
      <c r="F4620" s="157">
        <v>3494000000</v>
      </c>
      <c r="G4620" s="166">
        <v>85.650955129952095</v>
      </c>
      <c r="H4620" s="166">
        <v>44.78862071181338</v>
      </c>
      <c r="I4620" s="166">
        <v>44.78862071181338</v>
      </c>
    </row>
    <row r="4621" spans="1:9" s="2" customFormat="1" ht="22.5" x14ac:dyDescent="0.2">
      <c r="A4621" s="390" t="s">
        <v>1421</v>
      </c>
      <c r="B4621" s="391">
        <v>32500000000</v>
      </c>
      <c r="C4621" s="391">
        <v>32500000000</v>
      </c>
      <c r="D4621" s="391">
        <v>3346923060</v>
      </c>
      <c r="E4621" s="391">
        <v>3346923060</v>
      </c>
      <c r="F4621" s="157">
        <v>0</v>
      </c>
      <c r="G4621" s="166">
        <v>100</v>
      </c>
      <c r="H4621" s="166">
        <v>10.2982248</v>
      </c>
      <c r="I4621" s="166">
        <v>10.2982248</v>
      </c>
    </row>
    <row r="4622" spans="1:9" s="2" customFormat="1" ht="22.5" x14ac:dyDescent="0.2">
      <c r="A4622" s="390" t="s">
        <v>1422</v>
      </c>
      <c r="B4622" s="391">
        <v>181486278078</v>
      </c>
      <c r="C4622" s="391">
        <v>118503500001</v>
      </c>
      <c r="D4622" s="391">
        <v>10239452943.26</v>
      </c>
      <c r="E4622" s="391">
        <v>9635403528.2600002</v>
      </c>
      <c r="F4622" s="157">
        <v>62982778077</v>
      </c>
      <c r="G4622" s="166">
        <v>65.296121148106323</v>
      </c>
      <c r="H4622" s="166">
        <v>5.6419984208719303</v>
      </c>
      <c r="I4622" s="166">
        <v>5.3091636625656369</v>
      </c>
    </row>
    <row r="4623" spans="1:9" s="2" customFormat="1" ht="22.5" x14ac:dyDescent="0.2">
      <c r="A4623" s="390" t="s">
        <v>1423</v>
      </c>
      <c r="B4623" s="391">
        <v>35359079177</v>
      </c>
      <c r="C4623" s="391">
        <v>34359079177</v>
      </c>
      <c r="D4623" s="391">
        <v>24392562136.599998</v>
      </c>
      <c r="E4623" s="391">
        <v>24392562136.599998</v>
      </c>
      <c r="F4623" s="157">
        <v>1000000000</v>
      </c>
      <c r="G4623" s="166">
        <v>97.171872053018646</v>
      </c>
      <c r="H4623" s="166">
        <v>68.985286676997561</v>
      </c>
      <c r="I4623" s="166">
        <v>68.985286676997561</v>
      </c>
    </row>
    <row r="4624" spans="1:9" s="2" customFormat="1" ht="22.5" x14ac:dyDescent="0.2">
      <c r="A4624" s="390" t="s">
        <v>1424</v>
      </c>
      <c r="B4624" s="391">
        <v>50000000000</v>
      </c>
      <c r="C4624" s="391">
        <v>50000000000</v>
      </c>
      <c r="D4624" s="391">
        <v>27752307815.18</v>
      </c>
      <c r="E4624" s="391">
        <v>27752307815.18</v>
      </c>
      <c r="F4624" s="157">
        <v>0</v>
      </c>
      <c r="G4624" s="166">
        <v>100</v>
      </c>
      <c r="H4624" s="166">
        <v>55.50461563036</v>
      </c>
      <c r="I4624" s="166">
        <v>55.50461563036</v>
      </c>
    </row>
    <row r="4625" spans="1:9" s="2" customFormat="1" ht="22.5" x14ac:dyDescent="0.2">
      <c r="A4625" s="390" t="s">
        <v>1425</v>
      </c>
      <c r="B4625" s="391">
        <v>20453026392</v>
      </c>
      <c r="C4625" s="391">
        <v>7135892896</v>
      </c>
      <c r="D4625" s="391">
        <v>2539545586.8099999</v>
      </c>
      <c r="E4625" s="391">
        <v>2205960827.8099999</v>
      </c>
      <c r="F4625" s="157">
        <v>13317133496</v>
      </c>
      <c r="G4625" s="166">
        <v>34.889178546169255</v>
      </c>
      <c r="H4625" s="166">
        <v>12.416478315420932</v>
      </c>
      <c r="I4625" s="166">
        <v>10.785498368460718</v>
      </c>
    </row>
    <row r="4626" spans="1:9" s="2" customFormat="1" ht="22.5" x14ac:dyDescent="0.2">
      <c r="A4626" s="390" t="s">
        <v>1426</v>
      </c>
      <c r="B4626" s="391">
        <v>267008000000</v>
      </c>
      <c r="C4626" s="391">
        <v>212965861392.66</v>
      </c>
      <c r="D4626" s="391">
        <v>25414320807.450001</v>
      </c>
      <c r="E4626" s="391">
        <v>23977105580.080002</v>
      </c>
      <c r="F4626" s="157">
        <v>54042138607.339996</v>
      </c>
      <c r="G4626" s="166">
        <v>79.760105087735198</v>
      </c>
      <c r="H4626" s="166">
        <v>9.5181870234037937</v>
      </c>
      <c r="I4626" s="166">
        <v>8.9799202945529739</v>
      </c>
    </row>
    <row r="4627" spans="1:9" s="2" customFormat="1" ht="22.5" x14ac:dyDescent="0.2">
      <c r="A4627" s="390" t="s">
        <v>1427</v>
      </c>
      <c r="B4627" s="391">
        <v>340000000000</v>
      </c>
      <c r="C4627" s="391">
        <v>340000000000</v>
      </c>
      <c r="D4627" s="391">
        <v>178120065122</v>
      </c>
      <c r="E4627" s="391">
        <v>178120065122</v>
      </c>
      <c r="F4627" s="157">
        <v>0</v>
      </c>
      <c r="G4627" s="166">
        <v>100</v>
      </c>
      <c r="H4627" s="166">
        <v>52.388254447647057</v>
      </c>
      <c r="I4627" s="166">
        <v>52.388254447647057</v>
      </c>
    </row>
    <row r="4628" spans="1:9" s="2" customFormat="1" ht="22.5" x14ac:dyDescent="0.2">
      <c r="A4628" s="390" t="s">
        <v>1428</v>
      </c>
      <c r="B4628" s="391">
        <v>37350000000</v>
      </c>
      <c r="C4628" s="391">
        <v>37350000000</v>
      </c>
      <c r="D4628" s="391">
        <v>7989281035.5299997</v>
      </c>
      <c r="E4628" s="391">
        <v>7989281035.5299997</v>
      </c>
      <c r="F4628" s="157">
        <v>0</v>
      </c>
      <c r="G4628" s="166">
        <v>100</v>
      </c>
      <c r="H4628" s="166">
        <v>21.390310670763053</v>
      </c>
      <c r="I4628" s="166">
        <v>21.390310670763053</v>
      </c>
    </row>
    <row r="4629" spans="1:9" s="2" customFormat="1" ht="22.5" x14ac:dyDescent="0.2">
      <c r="A4629" s="390" t="s">
        <v>1429</v>
      </c>
      <c r="B4629" s="391">
        <v>20834560192</v>
      </c>
      <c r="C4629" s="391">
        <v>20834560192</v>
      </c>
      <c r="D4629" s="391">
        <v>8688873659</v>
      </c>
      <c r="E4629" s="391">
        <v>8688873659</v>
      </c>
      <c r="F4629" s="157">
        <v>0</v>
      </c>
      <c r="G4629" s="166">
        <v>100</v>
      </c>
      <c r="H4629" s="166">
        <v>41.704137639230474</v>
      </c>
      <c r="I4629" s="166">
        <v>41.704137639230474</v>
      </c>
    </row>
    <row r="4630" spans="1:9" s="2" customFormat="1" ht="22.5" x14ac:dyDescent="0.2">
      <c r="A4630" s="390" t="s">
        <v>1430</v>
      </c>
      <c r="B4630" s="391">
        <v>15000000000</v>
      </c>
      <c r="C4630" s="391">
        <v>14999979205</v>
      </c>
      <c r="D4630" s="391">
        <v>12266447809</v>
      </c>
      <c r="E4630" s="391">
        <v>12266447809</v>
      </c>
      <c r="F4630" s="157">
        <v>20795</v>
      </c>
      <c r="G4630" s="166">
        <v>99.999861366666664</v>
      </c>
      <c r="H4630" s="166">
        <v>81.776318726666659</v>
      </c>
      <c r="I4630" s="166">
        <v>81.776318726666659</v>
      </c>
    </row>
    <row r="4631" spans="1:9" s="2" customFormat="1" ht="22.5" x14ac:dyDescent="0.2">
      <c r="A4631" s="390" t="s">
        <v>1431</v>
      </c>
      <c r="B4631" s="391">
        <v>5453026392</v>
      </c>
      <c r="C4631" s="391">
        <v>5453026392</v>
      </c>
      <c r="D4631" s="391">
        <v>5453026392</v>
      </c>
      <c r="E4631" s="391">
        <v>5453026392</v>
      </c>
      <c r="F4631" s="157">
        <v>0</v>
      </c>
      <c r="G4631" s="166">
        <v>100</v>
      </c>
      <c r="H4631" s="166">
        <v>100</v>
      </c>
      <c r="I4631" s="166">
        <v>100</v>
      </c>
    </row>
    <row r="4632" spans="1:9" s="2" customFormat="1" ht="22.5" x14ac:dyDescent="0.2">
      <c r="A4632" s="390" t="s">
        <v>1432</v>
      </c>
      <c r="B4632" s="391">
        <v>20906052784</v>
      </c>
      <c r="C4632" s="391">
        <v>20906052784</v>
      </c>
      <c r="D4632" s="391">
        <v>8109047772</v>
      </c>
      <c r="E4632" s="391">
        <v>8109047772</v>
      </c>
      <c r="F4632" s="157">
        <v>0</v>
      </c>
      <c r="G4632" s="166">
        <v>100</v>
      </c>
      <c r="H4632" s="166">
        <v>38.788038353208819</v>
      </c>
      <c r="I4632" s="166">
        <v>38.788038353208819</v>
      </c>
    </row>
    <row r="4633" spans="1:9" s="2" customFormat="1" ht="22.5" x14ac:dyDescent="0.2">
      <c r="A4633" s="390" t="s">
        <v>1433</v>
      </c>
      <c r="B4633" s="391">
        <v>234462105570</v>
      </c>
      <c r="C4633" s="391">
        <v>184381804260</v>
      </c>
      <c r="D4633" s="391">
        <v>56449872778.449997</v>
      </c>
      <c r="E4633" s="391">
        <v>56442942778.449997</v>
      </c>
      <c r="F4633" s="157">
        <v>50080301310</v>
      </c>
      <c r="G4633" s="166">
        <v>78.640343100114222</v>
      </c>
      <c r="H4633" s="166">
        <v>24.076331073294298</v>
      </c>
      <c r="I4633" s="166">
        <v>24.073375371782042</v>
      </c>
    </row>
    <row r="4634" spans="1:9" s="2" customFormat="1" ht="22.5" x14ac:dyDescent="0.2">
      <c r="A4634" s="390" t="s">
        <v>1434</v>
      </c>
      <c r="B4634" s="391">
        <v>21812105570</v>
      </c>
      <c r="C4634" s="391">
        <v>21812105570</v>
      </c>
      <c r="D4634" s="391">
        <v>21812105570</v>
      </c>
      <c r="E4634" s="391">
        <v>21812105570</v>
      </c>
      <c r="F4634" s="157">
        <v>0</v>
      </c>
      <c r="G4634" s="166">
        <v>100</v>
      </c>
      <c r="H4634" s="166">
        <v>100</v>
      </c>
      <c r="I4634" s="166">
        <v>100</v>
      </c>
    </row>
    <row r="4635" spans="1:9" s="2" customFormat="1" ht="22.5" x14ac:dyDescent="0.2">
      <c r="A4635" s="390" t="s">
        <v>1435</v>
      </c>
      <c r="B4635" s="391">
        <v>144536349626</v>
      </c>
      <c r="C4635" s="391">
        <v>130906052785</v>
      </c>
      <c r="D4635" s="391">
        <v>78090548373.410004</v>
      </c>
      <c r="E4635" s="391">
        <v>78090548373.410004</v>
      </c>
      <c r="F4635" s="157">
        <v>13630296841</v>
      </c>
      <c r="G4635" s="166">
        <v>90.569640871469673</v>
      </c>
      <c r="H4635" s="166">
        <v>54.028310923498402</v>
      </c>
      <c r="I4635" s="166">
        <v>54.028310923498402</v>
      </c>
    </row>
    <row r="4636" spans="1:9" s="2" customFormat="1" ht="22.5" x14ac:dyDescent="0.2">
      <c r="A4636" s="390" t="s">
        <v>1436</v>
      </c>
      <c r="B4636" s="391">
        <v>10000000000</v>
      </c>
      <c r="C4636" s="391">
        <v>10000000000</v>
      </c>
      <c r="D4636" s="391">
        <v>7154181180.0500002</v>
      </c>
      <c r="E4636" s="391">
        <v>7154181180.0500002</v>
      </c>
      <c r="F4636" s="157">
        <v>0</v>
      </c>
      <c r="G4636" s="166">
        <v>100</v>
      </c>
      <c r="H4636" s="166">
        <v>71.5418118005</v>
      </c>
      <c r="I4636" s="166">
        <v>71.5418118005</v>
      </c>
    </row>
    <row r="4637" spans="1:9" s="2" customFormat="1" ht="22.5" x14ac:dyDescent="0.2">
      <c r="A4637" s="390" t="s">
        <v>1437</v>
      </c>
      <c r="B4637" s="391">
        <v>122927237532</v>
      </c>
      <c r="C4637" s="391">
        <v>120317237532</v>
      </c>
      <c r="D4637" s="391">
        <v>50280214728.639999</v>
      </c>
      <c r="E4637" s="391">
        <v>50280214728.639999</v>
      </c>
      <c r="F4637" s="208">
        <v>2610000000</v>
      </c>
      <c r="G4637" s="168">
        <v>97.876792765866412</v>
      </c>
      <c r="H4637" s="168">
        <v>40.902419787600955</v>
      </c>
      <c r="I4637" s="168">
        <v>40.902419787600955</v>
      </c>
    </row>
    <row r="4638" spans="1:9" s="2" customFormat="1" ht="22.5" x14ac:dyDescent="0.2">
      <c r="A4638" s="390" t="s">
        <v>1438</v>
      </c>
      <c r="B4638" s="391">
        <v>10000000000</v>
      </c>
      <c r="C4638" s="391">
        <v>10000000000</v>
      </c>
      <c r="D4638" s="391">
        <v>2771009054.1999998</v>
      </c>
      <c r="E4638" s="391">
        <v>2771009054.1999998</v>
      </c>
      <c r="F4638" s="208">
        <v>0</v>
      </c>
      <c r="G4638" s="168">
        <v>100</v>
      </c>
      <c r="H4638" s="168">
        <v>27.710090542</v>
      </c>
      <c r="I4638" s="168">
        <v>27.710090542</v>
      </c>
    </row>
    <row r="4639" spans="1:9" s="2" customFormat="1" ht="22.5" x14ac:dyDescent="0.2">
      <c r="A4639" s="390" t="s">
        <v>1439</v>
      </c>
      <c r="B4639" s="391">
        <v>16859079177</v>
      </c>
      <c r="C4639" s="391">
        <v>16359079177</v>
      </c>
      <c r="D4639" s="391">
        <v>15696798270.799999</v>
      </c>
      <c r="E4639" s="391">
        <v>15446199901.799999</v>
      </c>
      <c r="F4639" s="208">
        <v>500000000</v>
      </c>
      <c r="G4639" s="168">
        <v>97.03423897147286</v>
      </c>
      <c r="H4639" s="168">
        <v>93.105905168381668</v>
      </c>
      <c r="I4639" s="168">
        <v>91.619475415196334</v>
      </c>
    </row>
    <row r="4640" spans="1:9" s="2" customFormat="1" ht="22.5" x14ac:dyDescent="0.2">
      <c r="A4640" s="390" t="s">
        <v>1440</v>
      </c>
      <c r="B4640" s="391">
        <v>55171184747</v>
      </c>
      <c r="C4640" s="391">
        <v>51642939669.339996</v>
      </c>
      <c r="D4640" s="391">
        <v>36671184747</v>
      </c>
      <c r="E4640" s="391">
        <v>36671184747</v>
      </c>
      <c r="F4640" s="157">
        <v>3528245077.6600037</v>
      </c>
      <c r="G4640" s="166">
        <v>93.604913336845001</v>
      </c>
      <c r="H4640" s="166">
        <v>66.468003025789727</v>
      </c>
      <c r="I4640" s="166">
        <v>66.468003025789727</v>
      </c>
    </row>
    <row r="4641" spans="1:9" s="2" customFormat="1" ht="22.5" x14ac:dyDescent="0.2">
      <c r="A4641" s="390" t="s">
        <v>1441</v>
      </c>
      <c r="B4641" s="391">
        <v>21812105570</v>
      </c>
      <c r="C4641" s="391">
        <v>21812105570</v>
      </c>
      <c r="D4641" s="391">
        <v>20182191600</v>
      </c>
      <c r="E4641" s="391">
        <v>20182191600</v>
      </c>
      <c r="F4641" s="157">
        <v>0</v>
      </c>
      <c r="G4641" s="166">
        <v>100</v>
      </c>
      <c r="H4641" s="166">
        <v>92.527479913531337</v>
      </c>
      <c r="I4641" s="166">
        <v>92.527479913531337</v>
      </c>
    </row>
    <row r="4642" spans="1:9" s="2" customFormat="1" ht="22.5" x14ac:dyDescent="0.2">
      <c r="A4642" s="390" t="s">
        <v>1442</v>
      </c>
      <c r="B4642" s="391">
        <v>0</v>
      </c>
      <c r="C4642" s="391">
        <v>0</v>
      </c>
      <c r="D4642" s="391">
        <v>0</v>
      </c>
      <c r="E4642" s="391">
        <v>0</v>
      </c>
      <c r="F4642" s="157">
        <v>0</v>
      </c>
      <c r="G4642" s="166">
        <v>0</v>
      </c>
      <c r="H4642" s="166">
        <v>0</v>
      </c>
      <c r="I4642" s="166">
        <v>0</v>
      </c>
    </row>
    <row r="4643" spans="1:9" s="2" customFormat="1" ht="22.5" x14ac:dyDescent="0.2">
      <c r="A4643" s="390" t="s">
        <v>1443</v>
      </c>
      <c r="B4643" s="391">
        <v>130874045020</v>
      </c>
      <c r="C4643" s="391">
        <v>121951493464</v>
      </c>
      <c r="D4643" s="391">
        <v>87227221500.75</v>
      </c>
      <c r="E4643" s="391">
        <v>86825311920.75</v>
      </c>
      <c r="F4643" s="157">
        <v>8922551556</v>
      </c>
      <c r="G4643" s="166">
        <v>93.18233683796015</v>
      </c>
      <c r="H4643" s="166">
        <v>66.649748227328075</v>
      </c>
      <c r="I4643" s="166">
        <v>66.342651751522979</v>
      </c>
    </row>
    <row r="4644" spans="1:9" s="2" customFormat="1" ht="22.5" x14ac:dyDescent="0.2">
      <c r="A4644" s="390" t="s">
        <v>1444</v>
      </c>
      <c r="B4644" s="391">
        <v>519578327424</v>
      </c>
      <c r="C4644" s="391">
        <v>391677157409</v>
      </c>
      <c r="D4644" s="391">
        <v>228325432769.01999</v>
      </c>
      <c r="E4644" s="391">
        <v>228325432769.01999</v>
      </c>
      <c r="F4644" s="208">
        <v>127901170015</v>
      </c>
      <c r="G4644" s="168">
        <v>75.383659543861853</v>
      </c>
      <c r="H4644" s="168">
        <v>43.944371948889213</v>
      </c>
      <c r="I4644" s="168">
        <v>43.944371948889213</v>
      </c>
    </row>
    <row r="4645" spans="1:9" s="2" customFormat="1" ht="22.5" x14ac:dyDescent="0.2">
      <c r="A4645" s="390" t="s">
        <v>1445</v>
      </c>
      <c r="B4645" s="391">
        <v>514706052785</v>
      </c>
      <c r="C4645" s="391">
        <v>123481816032.51001</v>
      </c>
      <c r="D4645" s="391">
        <v>24081960027.200001</v>
      </c>
      <c r="E4645" s="391">
        <v>23390174866.700001</v>
      </c>
      <c r="F4645" s="157">
        <v>391224236752.48999</v>
      </c>
      <c r="G4645" s="166">
        <v>23.990744885234548</v>
      </c>
      <c r="H4645" s="166">
        <v>4.6787792560231214</v>
      </c>
      <c r="I4645" s="166">
        <v>4.5443753264876419</v>
      </c>
    </row>
    <row r="4646" spans="1:9" s="2" customFormat="1" ht="22.5" x14ac:dyDescent="0.2">
      <c r="A4646" s="390" t="s">
        <v>1446</v>
      </c>
      <c r="B4646" s="391">
        <v>20359089177</v>
      </c>
      <c r="C4646" s="391">
        <v>17788057032</v>
      </c>
      <c r="D4646" s="391">
        <v>881013950.54999995</v>
      </c>
      <c r="E4646" s="391">
        <v>873951735.54999995</v>
      </c>
      <c r="F4646" s="208">
        <v>2571032145</v>
      </c>
      <c r="G4646" s="168">
        <v>87.371575797680876</v>
      </c>
      <c r="H4646" s="168">
        <v>4.3273740926745194</v>
      </c>
      <c r="I4646" s="168">
        <v>4.2926858267182091</v>
      </c>
    </row>
    <row r="4647" spans="1:9" s="2" customFormat="1" x14ac:dyDescent="0.2">
      <c r="A4647" s="390" t="s">
        <v>1447</v>
      </c>
      <c r="B4647" s="391">
        <v>67500000000</v>
      </c>
      <c r="C4647" s="391">
        <v>36953996430</v>
      </c>
      <c r="D4647" s="391">
        <v>6542863526.0600004</v>
      </c>
      <c r="E4647" s="391">
        <v>6542863526.0600004</v>
      </c>
      <c r="F4647" s="157">
        <v>30546003570</v>
      </c>
      <c r="G4647" s="166">
        <v>54.746661377777784</v>
      </c>
      <c r="H4647" s="166">
        <v>9.6931311497185195</v>
      </c>
      <c r="I4647" s="166">
        <v>9.6931311497185195</v>
      </c>
    </row>
    <row r="4648" spans="1:9" s="2" customFormat="1" x14ac:dyDescent="0.2">
      <c r="A4648" s="390" t="s">
        <v>1448</v>
      </c>
      <c r="B4648" s="391">
        <v>2500000000</v>
      </c>
      <c r="C4648" s="391">
        <v>0</v>
      </c>
      <c r="D4648" s="391">
        <v>0</v>
      </c>
      <c r="E4648" s="391">
        <v>0</v>
      </c>
      <c r="F4648" s="157">
        <v>2500000000</v>
      </c>
      <c r="G4648" s="166">
        <v>0</v>
      </c>
      <c r="H4648" s="166">
        <v>0</v>
      </c>
      <c r="I4648" s="166">
        <v>0</v>
      </c>
    </row>
    <row r="4649" spans="1:9" s="2" customFormat="1" ht="22.5" x14ac:dyDescent="0.2">
      <c r="A4649" s="390" t="s">
        <v>1449</v>
      </c>
      <c r="B4649" s="391">
        <v>40000000000</v>
      </c>
      <c r="C4649" s="391">
        <v>21671927815</v>
      </c>
      <c r="D4649" s="391">
        <v>2540326444.9000001</v>
      </c>
      <c r="E4649" s="391">
        <v>2519388659.9000001</v>
      </c>
      <c r="F4649" s="157">
        <v>18328072185</v>
      </c>
      <c r="G4649" s="166">
        <v>54.179819537499995</v>
      </c>
      <c r="H4649" s="166">
        <v>6.3508161122500004</v>
      </c>
      <c r="I4649" s="166">
        <v>6.2984716497499997</v>
      </c>
    </row>
    <row r="4650" spans="1:9" s="2" customFormat="1" x14ac:dyDescent="0.2">
      <c r="A4650" s="390" t="s">
        <v>1450</v>
      </c>
      <c r="B4650" s="391">
        <v>60000000000</v>
      </c>
      <c r="C4650" s="391">
        <v>46731307563.849998</v>
      </c>
      <c r="D4650" s="391">
        <v>2229811580.71</v>
      </c>
      <c r="E4650" s="391">
        <v>1628451341.71</v>
      </c>
      <c r="F4650" s="157">
        <v>13268692436.150002</v>
      </c>
      <c r="G4650" s="166">
        <v>77.885512606416668</v>
      </c>
      <c r="H4650" s="166">
        <v>3.7163526345166669</v>
      </c>
      <c r="I4650" s="166">
        <v>2.7140855695166666</v>
      </c>
    </row>
    <row r="4651" spans="1:9" s="2" customFormat="1" ht="22.5" x14ac:dyDescent="0.2">
      <c r="A4651" s="390" t="s">
        <v>1451</v>
      </c>
      <c r="B4651" s="391">
        <v>700000000</v>
      </c>
      <c r="C4651" s="391">
        <v>65891153</v>
      </c>
      <c r="D4651" s="391">
        <v>0</v>
      </c>
      <c r="E4651" s="391">
        <v>0</v>
      </c>
      <c r="F4651" s="157">
        <v>634108847</v>
      </c>
      <c r="G4651" s="166">
        <v>9.4130218571428568</v>
      </c>
      <c r="H4651" s="166">
        <v>0</v>
      </c>
      <c r="I4651" s="166">
        <v>0</v>
      </c>
    </row>
    <row r="4652" spans="1:9" s="2" customFormat="1" x14ac:dyDescent="0.2">
      <c r="A4652" s="390" t="s">
        <v>1452</v>
      </c>
      <c r="B4652" s="391">
        <v>40000000000</v>
      </c>
      <c r="C4652" s="391">
        <v>34736697435</v>
      </c>
      <c r="D4652" s="391">
        <v>12214690879.309999</v>
      </c>
      <c r="E4652" s="391">
        <v>12199890879.309999</v>
      </c>
      <c r="F4652" s="208">
        <v>5263302565</v>
      </c>
      <c r="G4652" s="168">
        <v>86.841743587499991</v>
      </c>
      <c r="H4652" s="168">
        <v>30.536727198274999</v>
      </c>
      <c r="I4652" s="168">
        <v>30.499727198275</v>
      </c>
    </row>
    <row r="4653" spans="1:9" s="2" customFormat="1" x14ac:dyDescent="0.2">
      <c r="A4653" s="390" t="s">
        <v>1453</v>
      </c>
      <c r="B4653" s="391">
        <v>3308064489</v>
      </c>
      <c r="C4653" s="391">
        <v>928914719.05999994</v>
      </c>
      <c r="D4653" s="391">
        <v>0</v>
      </c>
      <c r="E4653" s="391">
        <v>0</v>
      </c>
      <c r="F4653" s="157">
        <v>2379149769.9400001</v>
      </c>
      <c r="G4653" s="166">
        <v>28.080308656280245</v>
      </c>
      <c r="H4653" s="166">
        <v>0</v>
      </c>
      <c r="I4653" s="166">
        <v>0</v>
      </c>
    </row>
    <row r="4654" spans="1:9" s="2" customFormat="1" ht="22.5" x14ac:dyDescent="0.2">
      <c r="A4654" s="390" t="s">
        <v>1454</v>
      </c>
      <c r="B4654" s="391">
        <v>8000000000</v>
      </c>
      <c r="C4654" s="391">
        <v>5770036056.0799999</v>
      </c>
      <c r="D4654" s="391">
        <v>2861301079.3899999</v>
      </c>
      <c r="E4654" s="391">
        <v>2786970154.3899999</v>
      </c>
      <c r="F4654" s="208">
        <v>2229963943.9200001</v>
      </c>
      <c r="G4654" s="168">
        <v>72.125450701000005</v>
      </c>
      <c r="H4654" s="168">
        <v>35.766263492375003</v>
      </c>
      <c r="I4654" s="168">
        <v>34.837126929874998</v>
      </c>
    </row>
    <row r="4655" spans="1:9" s="2" customFormat="1" x14ac:dyDescent="0.2">
      <c r="A4655" s="390" t="s">
        <v>1455</v>
      </c>
      <c r="B4655" s="391">
        <v>4000000000</v>
      </c>
      <c r="C4655" s="391">
        <v>400000000</v>
      </c>
      <c r="D4655" s="391">
        <v>280826000</v>
      </c>
      <c r="E4655" s="391">
        <v>280826000</v>
      </c>
      <c r="F4655" s="157">
        <v>3600000000</v>
      </c>
      <c r="G4655" s="166">
        <v>10</v>
      </c>
      <c r="H4655" s="166">
        <v>7.0206500000000007</v>
      </c>
      <c r="I4655" s="166">
        <v>7.0206500000000007</v>
      </c>
    </row>
    <row r="4656" spans="1:9" s="2" customFormat="1" ht="22.5" x14ac:dyDescent="0.2">
      <c r="A4656" s="390" t="s">
        <v>1456</v>
      </c>
      <c r="B4656" s="391">
        <v>3000000000</v>
      </c>
      <c r="C4656" s="391">
        <v>364949098.22000003</v>
      </c>
      <c r="D4656" s="391">
        <v>149570016.96000001</v>
      </c>
      <c r="E4656" s="391">
        <v>136649612.81</v>
      </c>
      <c r="F4656" s="157">
        <v>2635050901.7799997</v>
      </c>
      <c r="G4656" s="166">
        <v>12.164969940666667</v>
      </c>
      <c r="H4656" s="166">
        <v>4.9856672319999999</v>
      </c>
      <c r="I4656" s="166">
        <v>4.554987093666667</v>
      </c>
    </row>
    <row r="4657" spans="1:9" s="2" customFormat="1" x14ac:dyDescent="0.2">
      <c r="A4657" s="390" t="s">
        <v>1457</v>
      </c>
      <c r="B4657" s="391">
        <v>38000000000</v>
      </c>
      <c r="C4657" s="391">
        <v>37339629149</v>
      </c>
      <c r="D4657" s="391">
        <v>22500000</v>
      </c>
      <c r="E4657" s="391">
        <v>0</v>
      </c>
      <c r="F4657" s="157">
        <v>660370851</v>
      </c>
      <c r="G4657" s="166">
        <v>98.262181971052627</v>
      </c>
      <c r="H4657" s="166">
        <v>5.9210526315789477E-2</v>
      </c>
      <c r="I4657" s="166">
        <v>0</v>
      </c>
    </row>
    <row r="4658" spans="1:9" s="2" customFormat="1" x14ac:dyDescent="0.2">
      <c r="A4658" s="390" t="s">
        <v>1458</v>
      </c>
      <c r="B4658" s="391">
        <v>2400000000</v>
      </c>
      <c r="C4658" s="391">
        <v>275974400</v>
      </c>
      <c r="D4658" s="391">
        <v>205565260</v>
      </c>
      <c r="E4658" s="391">
        <v>198721652.5</v>
      </c>
      <c r="F4658" s="157">
        <v>2124025600</v>
      </c>
      <c r="G4658" s="166">
        <v>11.498933333333333</v>
      </c>
      <c r="H4658" s="166">
        <v>8.565219166666667</v>
      </c>
      <c r="I4658" s="166">
        <v>8.2800688541666663</v>
      </c>
    </row>
    <row r="4659" spans="1:9" s="2" customFormat="1" ht="22.5" x14ac:dyDescent="0.2">
      <c r="A4659" s="390" t="s">
        <v>1459</v>
      </c>
      <c r="B4659" s="391">
        <v>13070375743</v>
      </c>
      <c r="C4659" s="391">
        <v>4368825461.9799995</v>
      </c>
      <c r="D4659" s="391">
        <v>2910195210.96</v>
      </c>
      <c r="E4659" s="391">
        <v>2862981354.96</v>
      </c>
      <c r="F4659" s="208">
        <v>8701550281.0200005</v>
      </c>
      <c r="G4659" s="168">
        <v>33.425400676180082</v>
      </c>
      <c r="H4659" s="168">
        <v>22.265581863769988</v>
      </c>
      <c r="I4659" s="168">
        <v>21.90435387057105</v>
      </c>
    </row>
    <row r="4660" spans="1:9" s="2" customFormat="1" ht="22.5" x14ac:dyDescent="0.2">
      <c r="A4660" s="390" t="s">
        <v>1460</v>
      </c>
      <c r="B4660" s="391">
        <v>4194297635</v>
      </c>
      <c r="C4660" s="391">
        <v>2988110000</v>
      </c>
      <c r="D4660" s="391">
        <v>261086966.5</v>
      </c>
      <c r="E4660" s="391">
        <v>261086966.5</v>
      </c>
      <c r="F4660" s="208">
        <v>1206187635</v>
      </c>
      <c r="G4660" s="168">
        <v>71.24220215239923</v>
      </c>
      <c r="H4660" s="168">
        <v>6.2248078038458043</v>
      </c>
      <c r="I4660" s="168">
        <v>6.2248078038458043</v>
      </c>
    </row>
    <row r="4661" spans="1:9" s="2" customFormat="1" ht="22.5" x14ac:dyDescent="0.2">
      <c r="A4661" s="390" t="s">
        <v>1461</v>
      </c>
      <c r="B4661" s="391">
        <v>1949587581</v>
      </c>
      <c r="C4661" s="391">
        <v>787670000</v>
      </c>
      <c r="D4661" s="391">
        <v>329600370.73000002</v>
      </c>
      <c r="E4661" s="391">
        <v>314868581.73000002</v>
      </c>
      <c r="F4661" s="157">
        <v>1161917581</v>
      </c>
      <c r="G4661" s="166">
        <v>40.401878206260491</v>
      </c>
      <c r="H4661" s="166">
        <v>16.90615871490823</v>
      </c>
      <c r="I4661" s="166">
        <v>16.150522541208169</v>
      </c>
    </row>
    <row r="4662" spans="1:9" s="2" customFormat="1" ht="22.5" x14ac:dyDescent="0.2">
      <c r="A4662" s="390" t="s">
        <v>1462</v>
      </c>
      <c r="B4662" s="391">
        <v>500000000</v>
      </c>
      <c r="C4662" s="391">
        <v>354060000</v>
      </c>
      <c r="D4662" s="391">
        <v>0</v>
      </c>
      <c r="E4662" s="391">
        <v>0</v>
      </c>
      <c r="F4662" s="157">
        <v>145940000</v>
      </c>
      <c r="G4662" s="166">
        <v>70.811999999999998</v>
      </c>
      <c r="H4662" s="166">
        <v>0</v>
      </c>
      <c r="I4662" s="166">
        <v>0</v>
      </c>
    </row>
    <row r="4663" spans="1:9" s="2" customFormat="1" ht="22.5" x14ac:dyDescent="0.2">
      <c r="A4663" s="390" t="s">
        <v>1463</v>
      </c>
      <c r="B4663" s="391">
        <v>5829624257</v>
      </c>
      <c r="C4663" s="391">
        <v>0</v>
      </c>
      <c r="D4663" s="391">
        <v>0</v>
      </c>
      <c r="E4663" s="391">
        <v>0</v>
      </c>
      <c r="F4663" s="157">
        <v>5829624257</v>
      </c>
      <c r="G4663" s="166">
        <v>0</v>
      </c>
      <c r="H4663" s="166">
        <v>0</v>
      </c>
      <c r="I4663" s="166">
        <v>0</v>
      </c>
    </row>
    <row r="4664" spans="1:9" s="2" customFormat="1" ht="22.5" x14ac:dyDescent="0.2">
      <c r="A4664" s="390" t="s">
        <v>1464</v>
      </c>
      <c r="B4664" s="391">
        <v>15000000000</v>
      </c>
      <c r="C4664" s="391">
        <v>8951777777.4599991</v>
      </c>
      <c r="D4664" s="391">
        <v>5908898444.4800005</v>
      </c>
      <c r="E4664" s="391">
        <v>5821538589.4800005</v>
      </c>
      <c r="F4664" s="157">
        <v>6048222222.5400009</v>
      </c>
      <c r="G4664" s="166">
        <v>59.67851851639999</v>
      </c>
      <c r="H4664" s="166">
        <v>39.392656296533332</v>
      </c>
      <c r="I4664" s="166">
        <v>38.810257263200008</v>
      </c>
    </row>
    <row r="4665" spans="1:9" s="2" customFormat="1" ht="22.5" x14ac:dyDescent="0.2">
      <c r="A4665" s="390" t="s">
        <v>1465</v>
      </c>
      <c r="B4665" s="391">
        <v>2000000000</v>
      </c>
      <c r="C4665" s="391">
        <v>0</v>
      </c>
      <c r="D4665" s="391">
        <v>0</v>
      </c>
      <c r="E4665" s="391">
        <v>0</v>
      </c>
      <c r="F4665" s="157">
        <v>2000000000</v>
      </c>
      <c r="G4665" s="166">
        <v>0</v>
      </c>
      <c r="H4665" s="166">
        <v>0</v>
      </c>
      <c r="I4665" s="166">
        <v>0</v>
      </c>
    </row>
    <row r="4666" spans="1:9" s="2" customFormat="1" ht="22.5" x14ac:dyDescent="0.2">
      <c r="A4666" s="390" t="s">
        <v>1466</v>
      </c>
      <c r="B4666" s="391">
        <v>3000000000</v>
      </c>
      <c r="C4666" s="391">
        <v>300000000</v>
      </c>
      <c r="D4666" s="391">
        <v>183264906</v>
      </c>
      <c r="E4666" s="391">
        <v>173064906</v>
      </c>
      <c r="F4666" s="157">
        <v>2700000000</v>
      </c>
      <c r="G4666" s="166">
        <v>10</v>
      </c>
      <c r="H4666" s="166">
        <v>6.1088301999999999</v>
      </c>
      <c r="I4666" s="166">
        <v>5.7688302</v>
      </c>
    </row>
    <row r="4667" spans="1:9" s="2" customFormat="1" ht="22.5" x14ac:dyDescent="0.2">
      <c r="A4667" s="390" t="s">
        <v>1467</v>
      </c>
      <c r="B4667" s="391">
        <v>2000000000</v>
      </c>
      <c r="C4667" s="391">
        <v>1273954918.6300001</v>
      </c>
      <c r="D4667" s="391">
        <v>0</v>
      </c>
      <c r="E4667" s="391">
        <v>0</v>
      </c>
      <c r="F4667" s="157">
        <v>726045081.36999989</v>
      </c>
      <c r="G4667" s="166">
        <v>63.697745931500002</v>
      </c>
      <c r="H4667" s="166">
        <v>0</v>
      </c>
      <c r="I4667" s="166">
        <v>0</v>
      </c>
    </row>
    <row r="4668" spans="1:9" s="2" customFormat="1" ht="22.5" x14ac:dyDescent="0.2">
      <c r="A4668" s="390" t="s">
        <v>1468</v>
      </c>
      <c r="B4668" s="391">
        <v>32000000000</v>
      </c>
      <c r="C4668" s="391">
        <v>4600148234.2799997</v>
      </c>
      <c r="D4668" s="391">
        <v>628731363.95000005</v>
      </c>
      <c r="E4668" s="391">
        <v>606159814.24000001</v>
      </c>
      <c r="F4668" s="157">
        <v>27399851765.720001</v>
      </c>
      <c r="G4668" s="166">
        <v>14.375463232125</v>
      </c>
      <c r="H4668" s="166">
        <v>1.9647855123437501</v>
      </c>
      <c r="I4668" s="166">
        <v>1.8942494194999999</v>
      </c>
    </row>
    <row r="4669" spans="1:9" s="2" customFormat="1" ht="22.5" x14ac:dyDescent="0.2">
      <c r="A4669" s="390" t="s">
        <v>1469</v>
      </c>
      <c r="B4669" s="391">
        <v>7000000000</v>
      </c>
      <c r="C4669" s="391">
        <v>942771000</v>
      </c>
      <c r="D4669" s="391">
        <v>335314537.5</v>
      </c>
      <c r="E4669" s="391">
        <v>335314537.5</v>
      </c>
      <c r="F4669" s="157">
        <v>6057229000</v>
      </c>
      <c r="G4669" s="166">
        <v>13.468157142857143</v>
      </c>
      <c r="H4669" s="166">
        <v>4.7902076785714289</v>
      </c>
      <c r="I4669" s="166">
        <v>4.7902076785714289</v>
      </c>
    </row>
    <row r="4670" spans="1:9" s="2" customFormat="1" ht="22.5" x14ac:dyDescent="0.2">
      <c r="A4670" s="390" t="s">
        <v>1470</v>
      </c>
      <c r="B4670" s="391">
        <v>14000000000</v>
      </c>
      <c r="C4670" s="391">
        <v>451814169</v>
      </c>
      <c r="D4670" s="391">
        <v>155342805</v>
      </c>
      <c r="E4670" s="391">
        <v>149642805</v>
      </c>
      <c r="F4670" s="157">
        <v>13548185831</v>
      </c>
      <c r="G4670" s="166">
        <v>3.2272440642857143</v>
      </c>
      <c r="H4670" s="166">
        <v>1.1095914642857143</v>
      </c>
      <c r="I4670" s="166">
        <v>1.0688771785714284</v>
      </c>
    </row>
    <row r="4671" spans="1:9" s="2" customFormat="1" ht="22.5" x14ac:dyDescent="0.2">
      <c r="A4671" s="390" t="s">
        <v>1471</v>
      </c>
      <c r="B4671" s="391">
        <v>4000000000</v>
      </c>
      <c r="C4671" s="391">
        <v>608437230</v>
      </c>
      <c r="D4671" s="391">
        <v>0</v>
      </c>
      <c r="E4671" s="391">
        <v>0</v>
      </c>
      <c r="F4671" s="157">
        <v>3391562770</v>
      </c>
      <c r="G4671" s="166">
        <v>15.210930750000001</v>
      </c>
      <c r="H4671" s="166">
        <v>0</v>
      </c>
      <c r="I4671" s="166">
        <v>0</v>
      </c>
    </row>
    <row r="4672" spans="1:9" s="2" customFormat="1" ht="22.5" x14ac:dyDescent="0.2">
      <c r="A4672" s="390" t="s">
        <v>1472</v>
      </c>
      <c r="B4672" s="391">
        <v>11800000000</v>
      </c>
      <c r="C4672" s="391">
        <v>10969253750</v>
      </c>
      <c r="D4672" s="391">
        <v>998630841</v>
      </c>
      <c r="E4672" s="391">
        <v>994890841</v>
      </c>
      <c r="F4672" s="157">
        <v>830746250</v>
      </c>
      <c r="G4672" s="166">
        <v>92.959777542372876</v>
      </c>
      <c r="H4672" s="166">
        <v>8.46297322881356</v>
      </c>
      <c r="I4672" s="166">
        <v>8.4312783135593214</v>
      </c>
    </row>
    <row r="4673" spans="1:9" s="2" customFormat="1" ht="22.5" x14ac:dyDescent="0.2">
      <c r="A4673" s="390" t="s">
        <v>1473</v>
      </c>
      <c r="B4673" s="391">
        <v>5856000000</v>
      </c>
      <c r="C4673" s="391">
        <v>0</v>
      </c>
      <c r="D4673" s="391">
        <v>0</v>
      </c>
      <c r="E4673" s="391">
        <v>0</v>
      </c>
      <c r="F4673" s="157">
        <v>5856000000</v>
      </c>
      <c r="G4673" s="166">
        <v>0</v>
      </c>
      <c r="H4673" s="166">
        <v>0</v>
      </c>
      <c r="I4673" s="166">
        <v>0</v>
      </c>
    </row>
    <row r="4674" spans="1:9" s="2" customFormat="1" ht="22.5" x14ac:dyDescent="0.2">
      <c r="A4674" s="390" t="s">
        <v>1474</v>
      </c>
      <c r="B4674" s="391">
        <v>700000000</v>
      </c>
      <c r="C4674" s="391">
        <v>0</v>
      </c>
      <c r="D4674" s="391">
        <v>0</v>
      </c>
      <c r="E4674" s="391">
        <v>0</v>
      </c>
      <c r="F4674" s="157">
        <v>700000000</v>
      </c>
      <c r="G4674" s="166">
        <v>0</v>
      </c>
      <c r="H4674" s="166">
        <v>0</v>
      </c>
      <c r="I4674" s="166">
        <v>0</v>
      </c>
    </row>
    <row r="4675" spans="1:9" s="2" customFormat="1" ht="22.5" x14ac:dyDescent="0.2">
      <c r="A4675" s="390" t="s">
        <v>1475</v>
      </c>
      <c r="B4675" s="391">
        <v>1200000000</v>
      </c>
      <c r="C4675" s="391">
        <v>0</v>
      </c>
      <c r="D4675" s="391">
        <v>0</v>
      </c>
      <c r="E4675" s="391">
        <v>0</v>
      </c>
      <c r="F4675" s="157">
        <v>1200000000</v>
      </c>
      <c r="G4675" s="166">
        <v>0</v>
      </c>
      <c r="H4675" s="166">
        <v>0</v>
      </c>
      <c r="I4675" s="166">
        <v>0</v>
      </c>
    </row>
    <row r="4676" spans="1:9" s="2" customFormat="1" ht="22.5" x14ac:dyDescent="0.2">
      <c r="A4676" s="390" t="s">
        <v>1476</v>
      </c>
      <c r="B4676" s="391">
        <v>1000000000</v>
      </c>
      <c r="C4676" s="391">
        <v>0</v>
      </c>
      <c r="D4676" s="391">
        <v>0</v>
      </c>
      <c r="E4676" s="391">
        <v>0</v>
      </c>
      <c r="F4676" s="157">
        <v>1000000000</v>
      </c>
      <c r="G4676" s="166">
        <v>0</v>
      </c>
      <c r="H4676" s="166">
        <v>0</v>
      </c>
      <c r="I4676" s="166">
        <v>0</v>
      </c>
    </row>
    <row r="4677" spans="1:9" s="2" customFormat="1" ht="22.5" x14ac:dyDescent="0.2">
      <c r="A4677" s="390" t="s">
        <v>1477</v>
      </c>
      <c r="B4677" s="391">
        <v>31250000000</v>
      </c>
      <c r="C4677" s="391">
        <v>16295453144</v>
      </c>
      <c r="D4677" s="391">
        <v>3298073374.46</v>
      </c>
      <c r="E4677" s="391">
        <v>3292373374.46</v>
      </c>
      <c r="F4677" s="157">
        <v>14954546856</v>
      </c>
      <c r="G4677" s="166">
        <v>52.145450060800002</v>
      </c>
      <c r="H4677" s="166">
        <v>10.553834798272002</v>
      </c>
      <c r="I4677" s="166">
        <v>10.535594798272001</v>
      </c>
    </row>
    <row r="4678" spans="1:9" s="2" customFormat="1" ht="22.5" x14ac:dyDescent="0.2">
      <c r="A4678" s="390" t="s">
        <v>1478</v>
      </c>
      <c r="B4678" s="391">
        <v>1200000000</v>
      </c>
      <c r="C4678" s="391">
        <v>0</v>
      </c>
      <c r="D4678" s="391">
        <v>0</v>
      </c>
      <c r="E4678" s="391">
        <v>0</v>
      </c>
      <c r="F4678" s="157">
        <v>1200000000</v>
      </c>
      <c r="G4678" s="166">
        <v>0</v>
      </c>
      <c r="H4678" s="166">
        <v>0</v>
      </c>
      <c r="I4678" s="166">
        <v>0</v>
      </c>
    </row>
    <row r="4679" spans="1:9" s="2" customFormat="1" ht="22.5" x14ac:dyDescent="0.2">
      <c r="A4679" s="390" t="s">
        <v>1479</v>
      </c>
      <c r="B4679" s="391">
        <v>1500000000</v>
      </c>
      <c r="C4679" s="391">
        <v>0</v>
      </c>
      <c r="D4679" s="391">
        <v>0</v>
      </c>
      <c r="E4679" s="391">
        <v>0</v>
      </c>
      <c r="F4679" s="157">
        <v>1500000000</v>
      </c>
      <c r="G4679" s="166">
        <v>0</v>
      </c>
      <c r="H4679" s="166">
        <v>0</v>
      </c>
      <c r="I4679" s="166">
        <v>0</v>
      </c>
    </row>
    <row r="4680" spans="1:9" s="2" customFormat="1" ht="22.5" x14ac:dyDescent="0.2">
      <c r="A4680" s="390" t="s">
        <v>1480</v>
      </c>
      <c r="B4680" s="391">
        <v>8000000000</v>
      </c>
      <c r="C4680" s="391">
        <v>4662067376</v>
      </c>
      <c r="D4680" s="391">
        <v>1254234714.8</v>
      </c>
      <c r="E4680" s="391">
        <v>1207524368.8</v>
      </c>
      <c r="F4680" s="157">
        <v>3337932624</v>
      </c>
      <c r="G4680" s="166">
        <v>58.275842200000007</v>
      </c>
      <c r="H4680" s="166">
        <v>15.677933934999999</v>
      </c>
      <c r="I4680" s="166">
        <v>15.094054609999999</v>
      </c>
    </row>
    <row r="4681" spans="1:9" s="2" customFormat="1" ht="22.5" x14ac:dyDescent="0.2">
      <c r="A4681" s="390" t="s">
        <v>1481</v>
      </c>
      <c r="B4681" s="391">
        <v>700000000</v>
      </c>
      <c r="C4681" s="391">
        <v>630000000</v>
      </c>
      <c r="D4681" s="391">
        <v>0</v>
      </c>
      <c r="E4681" s="391">
        <v>0</v>
      </c>
      <c r="F4681" s="157">
        <v>70000000</v>
      </c>
      <c r="G4681" s="166">
        <v>90</v>
      </c>
      <c r="H4681" s="166">
        <v>0</v>
      </c>
      <c r="I4681" s="166">
        <v>0</v>
      </c>
    </row>
    <row r="4682" spans="1:9" s="2" customFormat="1" ht="22.5" x14ac:dyDescent="0.2">
      <c r="A4682" s="390" t="s">
        <v>1482</v>
      </c>
      <c r="B4682" s="391">
        <v>20000000000</v>
      </c>
      <c r="C4682" s="391">
        <v>2152892000</v>
      </c>
      <c r="D4682" s="391">
        <v>509955531.06999999</v>
      </c>
      <c r="E4682" s="391">
        <v>498909505.67000002</v>
      </c>
      <c r="F4682" s="157">
        <v>17847108000</v>
      </c>
      <c r="G4682" s="166">
        <v>10.76446</v>
      </c>
      <c r="H4682" s="166">
        <v>2.5497776553499998</v>
      </c>
      <c r="I4682" s="166">
        <v>2.49454752835</v>
      </c>
    </row>
    <row r="4683" spans="1:9" s="2" customFormat="1" ht="22.5" x14ac:dyDescent="0.2">
      <c r="A4683" s="390" t="s">
        <v>1483</v>
      </c>
      <c r="B4683" s="391">
        <v>500000000</v>
      </c>
      <c r="C4683" s="391">
        <v>447915567.05000001</v>
      </c>
      <c r="D4683" s="391">
        <v>0</v>
      </c>
      <c r="E4683" s="391">
        <v>0</v>
      </c>
      <c r="F4683" s="157">
        <v>52084432.949999988</v>
      </c>
      <c r="G4683" s="166">
        <v>89.58311341000001</v>
      </c>
      <c r="H4683" s="166">
        <v>0</v>
      </c>
      <c r="I4683" s="166">
        <v>0</v>
      </c>
    </row>
    <row r="4684" spans="1:9" s="2" customFormat="1" ht="22.5" x14ac:dyDescent="0.2">
      <c r="A4684" s="390" t="s">
        <v>1484</v>
      </c>
      <c r="B4684" s="391">
        <v>1000000000</v>
      </c>
      <c r="C4684" s="391">
        <v>0</v>
      </c>
      <c r="D4684" s="391">
        <v>0</v>
      </c>
      <c r="E4684" s="391">
        <v>0</v>
      </c>
      <c r="F4684" s="157">
        <v>1000000000</v>
      </c>
      <c r="G4684" s="166">
        <v>0</v>
      </c>
      <c r="H4684" s="166">
        <v>0</v>
      </c>
      <c r="I4684" s="166">
        <v>0</v>
      </c>
    </row>
    <row r="4685" spans="1:9" s="2" customFormat="1" ht="22.5" x14ac:dyDescent="0.2">
      <c r="A4685" s="390" t="s">
        <v>1485</v>
      </c>
      <c r="B4685" s="391">
        <v>2000000000</v>
      </c>
      <c r="C4685" s="391">
        <v>0</v>
      </c>
      <c r="D4685" s="391">
        <v>0</v>
      </c>
      <c r="E4685" s="391">
        <v>0</v>
      </c>
      <c r="F4685" s="157">
        <v>2000000000</v>
      </c>
      <c r="G4685" s="166">
        <v>0</v>
      </c>
      <c r="H4685" s="166">
        <v>0</v>
      </c>
      <c r="I4685" s="166">
        <v>0</v>
      </c>
    </row>
    <row r="4686" spans="1:9" s="2" customFormat="1" ht="22.5" x14ac:dyDescent="0.2">
      <c r="A4686" s="390" t="s">
        <v>1486</v>
      </c>
      <c r="B4686" s="391">
        <v>43000000000</v>
      </c>
      <c r="C4686" s="391">
        <v>10359183500</v>
      </c>
      <c r="D4686" s="391">
        <v>1311259119.3</v>
      </c>
      <c r="E4686" s="391">
        <v>824499314.29999995</v>
      </c>
      <c r="F4686" s="157">
        <v>32640816500</v>
      </c>
      <c r="G4686" s="166">
        <v>24.09112441860465</v>
      </c>
      <c r="H4686" s="166">
        <v>3.0494398123255815</v>
      </c>
      <c r="I4686" s="166">
        <v>1.9174402658139533</v>
      </c>
    </row>
    <row r="4687" spans="1:9" s="2" customFormat="1" ht="22.5" x14ac:dyDescent="0.2">
      <c r="A4687" s="390" t="s">
        <v>1487</v>
      </c>
      <c r="B4687" s="391">
        <v>5000000000</v>
      </c>
      <c r="C4687" s="391">
        <v>4708674789</v>
      </c>
      <c r="D4687" s="391">
        <v>2197544342</v>
      </c>
      <c r="E4687" s="391">
        <v>2197544342</v>
      </c>
      <c r="F4687" s="157">
        <v>291325211</v>
      </c>
      <c r="G4687" s="166">
        <v>94.17349578000001</v>
      </c>
      <c r="H4687" s="166">
        <v>43.950886839999995</v>
      </c>
      <c r="I4687" s="166">
        <v>43.950886839999995</v>
      </c>
    </row>
    <row r="4688" spans="1:9" s="2" customFormat="1" ht="22.5" x14ac:dyDescent="0.2">
      <c r="A4688" s="390" t="s">
        <v>1488</v>
      </c>
      <c r="B4688" s="391">
        <v>2650000000</v>
      </c>
      <c r="C4688" s="391">
        <v>0</v>
      </c>
      <c r="D4688" s="391">
        <v>0</v>
      </c>
      <c r="E4688" s="391">
        <v>0</v>
      </c>
      <c r="F4688" s="157">
        <v>2650000000</v>
      </c>
      <c r="G4688" s="166">
        <v>0</v>
      </c>
      <c r="H4688" s="166">
        <v>0</v>
      </c>
      <c r="I4688" s="166">
        <v>0</v>
      </c>
    </row>
    <row r="4689" spans="1:9" s="2" customFormat="1" ht="22.5" x14ac:dyDescent="0.2">
      <c r="A4689" s="390" t="s">
        <v>1489</v>
      </c>
      <c r="B4689" s="391">
        <v>55955999998</v>
      </c>
      <c r="C4689" s="391">
        <v>14829473543.6</v>
      </c>
      <c r="D4689" s="391">
        <v>3503319220.1599998</v>
      </c>
      <c r="E4689" s="391">
        <v>1735188228.4300001</v>
      </c>
      <c r="F4689" s="157">
        <v>41126526454.400002</v>
      </c>
      <c r="G4689" s="166">
        <v>26.502025777628923</v>
      </c>
      <c r="H4689" s="166">
        <v>6.2608464155501045</v>
      </c>
      <c r="I4689" s="166">
        <v>3.1009868977268207</v>
      </c>
    </row>
    <row r="4690" spans="1:9" s="2" customFormat="1" ht="22.5" x14ac:dyDescent="0.2">
      <c r="A4690" s="390" t="s">
        <v>1490</v>
      </c>
      <c r="B4690" s="391">
        <v>700000000</v>
      </c>
      <c r="C4690" s="391">
        <v>0</v>
      </c>
      <c r="D4690" s="391">
        <v>0</v>
      </c>
      <c r="E4690" s="391">
        <v>0</v>
      </c>
      <c r="F4690" s="157">
        <v>700000000</v>
      </c>
      <c r="G4690" s="166">
        <v>0</v>
      </c>
      <c r="H4690" s="166">
        <v>0</v>
      </c>
      <c r="I4690" s="166">
        <v>0</v>
      </c>
    </row>
    <row r="4691" spans="1:9" s="2" customFormat="1" ht="22.5" x14ac:dyDescent="0.2">
      <c r="A4691" s="390" t="s">
        <v>1491</v>
      </c>
      <c r="B4691" s="391">
        <v>700000000</v>
      </c>
      <c r="C4691" s="391">
        <v>0</v>
      </c>
      <c r="D4691" s="391">
        <v>0</v>
      </c>
      <c r="E4691" s="391">
        <v>0</v>
      </c>
      <c r="F4691" s="157">
        <v>700000000</v>
      </c>
      <c r="G4691" s="166">
        <v>0</v>
      </c>
      <c r="H4691" s="166">
        <v>0</v>
      </c>
      <c r="I4691" s="166">
        <v>0</v>
      </c>
    </row>
    <row r="4692" spans="1:9" s="2" customFormat="1" ht="22.5" x14ac:dyDescent="0.2">
      <c r="A4692" s="390" t="s">
        <v>1492</v>
      </c>
      <c r="B4692" s="391">
        <v>10000000000</v>
      </c>
      <c r="C4692" s="391">
        <v>0</v>
      </c>
      <c r="D4692" s="391">
        <v>0</v>
      </c>
      <c r="E4692" s="391">
        <v>0</v>
      </c>
      <c r="F4692" s="157">
        <v>10000000000</v>
      </c>
      <c r="G4692" s="166">
        <v>0</v>
      </c>
      <c r="H4692" s="166">
        <v>0</v>
      </c>
      <c r="I4692" s="166">
        <v>0</v>
      </c>
    </row>
    <row r="4693" spans="1:9" s="2" customFormat="1" ht="22.5" x14ac:dyDescent="0.2">
      <c r="A4693" s="390" t="s">
        <v>1493</v>
      </c>
      <c r="B4693" s="391">
        <v>10000000000</v>
      </c>
      <c r="C4693" s="391">
        <v>7285930336</v>
      </c>
      <c r="D4693" s="391">
        <v>2914372134</v>
      </c>
      <c r="E4693" s="391">
        <v>2914372134</v>
      </c>
      <c r="F4693" s="157">
        <v>2714069664</v>
      </c>
      <c r="G4693" s="166">
        <v>72.859303359999998</v>
      </c>
      <c r="H4693" s="166">
        <v>29.143721339999999</v>
      </c>
      <c r="I4693" s="166">
        <v>29.143721339999999</v>
      </c>
    </row>
    <row r="4694" spans="1:9" s="2" customFormat="1" ht="22.5" x14ac:dyDescent="0.2">
      <c r="A4694" s="390" t="s">
        <v>1494</v>
      </c>
      <c r="B4694" s="391">
        <v>5000000000</v>
      </c>
      <c r="C4694" s="391">
        <v>0</v>
      </c>
      <c r="D4694" s="391">
        <v>0</v>
      </c>
      <c r="E4694" s="391">
        <v>0</v>
      </c>
      <c r="F4694" s="157">
        <v>5000000000</v>
      </c>
      <c r="G4694" s="166">
        <v>0</v>
      </c>
      <c r="H4694" s="166">
        <v>0</v>
      </c>
      <c r="I4694" s="166">
        <v>0</v>
      </c>
    </row>
    <row r="4695" spans="1:9" s="2" customFormat="1" ht="22.5" x14ac:dyDescent="0.2">
      <c r="A4695" s="390" t="s">
        <v>1495</v>
      </c>
      <c r="B4695" s="391">
        <v>700000000</v>
      </c>
      <c r="C4695" s="391">
        <v>0</v>
      </c>
      <c r="D4695" s="391">
        <v>0</v>
      </c>
      <c r="E4695" s="391">
        <v>0</v>
      </c>
      <c r="F4695" s="208">
        <v>700000000</v>
      </c>
      <c r="G4695" s="168">
        <v>0</v>
      </c>
      <c r="H4695" s="168">
        <v>0</v>
      </c>
      <c r="I4695" s="168">
        <v>0</v>
      </c>
    </row>
    <row r="4696" spans="1:9" s="2" customFormat="1" ht="22.5" x14ac:dyDescent="0.2">
      <c r="A4696" s="390" t="s">
        <v>1496</v>
      </c>
      <c r="B4696" s="391">
        <v>10000000000</v>
      </c>
      <c r="C4696" s="391">
        <v>0</v>
      </c>
      <c r="D4696" s="391">
        <v>0</v>
      </c>
      <c r="E4696" s="391">
        <v>0</v>
      </c>
      <c r="F4696" s="208">
        <v>10000000000</v>
      </c>
      <c r="G4696" s="168">
        <v>0</v>
      </c>
      <c r="H4696" s="168">
        <v>0</v>
      </c>
      <c r="I4696" s="168">
        <v>0</v>
      </c>
    </row>
    <row r="4697" spans="1:9" s="394" customFormat="1" ht="22.5" x14ac:dyDescent="0.2">
      <c r="A4697" s="390" t="s">
        <v>1497</v>
      </c>
      <c r="B4697" s="391">
        <v>700000000</v>
      </c>
      <c r="C4697" s="391">
        <v>0</v>
      </c>
      <c r="D4697" s="391">
        <v>0</v>
      </c>
      <c r="E4697" s="391">
        <v>0</v>
      </c>
      <c r="F4697" s="208">
        <v>700000000</v>
      </c>
      <c r="G4697" s="168">
        <v>0</v>
      </c>
      <c r="H4697" s="168">
        <v>0</v>
      </c>
      <c r="I4697" s="168">
        <v>0</v>
      </c>
    </row>
    <row r="4698" spans="1:9" s="2" customFormat="1" ht="22.5" x14ac:dyDescent="0.2">
      <c r="A4698" s="390" t="s">
        <v>1498</v>
      </c>
      <c r="B4698" s="391">
        <v>38000000000</v>
      </c>
      <c r="C4698" s="391">
        <v>18050124016</v>
      </c>
      <c r="D4698" s="391">
        <v>1586768305.75</v>
      </c>
      <c r="E4698" s="391">
        <v>1581068305.75</v>
      </c>
      <c r="F4698" s="157">
        <v>19949875984</v>
      </c>
      <c r="G4698" s="166">
        <v>47.500326357894735</v>
      </c>
      <c r="H4698" s="166">
        <v>4.1757060677631586</v>
      </c>
      <c r="I4698" s="166">
        <v>4.160706067763158</v>
      </c>
    </row>
    <row r="4699" spans="1:9" s="2" customFormat="1" ht="22.5" x14ac:dyDescent="0.2">
      <c r="A4699" s="390" t="s">
        <v>1499</v>
      </c>
      <c r="B4699" s="391">
        <v>2000000000</v>
      </c>
      <c r="C4699" s="391">
        <v>159345167</v>
      </c>
      <c r="D4699" s="391">
        <v>0</v>
      </c>
      <c r="E4699" s="391">
        <v>0</v>
      </c>
      <c r="F4699" s="157">
        <v>1840654833</v>
      </c>
      <c r="G4699" s="166">
        <v>7.9672583500000007</v>
      </c>
      <c r="H4699" s="166">
        <v>0</v>
      </c>
      <c r="I4699" s="166">
        <v>0</v>
      </c>
    </row>
    <row r="4700" spans="1:9" s="2" customFormat="1" ht="22.5" x14ac:dyDescent="0.2">
      <c r="A4700" s="390" t="s">
        <v>1500</v>
      </c>
      <c r="B4700" s="391">
        <v>1200000000</v>
      </c>
      <c r="C4700" s="391">
        <v>0</v>
      </c>
      <c r="D4700" s="391">
        <v>0</v>
      </c>
      <c r="E4700" s="391">
        <v>0</v>
      </c>
      <c r="F4700" s="157">
        <v>1200000000</v>
      </c>
      <c r="G4700" s="166">
        <v>0</v>
      </c>
      <c r="H4700" s="166">
        <v>0</v>
      </c>
      <c r="I4700" s="166">
        <v>0</v>
      </c>
    </row>
    <row r="4701" spans="1:9" s="2" customFormat="1" ht="22.5" x14ac:dyDescent="0.2">
      <c r="A4701" s="390" t="s">
        <v>1501</v>
      </c>
      <c r="B4701" s="391">
        <v>700000000</v>
      </c>
      <c r="C4701" s="391">
        <v>0</v>
      </c>
      <c r="D4701" s="391">
        <v>0</v>
      </c>
      <c r="E4701" s="391">
        <v>0</v>
      </c>
      <c r="F4701" s="157">
        <v>700000000</v>
      </c>
      <c r="G4701" s="166">
        <v>0</v>
      </c>
      <c r="H4701" s="166">
        <v>0</v>
      </c>
      <c r="I4701" s="166">
        <v>0</v>
      </c>
    </row>
    <row r="4702" spans="1:9" s="2" customFormat="1" ht="22.5" x14ac:dyDescent="0.2">
      <c r="A4702" s="390" t="s">
        <v>1502</v>
      </c>
      <c r="B4702" s="391">
        <v>3000000000</v>
      </c>
      <c r="C4702" s="391">
        <v>0</v>
      </c>
      <c r="D4702" s="391">
        <v>0</v>
      </c>
      <c r="E4702" s="391">
        <v>0</v>
      </c>
      <c r="F4702" s="208">
        <v>3000000000</v>
      </c>
      <c r="G4702" s="168">
        <v>0</v>
      </c>
      <c r="H4702" s="168">
        <v>0</v>
      </c>
      <c r="I4702" s="168">
        <v>0</v>
      </c>
    </row>
    <row r="4703" spans="1:9" s="2" customFormat="1" ht="22.5" x14ac:dyDescent="0.2">
      <c r="A4703" s="390" t="s">
        <v>1503</v>
      </c>
      <c r="B4703" s="391">
        <v>31150000000</v>
      </c>
      <c r="C4703" s="391">
        <v>6004751333.1000004</v>
      </c>
      <c r="D4703" s="391">
        <v>1299286076.5</v>
      </c>
      <c r="E4703" s="391">
        <v>1299286076.5</v>
      </c>
      <c r="F4703" s="157">
        <v>25145248666.900002</v>
      </c>
      <c r="G4703" s="166">
        <v>19.276890314927769</v>
      </c>
      <c r="H4703" s="166">
        <v>4.1710628459069019</v>
      </c>
      <c r="I4703" s="166">
        <v>4.1710628459069019</v>
      </c>
    </row>
    <row r="4704" spans="1:9" s="2" customFormat="1" ht="22.5" x14ac:dyDescent="0.2">
      <c r="A4704" s="390" t="s">
        <v>1504</v>
      </c>
      <c r="B4704" s="391">
        <v>17000000000</v>
      </c>
      <c r="C4704" s="391">
        <v>14795531828</v>
      </c>
      <c r="D4704" s="391">
        <v>4500000000</v>
      </c>
      <c r="E4704" s="391">
        <v>4500000000</v>
      </c>
      <c r="F4704" s="208">
        <v>2204468172</v>
      </c>
      <c r="G4704" s="168">
        <v>87.032540164705878</v>
      </c>
      <c r="H4704" s="168">
        <v>26.47058823529412</v>
      </c>
      <c r="I4704" s="168">
        <v>26.47058823529412</v>
      </c>
    </row>
    <row r="4705" spans="1:9" s="2" customFormat="1" ht="22.5" x14ac:dyDescent="0.2">
      <c r="A4705" s="390" t="s">
        <v>1505</v>
      </c>
      <c r="B4705" s="391">
        <v>9000000000</v>
      </c>
      <c r="C4705" s="391">
        <v>0</v>
      </c>
      <c r="D4705" s="391">
        <v>0</v>
      </c>
      <c r="E4705" s="391">
        <v>0</v>
      </c>
      <c r="F4705" s="157">
        <v>9000000000</v>
      </c>
      <c r="G4705" s="166">
        <v>0</v>
      </c>
      <c r="H4705" s="166">
        <v>0</v>
      </c>
      <c r="I4705" s="166">
        <v>0</v>
      </c>
    </row>
    <row r="4706" spans="1:9" s="2" customFormat="1" ht="22.5" x14ac:dyDescent="0.2">
      <c r="A4706" s="390" t="s">
        <v>1506</v>
      </c>
      <c r="B4706" s="391">
        <v>1000000000</v>
      </c>
      <c r="C4706" s="391">
        <v>907511934</v>
      </c>
      <c r="D4706" s="391">
        <v>0</v>
      </c>
      <c r="E4706" s="391">
        <v>0</v>
      </c>
      <c r="F4706" s="157">
        <v>92488066</v>
      </c>
      <c r="G4706" s="166">
        <v>90.751193399999991</v>
      </c>
      <c r="H4706" s="166">
        <v>0</v>
      </c>
      <c r="I4706" s="166">
        <v>0</v>
      </c>
    </row>
    <row r="4707" spans="1:9" s="2" customFormat="1" ht="22.5" x14ac:dyDescent="0.2">
      <c r="A4707" s="390" t="s">
        <v>1507</v>
      </c>
      <c r="B4707" s="391">
        <v>45000000000</v>
      </c>
      <c r="C4707" s="391">
        <v>4732773495.4799995</v>
      </c>
      <c r="D4707" s="391">
        <v>1804985122.23</v>
      </c>
      <c r="E4707" s="391">
        <v>1797300122.23</v>
      </c>
      <c r="F4707" s="157">
        <v>40267226504.520004</v>
      </c>
      <c r="G4707" s="166">
        <v>10.517274434399999</v>
      </c>
      <c r="H4707" s="166">
        <v>4.0110780494</v>
      </c>
      <c r="I4707" s="166">
        <v>3.9940002716222223</v>
      </c>
    </row>
    <row r="4708" spans="1:9" s="2" customFormat="1" ht="22.5" x14ac:dyDescent="0.2">
      <c r="A4708" s="390" t="s">
        <v>1508</v>
      </c>
      <c r="B4708" s="391">
        <v>57000000000</v>
      </c>
      <c r="C4708" s="391">
        <v>4715046446.1300001</v>
      </c>
      <c r="D4708" s="391">
        <v>170000000</v>
      </c>
      <c r="E4708" s="391">
        <v>170000000</v>
      </c>
      <c r="F4708" s="208">
        <v>52284953553.870003</v>
      </c>
      <c r="G4708" s="168">
        <v>8.2720113089999998</v>
      </c>
      <c r="H4708" s="168">
        <v>0.2982456140350877</v>
      </c>
      <c r="I4708" s="168">
        <v>0.2982456140350877</v>
      </c>
    </row>
    <row r="4709" spans="1:9" s="2" customFormat="1" ht="22.5" x14ac:dyDescent="0.2">
      <c r="A4709" s="390" t="s">
        <v>1509</v>
      </c>
      <c r="B4709" s="391">
        <v>240000000000</v>
      </c>
      <c r="C4709" s="391">
        <v>0</v>
      </c>
      <c r="D4709" s="391">
        <v>0</v>
      </c>
      <c r="E4709" s="391">
        <v>0</v>
      </c>
      <c r="F4709" s="157">
        <v>240000000000</v>
      </c>
      <c r="G4709" s="166">
        <v>0</v>
      </c>
      <c r="H4709" s="166">
        <v>0</v>
      </c>
      <c r="I4709" s="166">
        <v>0</v>
      </c>
    </row>
    <row r="4710" spans="1:9" s="399" customFormat="1" x14ac:dyDescent="0.2">
      <c r="A4710" s="387" t="s">
        <v>1510</v>
      </c>
      <c r="B4710" s="386">
        <v>2573872657328</v>
      </c>
      <c r="C4710" s="386">
        <v>1518636319336.1401</v>
      </c>
      <c r="D4710" s="386">
        <v>486562047176.49994</v>
      </c>
      <c r="E4710" s="386">
        <v>459341989994.96991</v>
      </c>
      <c r="F4710" s="401">
        <v>1055236337991.8599</v>
      </c>
      <c r="G4710" s="396">
        <v>59.001998992159677</v>
      </c>
      <c r="H4710" s="396">
        <v>18.903889661799038</v>
      </c>
      <c r="I4710" s="396">
        <v>17.846337062837598</v>
      </c>
    </row>
    <row r="4711" spans="1:9" s="2" customFormat="1" x14ac:dyDescent="0.2">
      <c r="A4711" s="388" t="s">
        <v>109</v>
      </c>
      <c r="B4711" s="386">
        <v>805690344000</v>
      </c>
      <c r="C4711" s="386">
        <v>403343615980.94</v>
      </c>
      <c r="D4711" s="386">
        <v>341819822797.72998</v>
      </c>
      <c r="E4711" s="386">
        <v>339949276656.58997</v>
      </c>
      <c r="F4711" s="164">
        <v>402346728019.06</v>
      </c>
      <c r="G4711" s="162">
        <v>50.061865452981024</v>
      </c>
      <c r="H4711" s="162">
        <v>42.425706767280062</v>
      </c>
      <c r="I4711" s="396">
        <v>42.193539886409511</v>
      </c>
    </row>
    <row r="4712" spans="1:9" s="2" customFormat="1" x14ac:dyDescent="0.2">
      <c r="A4712" s="389" t="s">
        <v>28</v>
      </c>
      <c r="B4712" s="386">
        <v>598480958000</v>
      </c>
      <c r="C4712" s="386">
        <v>296591854224</v>
      </c>
      <c r="D4712" s="386">
        <v>296577013500.66998</v>
      </c>
      <c r="E4712" s="386">
        <v>296227959551.66998</v>
      </c>
      <c r="F4712" s="207">
        <v>301889103776</v>
      </c>
      <c r="G4712" s="204">
        <v>49.557442097263852</v>
      </c>
      <c r="H4712" s="204">
        <v>49.554962365347301</v>
      </c>
      <c r="I4712" s="204">
        <v>49.496639047899329</v>
      </c>
    </row>
    <row r="4713" spans="1:9" s="2" customFormat="1" x14ac:dyDescent="0.2">
      <c r="A4713" s="390" t="s">
        <v>110</v>
      </c>
      <c r="B4713" s="391">
        <v>314000048000</v>
      </c>
      <c r="C4713" s="391">
        <v>169884396065</v>
      </c>
      <c r="D4713" s="391">
        <v>169873534722.04001</v>
      </c>
      <c r="E4713" s="391">
        <v>169701698279.04001</v>
      </c>
      <c r="F4713" s="157">
        <v>144115651935</v>
      </c>
      <c r="G4713" s="166">
        <v>54.103302578157567</v>
      </c>
      <c r="H4713" s="166">
        <v>54.099843552265959</v>
      </c>
      <c r="I4713" s="166">
        <v>54.045118578784425</v>
      </c>
    </row>
    <row r="4714" spans="1:9" s="2" customFormat="1" x14ac:dyDescent="0.2">
      <c r="A4714" s="390" t="s">
        <v>111</v>
      </c>
      <c r="B4714" s="391">
        <v>125858295000</v>
      </c>
      <c r="C4714" s="391">
        <v>78985669530</v>
      </c>
      <c r="D4714" s="391">
        <v>78985669530</v>
      </c>
      <c r="E4714" s="391">
        <v>78985669530</v>
      </c>
      <c r="F4714" s="208">
        <v>46872625470</v>
      </c>
      <c r="G4714" s="168">
        <v>62.757619217708296</v>
      </c>
      <c r="H4714" s="168">
        <v>62.757619217708296</v>
      </c>
      <c r="I4714" s="168">
        <v>62.757619217708296</v>
      </c>
    </row>
    <row r="4715" spans="1:9" s="2" customFormat="1" x14ac:dyDescent="0.2">
      <c r="A4715" s="390" t="s">
        <v>112</v>
      </c>
      <c r="B4715" s="391">
        <v>101753384000</v>
      </c>
      <c r="C4715" s="391">
        <v>47721788629</v>
      </c>
      <c r="D4715" s="391">
        <v>47717809248.629997</v>
      </c>
      <c r="E4715" s="391">
        <v>47540591742.629997</v>
      </c>
      <c r="F4715" s="208">
        <v>54031595371</v>
      </c>
      <c r="G4715" s="168">
        <v>46.899460984019953</v>
      </c>
      <c r="H4715" s="168">
        <v>46.895550175147001</v>
      </c>
      <c r="I4715" s="168">
        <v>46.721386428415975</v>
      </c>
    </row>
    <row r="4716" spans="1:9" s="2" customFormat="1" x14ac:dyDescent="0.2">
      <c r="A4716" s="390" t="s">
        <v>216</v>
      </c>
      <c r="B4716" s="391">
        <v>56869231000</v>
      </c>
      <c r="C4716" s="391">
        <v>0</v>
      </c>
      <c r="D4716" s="391">
        <v>0</v>
      </c>
      <c r="E4716" s="391">
        <v>0</v>
      </c>
      <c r="F4716" s="157">
        <v>56869231000</v>
      </c>
      <c r="G4716" s="166">
        <v>0</v>
      </c>
      <c r="H4716" s="166">
        <v>0</v>
      </c>
      <c r="I4716" s="166">
        <v>0</v>
      </c>
    </row>
    <row r="4717" spans="1:9" s="2" customFormat="1" x14ac:dyDescent="0.2">
      <c r="A4717" s="389" t="s">
        <v>29</v>
      </c>
      <c r="B4717" s="386">
        <v>80518592000</v>
      </c>
      <c r="C4717" s="386">
        <v>68318488966.940002</v>
      </c>
      <c r="D4717" s="386">
        <v>40189926759.059998</v>
      </c>
      <c r="E4717" s="386">
        <v>38668434566.919998</v>
      </c>
      <c r="F4717" s="207">
        <v>12200103033.059998</v>
      </c>
      <c r="G4717" s="204">
        <v>84.848091937499362</v>
      </c>
      <c r="H4717" s="204">
        <v>49.913846927502156</v>
      </c>
      <c r="I4717" s="395">
        <v>48.024230934043153</v>
      </c>
    </row>
    <row r="4718" spans="1:9" s="2" customFormat="1" x14ac:dyDescent="0.2">
      <c r="A4718" s="390" t="s">
        <v>113</v>
      </c>
      <c r="B4718" s="391">
        <v>80518592000</v>
      </c>
      <c r="C4718" s="391">
        <v>68318488966.940002</v>
      </c>
      <c r="D4718" s="391">
        <v>40189926759.059998</v>
      </c>
      <c r="E4718" s="391">
        <v>38668434566.919998</v>
      </c>
      <c r="F4718" s="157">
        <v>12200103033.059998</v>
      </c>
      <c r="G4718" s="166">
        <v>84.848091937499362</v>
      </c>
      <c r="H4718" s="166">
        <v>49.913846927502156</v>
      </c>
      <c r="I4718" s="166">
        <v>48.024230934043153</v>
      </c>
    </row>
    <row r="4719" spans="1:9" s="2" customFormat="1" x14ac:dyDescent="0.2">
      <c r="A4719" s="389" t="s">
        <v>30</v>
      </c>
      <c r="B4719" s="386">
        <v>86959940000</v>
      </c>
      <c r="C4719" s="386">
        <v>4878220639</v>
      </c>
      <c r="D4719" s="386">
        <v>4550895709</v>
      </c>
      <c r="E4719" s="386">
        <v>4550895709</v>
      </c>
      <c r="F4719" s="207">
        <v>82081719361</v>
      </c>
      <c r="G4719" s="204">
        <v>5.6097332162372702</v>
      </c>
      <c r="H4719" s="204">
        <v>5.2333243433700618</v>
      </c>
      <c r="I4719" s="204">
        <v>5.2333243433700618</v>
      </c>
    </row>
    <row r="4720" spans="1:9" s="2" customFormat="1" x14ac:dyDescent="0.2">
      <c r="A4720" s="390" t="s">
        <v>115</v>
      </c>
      <c r="B4720" s="391">
        <v>73295737000</v>
      </c>
      <c r="C4720" s="391">
        <v>0</v>
      </c>
      <c r="D4720" s="391">
        <v>0</v>
      </c>
      <c r="E4720" s="391">
        <v>0</v>
      </c>
      <c r="F4720" s="157">
        <v>73295737000</v>
      </c>
      <c r="G4720" s="166">
        <v>0</v>
      </c>
      <c r="H4720" s="166">
        <v>0</v>
      </c>
      <c r="I4720" s="166">
        <v>0</v>
      </c>
    </row>
    <row r="4721" spans="1:9" s="2" customFormat="1" x14ac:dyDescent="0.2">
      <c r="A4721" s="390" t="s">
        <v>152</v>
      </c>
      <c r="B4721" s="391">
        <v>300000000</v>
      </c>
      <c r="C4721" s="391">
        <v>159747074</v>
      </c>
      <c r="D4721" s="391">
        <v>159747074</v>
      </c>
      <c r="E4721" s="391">
        <v>159747074</v>
      </c>
      <c r="F4721" s="157">
        <v>140252926</v>
      </c>
      <c r="G4721" s="166">
        <v>53.249024666666664</v>
      </c>
      <c r="H4721" s="166">
        <v>53.249024666666664</v>
      </c>
      <c r="I4721" s="166">
        <v>53.249024666666664</v>
      </c>
    </row>
    <row r="4722" spans="1:9" s="2" customFormat="1" x14ac:dyDescent="0.2">
      <c r="A4722" s="390" t="s">
        <v>118</v>
      </c>
      <c r="B4722" s="391">
        <v>2240197000</v>
      </c>
      <c r="C4722" s="391">
        <v>1123900811</v>
      </c>
      <c r="D4722" s="391">
        <v>946573096</v>
      </c>
      <c r="E4722" s="391">
        <v>946573096</v>
      </c>
      <c r="F4722" s="157">
        <v>1116296189</v>
      </c>
      <c r="G4722" s="166">
        <v>50.169731099541693</v>
      </c>
      <c r="H4722" s="166">
        <v>42.254011410603617</v>
      </c>
      <c r="I4722" s="166">
        <v>42.254011410603617</v>
      </c>
    </row>
    <row r="4723" spans="1:9" s="2" customFormat="1" x14ac:dyDescent="0.2">
      <c r="A4723" s="390" t="s">
        <v>123</v>
      </c>
      <c r="B4723" s="391">
        <v>1124006000</v>
      </c>
      <c r="C4723" s="391">
        <v>1112558985</v>
      </c>
      <c r="D4723" s="391">
        <v>1037283789</v>
      </c>
      <c r="E4723" s="391">
        <v>1037283789</v>
      </c>
      <c r="F4723" s="157">
        <v>11447015</v>
      </c>
      <c r="G4723" s="166">
        <v>98.981587731738088</v>
      </c>
      <c r="H4723" s="166">
        <v>92.284541986430682</v>
      </c>
      <c r="I4723" s="166">
        <v>92.284541986430682</v>
      </c>
    </row>
    <row r="4724" spans="1:9" s="2" customFormat="1" x14ac:dyDescent="0.2">
      <c r="A4724" s="390" t="s">
        <v>124</v>
      </c>
      <c r="B4724" s="391">
        <v>10000000000</v>
      </c>
      <c r="C4724" s="391">
        <v>2482013769</v>
      </c>
      <c r="D4724" s="391">
        <v>2407291750</v>
      </c>
      <c r="E4724" s="391">
        <v>2407291750</v>
      </c>
      <c r="F4724" s="157">
        <v>7517986231</v>
      </c>
      <c r="G4724" s="166">
        <v>24.820137689999999</v>
      </c>
      <c r="H4724" s="166">
        <v>24.072917499999999</v>
      </c>
      <c r="I4724" s="166">
        <v>24.072917499999999</v>
      </c>
    </row>
    <row r="4725" spans="1:9" s="2" customFormat="1" x14ac:dyDescent="0.2">
      <c r="A4725" s="389" t="s">
        <v>31</v>
      </c>
      <c r="B4725" s="386">
        <v>34376481000</v>
      </c>
      <c r="C4725" s="386">
        <v>33552299232</v>
      </c>
      <c r="D4725" s="386">
        <v>499233910</v>
      </c>
      <c r="E4725" s="386">
        <v>499233910</v>
      </c>
      <c r="F4725" s="207">
        <v>824181768</v>
      </c>
      <c r="G4725" s="204">
        <v>97.602483604997275</v>
      </c>
      <c r="H4725" s="204">
        <v>1.4522542606964337</v>
      </c>
      <c r="I4725" s="395">
        <v>1.4522542606964337</v>
      </c>
    </row>
    <row r="4726" spans="1:9" s="2" customFormat="1" x14ac:dyDescent="0.2">
      <c r="A4726" s="390" t="s">
        <v>427</v>
      </c>
      <c r="B4726" s="391">
        <v>34376481000</v>
      </c>
      <c r="C4726" s="391">
        <v>33552299232</v>
      </c>
      <c r="D4726" s="391">
        <v>499233910</v>
      </c>
      <c r="E4726" s="391">
        <v>499233910</v>
      </c>
      <c r="F4726" s="157">
        <v>824181768</v>
      </c>
      <c r="G4726" s="166">
        <v>97.602483604997275</v>
      </c>
      <c r="H4726" s="166">
        <v>1.4522542606964337</v>
      </c>
      <c r="I4726" s="166">
        <v>1.4522542606964337</v>
      </c>
    </row>
    <row r="4727" spans="1:9" s="2" customFormat="1" x14ac:dyDescent="0.2">
      <c r="A4727" s="389" t="s">
        <v>127</v>
      </c>
      <c r="B4727" s="386">
        <v>5354373000</v>
      </c>
      <c r="C4727" s="386">
        <v>2752919</v>
      </c>
      <c r="D4727" s="386">
        <v>2752919</v>
      </c>
      <c r="E4727" s="386">
        <v>2752919</v>
      </c>
      <c r="F4727" s="207">
        <v>5351620081</v>
      </c>
      <c r="G4727" s="204">
        <v>5.1414404637106899E-2</v>
      </c>
      <c r="H4727" s="204">
        <v>5.1414404637106899E-2</v>
      </c>
      <c r="I4727" s="395">
        <v>5.1414404637106899E-2</v>
      </c>
    </row>
    <row r="4728" spans="1:9" s="2" customFormat="1" x14ac:dyDescent="0.2">
      <c r="A4728" s="390" t="s">
        <v>128</v>
      </c>
      <c r="B4728" s="391">
        <v>191985000</v>
      </c>
      <c r="C4728" s="391">
        <v>0</v>
      </c>
      <c r="D4728" s="391">
        <v>0</v>
      </c>
      <c r="E4728" s="391">
        <v>0</v>
      </c>
      <c r="F4728" s="157">
        <v>191985000</v>
      </c>
      <c r="G4728" s="166">
        <v>0</v>
      </c>
      <c r="H4728" s="166">
        <v>0</v>
      </c>
      <c r="I4728" s="166">
        <v>0</v>
      </c>
    </row>
    <row r="4729" spans="1:9" s="2" customFormat="1" x14ac:dyDescent="0.2">
      <c r="A4729" s="390" t="s">
        <v>130</v>
      </c>
      <c r="B4729" s="391">
        <v>4564109000</v>
      </c>
      <c r="C4729" s="391">
        <v>0</v>
      </c>
      <c r="D4729" s="391">
        <v>0</v>
      </c>
      <c r="E4729" s="391">
        <v>0</v>
      </c>
      <c r="F4729" s="157">
        <v>4564109000</v>
      </c>
      <c r="G4729" s="166">
        <v>0</v>
      </c>
      <c r="H4729" s="166">
        <v>0</v>
      </c>
      <c r="I4729" s="166">
        <v>0</v>
      </c>
    </row>
    <row r="4730" spans="1:9" s="2" customFormat="1" x14ac:dyDescent="0.2">
      <c r="A4730" s="390" t="s">
        <v>188</v>
      </c>
      <c r="B4730" s="391">
        <v>590466000</v>
      </c>
      <c r="C4730" s="391">
        <v>2752919</v>
      </c>
      <c r="D4730" s="391">
        <v>2752919</v>
      </c>
      <c r="E4730" s="391">
        <v>2752919</v>
      </c>
      <c r="F4730" s="157">
        <v>587713081</v>
      </c>
      <c r="G4730" s="166">
        <v>0.46622819942215132</v>
      </c>
      <c r="H4730" s="166">
        <v>0.46622819942215132</v>
      </c>
      <c r="I4730" s="166">
        <v>0.46622819942215132</v>
      </c>
    </row>
    <row r="4731" spans="1:9" s="2" customFormat="1" x14ac:dyDescent="0.2">
      <c r="A4731" s="390" t="s">
        <v>1511</v>
      </c>
      <c r="B4731" s="391">
        <v>7813000</v>
      </c>
      <c r="C4731" s="391">
        <v>0</v>
      </c>
      <c r="D4731" s="391">
        <v>0</v>
      </c>
      <c r="E4731" s="391">
        <v>0</v>
      </c>
      <c r="F4731" s="157">
        <v>7813000</v>
      </c>
      <c r="G4731" s="166">
        <v>0</v>
      </c>
      <c r="H4731" s="166">
        <v>0</v>
      </c>
      <c r="I4731" s="166">
        <v>0</v>
      </c>
    </row>
    <row r="4732" spans="1:9" s="2" customFormat="1" x14ac:dyDescent="0.2">
      <c r="A4732" s="388" t="s">
        <v>131</v>
      </c>
      <c r="B4732" s="386">
        <v>1768182313328</v>
      </c>
      <c r="C4732" s="386">
        <v>1115292703355.2002</v>
      </c>
      <c r="D4732" s="386">
        <v>144742224378.76999</v>
      </c>
      <c r="E4732" s="386">
        <v>119392713338.38002</v>
      </c>
      <c r="F4732" s="207">
        <v>652889609972.7998</v>
      </c>
      <c r="G4732" s="204">
        <v>63.075662218113813</v>
      </c>
      <c r="H4732" s="204">
        <v>8.1859332766620732</v>
      </c>
      <c r="I4732" s="395">
        <v>6.7522852388260777</v>
      </c>
    </row>
    <row r="4733" spans="1:9" s="2" customFormat="1" x14ac:dyDescent="0.2">
      <c r="A4733" s="389" t="s">
        <v>1653</v>
      </c>
      <c r="B4733" s="386">
        <v>1768182313328</v>
      </c>
      <c r="C4733" s="386">
        <v>1115292703355.2002</v>
      </c>
      <c r="D4733" s="386">
        <v>144742224378.76999</v>
      </c>
      <c r="E4733" s="386">
        <v>119392713338.38002</v>
      </c>
      <c r="F4733" s="207">
        <v>652889609972.7998</v>
      </c>
      <c r="G4733" s="204">
        <v>63.075662218113813</v>
      </c>
      <c r="H4733" s="204">
        <v>8.1859332766620732</v>
      </c>
      <c r="I4733" s="395">
        <v>6.7522852388260777</v>
      </c>
    </row>
    <row r="4734" spans="1:9" s="2" customFormat="1" x14ac:dyDescent="0.2">
      <c r="A4734" s="390" t="s">
        <v>1512</v>
      </c>
      <c r="B4734" s="391">
        <v>109675541405</v>
      </c>
      <c r="C4734" s="391">
        <v>39743464445</v>
      </c>
      <c r="D4734" s="391">
        <v>9653784707.2000008</v>
      </c>
      <c r="E4734" s="391">
        <v>7524241771.3599997</v>
      </c>
      <c r="F4734" s="157">
        <v>69932076960</v>
      </c>
      <c r="G4734" s="166">
        <v>36.237308643172227</v>
      </c>
      <c r="H4734" s="166">
        <v>8.8021308885555172</v>
      </c>
      <c r="I4734" s="166">
        <v>6.8604555536910041</v>
      </c>
    </row>
    <row r="4735" spans="1:9" s="2" customFormat="1" x14ac:dyDescent="0.2">
      <c r="A4735" s="390" t="s">
        <v>1513</v>
      </c>
      <c r="B4735" s="391">
        <v>10546064798</v>
      </c>
      <c r="C4735" s="391">
        <v>5739538895</v>
      </c>
      <c r="D4735" s="391">
        <v>818721851.51999998</v>
      </c>
      <c r="E4735" s="391">
        <v>748163675.51999998</v>
      </c>
      <c r="F4735" s="157">
        <v>4806525903</v>
      </c>
      <c r="G4735" s="166">
        <v>54.423512513297567</v>
      </c>
      <c r="H4735" s="166">
        <v>7.7632924432179271</v>
      </c>
      <c r="I4735" s="166">
        <v>7.0942450084498327</v>
      </c>
    </row>
    <row r="4736" spans="1:9" s="2" customFormat="1" x14ac:dyDescent="0.2">
      <c r="A4736" s="390" t="s">
        <v>1514</v>
      </c>
      <c r="B4736" s="391">
        <v>19219858103</v>
      </c>
      <c r="C4736" s="391">
        <v>15051740143</v>
      </c>
      <c r="D4736" s="391">
        <v>2935192819</v>
      </c>
      <c r="E4736" s="391">
        <v>2904512819</v>
      </c>
      <c r="F4736" s="157">
        <v>4168117960</v>
      </c>
      <c r="G4736" s="166">
        <v>78.313482140904028</v>
      </c>
      <c r="H4736" s="166">
        <v>15.271667476784598</v>
      </c>
      <c r="I4736" s="166">
        <v>15.112040908078498</v>
      </c>
    </row>
    <row r="4737" spans="1:9" s="2" customFormat="1" x14ac:dyDescent="0.2">
      <c r="A4737" s="390" t="s">
        <v>1515</v>
      </c>
      <c r="B4737" s="391">
        <v>60793908445</v>
      </c>
      <c r="C4737" s="391">
        <v>44794533916</v>
      </c>
      <c r="D4737" s="391">
        <v>530733106.17000002</v>
      </c>
      <c r="E4737" s="391">
        <v>528566439.17000002</v>
      </c>
      <c r="F4737" s="157">
        <v>15999374529</v>
      </c>
      <c r="G4737" s="166">
        <v>73.682602520161097</v>
      </c>
      <c r="H4737" s="166">
        <v>0.87300375933248664</v>
      </c>
      <c r="I4737" s="166">
        <v>0.86943980522027442</v>
      </c>
    </row>
    <row r="4738" spans="1:9" s="2" customFormat="1" x14ac:dyDescent="0.2">
      <c r="A4738" s="390" t="s">
        <v>1516</v>
      </c>
      <c r="B4738" s="391">
        <v>9521423658</v>
      </c>
      <c r="C4738" s="391">
        <v>544753841</v>
      </c>
      <c r="D4738" s="391">
        <v>342440019.32999998</v>
      </c>
      <c r="E4738" s="391">
        <v>339615019.32999998</v>
      </c>
      <c r="F4738" s="157">
        <v>8976669817</v>
      </c>
      <c r="G4738" s="166">
        <v>5.7213486193558056</v>
      </c>
      <c r="H4738" s="166">
        <v>3.5965211887434325</v>
      </c>
      <c r="I4738" s="166">
        <v>3.5668512559532197</v>
      </c>
    </row>
    <row r="4739" spans="1:9" s="2" customFormat="1" x14ac:dyDescent="0.2">
      <c r="A4739" s="390" t="s">
        <v>1517</v>
      </c>
      <c r="B4739" s="391">
        <v>4984823786</v>
      </c>
      <c r="C4739" s="391">
        <v>3448242800</v>
      </c>
      <c r="D4739" s="391">
        <v>1174788398.6800001</v>
      </c>
      <c r="E4739" s="391">
        <v>1173502126.6800001</v>
      </c>
      <c r="F4739" s="157">
        <v>1536580986</v>
      </c>
      <c r="G4739" s="166">
        <v>69.174818369397016</v>
      </c>
      <c r="H4739" s="166">
        <v>23.567300452614234</v>
      </c>
      <c r="I4739" s="166">
        <v>23.541496691935425</v>
      </c>
    </row>
    <row r="4740" spans="1:9" s="2" customFormat="1" x14ac:dyDescent="0.2">
      <c r="A4740" s="390" t="s">
        <v>1518</v>
      </c>
      <c r="B4740" s="391">
        <v>26380848742</v>
      </c>
      <c r="C4740" s="391">
        <v>22354526347.459999</v>
      </c>
      <c r="D4740" s="391">
        <v>2594516880.0100002</v>
      </c>
      <c r="E4740" s="391">
        <v>2093056100.51</v>
      </c>
      <c r="F4740" s="157">
        <v>4026322394.5400009</v>
      </c>
      <c r="G4740" s="166">
        <v>84.737707137792583</v>
      </c>
      <c r="H4740" s="166">
        <v>9.8348499147389568</v>
      </c>
      <c r="I4740" s="166">
        <v>7.9339983371259803</v>
      </c>
    </row>
    <row r="4741" spans="1:9" s="2" customFormat="1" x14ac:dyDescent="0.2">
      <c r="A4741" s="390" t="s">
        <v>1519</v>
      </c>
      <c r="B4741" s="391">
        <v>7587740869</v>
      </c>
      <c r="C4741" s="391">
        <v>4335785690.4799995</v>
      </c>
      <c r="D4741" s="391">
        <v>1158225288.8499999</v>
      </c>
      <c r="E4741" s="391">
        <v>849083871.35000002</v>
      </c>
      <c r="F4741" s="157">
        <v>3251955178.5200005</v>
      </c>
      <c r="G4741" s="166">
        <v>57.141984226082556</v>
      </c>
      <c r="H4741" s="166">
        <v>15.264428620407594</v>
      </c>
      <c r="I4741" s="166">
        <v>11.19020649240888</v>
      </c>
    </row>
    <row r="4742" spans="1:9" s="2" customFormat="1" x14ac:dyDescent="0.2">
      <c r="A4742" s="390" t="s">
        <v>1520</v>
      </c>
      <c r="B4742" s="391">
        <v>85127684785</v>
      </c>
      <c r="C4742" s="391">
        <v>37954120793.150002</v>
      </c>
      <c r="D4742" s="391">
        <v>17597161556.330002</v>
      </c>
      <c r="E4742" s="391">
        <v>17258864587.330002</v>
      </c>
      <c r="F4742" s="157">
        <v>47173563991.849998</v>
      </c>
      <c r="G4742" s="166">
        <v>44.584932491712422</v>
      </c>
      <c r="H4742" s="166">
        <v>20.671490832593069</v>
      </c>
      <c r="I4742" s="166">
        <v>20.274091361604977</v>
      </c>
    </row>
    <row r="4743" spans="1:9" s="2" customFormat="1" x14ac:dyDescent="0.2">
      <c r="A4743" s="390" t="s">
        <v>1521</v>
      </c>
      <c r="B4743" s="391">
        <v>74896347570</v>
      </c>
      <c r="C4743" s="391">
        <v>8902523599.4799995</v>
      </c>
      <c r="D4743" s="391">
        <v>2795611876.6599998</v>
      </c>
      <c r="E4743" s="391">
        <v>2323897386.6599998</v>
      </c>
      <c r="F4743" s="157">
        <v>65993823970.520004</v>
      </c>
      <c r="G4743" s="166">
        <v>11.886458937346015</v>
      </c>
      <c r="H4743" s="166">
        <v>3.7326411331969838</v>
      </c>
      <c r="I4743" s="166">
        <v>3.1028180439480404</v>
      </c>
    </row>
    <row r="4744" spans="1:9" s="2" customFormat="1" x14ac:dyDescent="0.2">
      <c r="A4744" s="390" t="s">
        <v>1522</v>
      </c>
      <c r="B4744" s="391">
        <v>18096239397</v>
      </c>
      <c r="C4744" s="391">
        <v>13525363939</v>
      </c>
      <c r="D4744" s="391">
        <v>1121832615.0699999</v>
      </c>
      <c r="E4744" s="391">
        <v>1119665948.0699999</v>
      </c>
      <c r="F4744" s="157">
        <v>4570875458</v>
      </c>
      <c r="G4744" s="166">
        <v>74.74129647755565</v>
      </c>
      <c r="H4744" s="166">
        <v>6.1992582572486175</v>
      </c>
      <c r="I4744" s="166">
        <v>6.1872852337244089</v>
      </c>
    </row>
    <row r="4745" spans="1:9" s="2" customFormat="1" x14ac:dyDescent="0.2">
      <c r="A4745" s="390" t="s">
        <v>1523</v>
      </c>
      <c r="B4745" s="391">
        <v>26469472171</v>
      </c>
      <c r="C4745" s="391">
        <v>1950656818</v>
      </c>
      <c r="D4745" s="391">
        <v>477850680.17000002</v>
      </c>
      <c r="E4745" s="391">
        <v>475684014.17000002</v>
      </c>
      <c r="F4745" s="157">
        <v>24518815353</v>
      </c>
      <c r="G4745" s="166">
        <v>7.3694586933892205</v>
      </c>
      <c r="H4745" s="166">
        <v>1.8052897960448719</v>
      </c>
      <c r="I4745" s="166">
        <v>1.797104268256472</v>
      </c>
    </row>
    <row r="4746" spans="1:9" s="2" customFormat="1" x14ac:dyDescent="0.2">
      <c r="A4746" s="390" t="s">
        <v>1524</v>
      </c>
      <c r="B4746" s="391">
        <v>44520107880</v>
      </c>
      <c r="C4746" s="391">
        <v>26621560861.779999</v>
      </c>
      <c r="D4746" s="391">
        <v>2628703241.9099998</v>
      </c>
      <c r="E4746" s="391">
        <v>2501460029.9200001</v>
      </c>
      <c r="F4746" s="157">
        <v>17898547018.220001</v>
      </c>
      <c r="G4746" s="166">
        <v>59.796712383393256</v>
      </c>
      <c r="H4746" s="166">
        <v>5.9045302607878583</v>
      </c>
      <c r="I4746" s="166">
        <v>5.6187196056722586</v>
      </c>
    </row>
    <row r="4747" spans="1:9" s="2" customFormat="1" x14ac:dyDescent="0.2">
      <c r="A4747" s="390" t="s">
        <v>1525</v>
      </c>
      <c r="B4747" s="391">
        <v>5000000000</v>
      </c>
      <c r="C4747" s="391">
        <v>4898863332</v>
      </c>
      <c r="D4747" s="391">
        <v>1023587099.75</v>
      </c>
      <c r="E4747" s="391">
        <v>1023587099.75</v>
      </c>
      <c r="F4747" s="157">
        <v>101136668</v>
      </c>
      <c r="G4747" s="166">
        <v>97.977266640000011</v>
      </c>
      <c r="H4747" s="166">
        <v>20.471741995000002</v>
      </c>
      <c r="I4747" s="166">
        <v>20.471741995000002</v>
      </c>
    </row>
    <row r="4748" spans="1:9" s="2" customFormat="1" x14ac:dyDescent="0.2">
      <c r="A4748" s="390" t="s">
        <v>1526</v>
      </c>
      <c r="B4748" s="391">
        <v>17335375401</v>
      </c>
      <c r="C4748" s="391">
        <v>10488612939.48</v>
      </c>
      <c r="D4748" s="391">
        <v>2577796013.9899998</v>
      </c>
      <c r="E4748" s="391">
        <v>2024359623.49</v>
      </c>
      <c r="F4748" s="157">
        <v>6846762461.5200005</v>
      </c>
      <c r="G4748" s="166">
        <v>60.504100412356564</v>
      </c>
      <c r="H4748" s="166">
        <v>14.870148204816482</v>
      </c>
      <c r="I4748" s="166">
        <v>11.677622068531749</v>
      </c>
    </row>
    <row r="4749" spans="1:9" s="2" customFormat="1" x14ac:dyDescent="0.2">
      <c r="A4749" s="390" t="s">
        <v>1527</v>
      </c>
      <c r="B4749" s="391">
        <v>28886108667</v>
      </c>
      <c r="C4749" s="391">
        <v>22673058845</v>
      </c>
      <c r="D4749" s="391">
        <v>208611893.33000001</v>
      </c>
      <c r="E4749" s="391">
        <v>205786893.33000001</v>
      </c>
      <c r="F4749" s="157">
        <v>6213049822</v>
      </c>
      <c r="G4749" s="166">
        <v>78.491219105957683</v>
      </c>
      <c r="H4749" s="166">
        <v>0.7221875945108589</v>
      </c>
      <c r="I4749" s="166">
        <v>0.71240780716543728</v>
      </c>
    </row>
    <row r="4750" spans="1:9" s="2" customFormat="1" x14ac:dyDescent="0.2">
      <c r="A4750" s="390" t="s">
        <v>1528</v>
      </c>
      <c r="B4750" s="391">
        <v>16679450932</v>
      </c>
      <c r="C4750" s="391">
        <v>15901162220</v>
      </c>
      <c r="D4750" s="391">
        <v>649328106.63999999</v>
      </c>
      <c r="E4750" s="391">
        <v>645740776.83000004</v>
      </c>
      <c r="F4750" s="157">
        <v>778288712</v>
      </c>
      <c r="G4750" s="166">
        <v>95.333846928337238</v>
      </c>
      <c r="H4750" s="166">
        <v>3.8929825045634177</v>
      </c>
      <c r="I4750" s="166">
        <v>3.8714750231443653</v>
      </c>
    </row>
    <row r="4751" spans="1:9" s="2" customFormat="1" x14ac:dyDescent="0.2">
      <c r="A4751" s="390" t="s">
        <v>1529</v>
      </c>
      <c r="B4751" s="391">
        <v>70747924946</v>
      </c>
      <c r="C4751" s="391">
        <v>16923776385</v>
      </c>
      <c r="D4751" s="391">
        <v>4059374957.5799999</v>
      </c>
      <c r="E4751" s="391">
        <v>3305169870.5799999</v>
      </c>
      <c r="F4751" s="157">
        <v>53824148561</v>
      </c>
      <c r="G4751" s="166">
        <v>23.921233588006245</v>
      </c>
      <c r="H4751" s="166">
        <v>5.7378007350440487</v>
      </c>
      <c r="I4751" s="166">
        <v>4.6717552113404706</v>
      </c>
    </row>
    <row r="4752" spans="1:9" s="2" customFormat="1" x14ac:dyDescent="0.2">
      <c r="A4752" s="390" t="s">
        <v>1530</v>
      </c>
      <c r="B4752" s="391">
        <v>106545530180</v>
      </c>
      <c r="C4752" s="391">
        <v>65855544193.269997</v>
      </c>
      <c r="D4752" s="391">
        <v>12574924651.07</v>
      </c>
      <c r="E4752" s="391">
        <v>4641276281.0699997</v>
      </c>
      <c r="F4752" s="157">
        <v>40689985986.730003</v>
      </c>
      <c r="G4752" s="166">
        <v>61.809767225347144</v>
      </c>
      <c r="H4752" s="166">
        <v>11.802395304454057</v>
      </c>
      <c r="I4752" s="166">
        <v>4.3561435878435644</v>
      </c>
    </row>
    <row r="4753" spans="1:9" s="2" customFormat="1" x14ac:dyDescent="0.2">
      <c r="A4753" s="390" t="s">
        <v>1531</v>
      </c>
      <c r="B4753" s="391">
        <v>34789633209</v>
      </c>
      <c r="C4753" s="391">
        <v>20375271353.48</v>
      </c>
      <c r="D4753" s="391">
        <v>3516232175.9899998</v>
      </c>
      <c r="E4753" s="391">
        <v>3028070267.4899998</v>
      </c>
      <c r="F4753" s="157">
        <v>14414361855.52</v>
      </c>
      <c r="G4753" s="166">
        <v>58.567077241300034</v>
      </c>
      <c r="H4753" s="166">
        <v>10.107126323712889</v>
      </c>
      <c r="I4753" s="166">
        <v>8.7039442160794174</v>
      </c>
    </row>
    <row r="4754" spans="1:9" s="2" customFormat="1" x14ac:dyDescent="0.2">
      <c r="A4754" s="390" t="s">
        <v>1532</v>
      </c>
      <c r="B4754" s="391">
        <v>21647080336</v>
      </c>
      <c r="C4754" s="391">
        <v>18906733282</v>
      </c>
      <c r="D4754" s="391">
        <v>2086480163.8299999</v>
      </c>
      <c r="E4754" s="391">
        <v>1988968550.3299999</v>
      </c>
      <c r="F4754" s="157">
        <v>2740347054</v>
      </c>
      <c r="G4754" s="166">
        <v>87.34080064625303</v>
      </c>
      <c r="H4754" s="166">
        <v>9.6386216129114466</v>
      </c>
      <c r="I4754" s="166">
        <v>9.1881608025552612</v>
      </c>
    </row>
    <row r="4755" spans="1:9" s="394" customFormat="1" x14ac:dyDescent="0.2">
      <c r="A4755" s="390" t="s">
        <v>1533</v>
      </c>
      <c r="B4755" s="391">
        <v>137661905788</v>
      </c>
      <c r="C4755" s="391">
        <v>114668592364.52</v>
      </c>
      <c r="D4755" s="391">
        <v>11532762034.509998</v>
      </c>
      <c r="E4755" s="391">
        <v>10615311847.990002</v>
      </c>
      <c r="F4755" s="157">
        <v>22993313423.479996</v>
      </c>
      <c r="G4755" s="166">
        <v>83.297257660452701</v>
      </c>
      <c r="H4755" s="166">
        <v>8.3775987035008139</v>
      </c>
      <c r="I4755" s="166">
        <v>7.7111469489152888</v>
      </c>
    </row>
    <row r="4756" spans="1:9" s="2" customFormat="1" x14ac:dyDescent="0.2">
      <c r="A4756" s="390" t="s">
        <v>1534</v>
      </c>
      <c r="B4756" s="391">
        <v>60868127309</v>
      </c>
      <c r="C4756" s="391">
        <v>43256248721</v>
      </c>
      <c r="D4756" s="391">
        <v>3631104558.6700001</v>
      </c>
      <c r="E4756" s="391">
        <v>3602348928.6700001</v>
      </c>
      <c r="F4756" s="157">
        <v>17611878588</v>
      </c>
      <c r="G4756" s="166">
        <v>71.065515949599629</v>
      </c>
      <c r="H4756" s="166">
        <v>5.9655269830079076</v>
      </c>
      <c r="I4756" s="166">
        <v>5.9182844748656409</v>
      </c>
    </row>
    <row r="4757" spans="1:9" s="2" customFormat="1" x14ac:dyDescent="0.2">
      <c r="A4757" s="390" t="s">
        <v>1535</v>
      </c>
      <c r="B4757" s="391">
        <v>99388545070</v>
      </c>
      <c r="C4757" s="391">
        <v>61221416177.809998</v>
      </c>
      <c r="D4757" s="391">
        <v>2447264237.9900002</v>
      </c>
      <c r="E4757" s="391">
        <v>2328992614.9900002</v>
      </c>
      <c r="F4757" s="157">
        <v>38167128892.190002</v>
      </c>
      <c r="G4757" s="166">
        <v>61.598060555863213</v>
      </c>
      <c r="H4757" s="166">
        <v>2.4623202163452298</v>
      </c>
      <c r="I4757" s="166">
        <v>2.3433209665657904</v>
      </c>
    </row>
    <row r="4758" spans="1:9" s="2" customFormat="1" x14ac:dyDescent="0.2">
      <c r="A4758" s="390" t="s">
        <v>1536</v>
      </c>
      <c r="B4758" s="391">
        <v>74321645432</v>
      </c>
      <c r="C4758" s="391">
        <v>14423866549</v>
      </c>
      <c r="D4758" s="391">
        <v>1583395577.6600001</v>
      </c>
      <c r="E4758" s="391">
        <v>1578630595.6600001</v>
      </c>
      <c r="F4758" s="157">
        <v>59897778883</v>
      </c>
      <c r="G4758" s="166">
        <v>19.407356316131352</v>
      </c>
      <c r="H4758" s="166">
        <v>2.130463566107017</v>
      </c>
      <c r="I4758" s="166">
        <v>2.1240522683319165</v>
      </c>
    </row>
    <row r="4759" spans="1:9" s="2" customFormat="1" x14ac:dyDescent="0.2">
      <c r="A4759" s="390" t="s">
        <v>1537</v>
      </c>
      <c r="B4759" s="391">
        <v>264294036333</v>
      </c>
      <c r="C4759" s="391">
        <v>216868856975.81</v>
      </c>
      <c r="D4759" s="391">
        <v>22120328606.990002</v>
      </c>
      <c r="E4759" s="391">
        <v>21779838092.990002</v>
      </c>
      <c r="F4759" s="157">
        <v>47425179357.190002</v>
      </c>
      <c r="G4759" s="166">
        <v>82.055902579112242</v>
      </c>
      <c r="H4759" s="166">
        <v>8.3695905189170698</v>
      </c>
      <c r="I4759" s="166">
        <v>8.2407603270882248</v>
      </c>
    </row>
    <row r="4760" spans="1:9" s="2" customFormat="1" x14ac:dyDescent="0.2">
      <c r="A4760" s="390" t="s">
        <v>1538</v>
      </c>
      <c r="B4760" s="391">
        <v>19006838934</v>
      </c>
      <c r="C4760" s="391">
        <v>13948717559</v>
      </c>
      <c r="D4760" s="391">
        <v>6949327711</v>
      </c>
      <c r="E4760" s="391">
        <v>6209152004</v>
      </c>
      <c r="F4760" s="157">
        <v>5058121375</v>
      </c>
      <c r="G4760" s="166">
        <v>73.387887420080773</v>
      </c>
      <c r="H4760" s="166">
        <v>36.562248647084786</v>
      </c>
      <c r="I4760" s="166">
        <v>32.667988746371094</v>
      </c>
    </row>
    <row r="4761" spans="1:9" s="2" customFormat="1" x14ac:dyDescent="0.2">
      <c r="A4761" s="390" t="s">
        <v>1539</v>
      </c>
      <c r="B4761" s="391">
        <v>78876456789</v>
      </c>
      <c r="C4761" s="391">
        <v>69368075010</v>
      </c>
      <c r="D4761" s="391">
        <v>1978305896</v>
      </c>
      <c r="E4761" s="391">
        <v>1976583921</v>
      </c>
      <c r="F4761" s="157">
        <v>9508381779</v>
      </c>
      <c r="G4761" s="166">
        <v>87.945221976139749</v>
      </c>
      <c r="H4761" s="166">
        <v>2.5081069517259196</v>
      </c>
      <c r="I4761" s="166">
        <v>2.5059238224753164</v>
      </c>
    </row>
    <row r="4762" spans="1:9" s="2" customFormat="1" ht="22.5" x14ac:dyDescent="0.2">
      <c r="A4762" s="390" t="s">
        <v>1540</v>
      </c>
      <c r="B4762" s="391">
        <v>104968730120</v>
      </c>
      <c r="C4762" s="391">
        <v>104742074582</v>
      </c>
      <c r="D4762" s="391">
        <v>346556507</v>
      </c>
      <c r="E4762" s="391">
        <v>341604762</v>
      </c>
      <c r="F4762" s="157">
        <v>226655538</v>
      </c>
      <c r="G4762" s="166">
        <v>99.784073278069684</v>
      </c>
      <c r="H4762" s="166">
        <v>0.33015213826424067</v>
      </c>
      <c r="I4762" s="166">
        <v>0.32543478577808677</v>
      </c>
    </row>
    <row r="4763" spans="1:9" s="2" customFormat="1" x14ac:dyDescent="0.2">
      <c r="A4763" s="390" t="s">
        <v>1541</v>
      </c>
      <c r="B4763" s="391">
        <v>18092386173</v>
      </c>
      <c r="C4763" s="391">
        <v>17898915672</v>
      </c>
      <c r="D4763" s="391">
        <v>538910711.48000002</v>
      </c>
      <c r="E4763" s="391">
        <v>527392537</v>
      </c>
      <c r="F4763" s="157">
        <v>193470501</v>
      </c>
      <c r="G4763" s="166">
        <v>98.930652379680438</v>
      </c>
      <c r="H4763" s="166">
        <v>2.9786602293744884</v>
      </c>
      <c r="I4763" s="166">
        <v>2.9149971261781338</v>
      </c>
    </row>
    <row r="4764" spans="1:9" s="2" customFormat="1" x14ac:dyDescent="0.2">
      <c r="A4764" s="390" t="s">
        <v>1542</v>
      </c>
      <c r="B4764" s="391">
        <v>23682476100</v>
      </c>
      <c r="C4764" s="391">
        <v>9262206295</v>
      </c>
      <c r="D4764" s="391">
        <v>3602227860.25</v>
      </c>
      <c r="E4764" s="391">
        <v>3483773817</v>
      </c>
      <c r="F4764" s="157">
        <v>14420269805</v>
      </c>
      <c r="G4764" s="166">
        <v>39.109957319876699</v>
      </c>
      <c r="H4764" s="166">
        <v>15.210520407745708</v>
      </c>
      <c r="I4764" s="166">
        <v>14.710344485473797</v>
      </c>
    </row>
    <row r="4765" spans="1:9" s="2" customFormat="1" ht="22.5" x14ac:dyDescent="0.2">
      <c r="A4765" s="390" t="s">
        <v>1543</v>
      </c>
      <c r="B4765" s="391">
        <v>63570000000</v>
      </c>
      <c r="C4765" s="391">
        <v>36424767219.480003</v>
      </c>
      <c r="D4765" s="391">
        <v>17270687147.139999</v>
      </c>
      <c r="E4765" s="391">
        <v>8091054642.1400003</v>
      </c>
      <c r="F4765" s="157">
        <v>27145232780.519997</v>
      </c>
      <c r="G4765" s="166">
        <v>57.298674248041536</v>
      </c>
      <c r="H4765" s="166">
        <v>27.167983556929372</v>
      </c>
      <c r="I4765" s="166">
        <v>12.727787701966337</v>
      </c>
    </row>
    <row r="4766" spans="1:9" s="2" customFormat="1" ht="22.5" x14ac:dyDescent="0.2">
      <c r="A4766" s="390" t="s">
        <v>1544</v>
      </c>
      <c r="B4766" s="391">
        <v>2000000000</v>
      </c>
      <c r="C4766" s="391">
        <v>11186000</v>
      </c>
      <c r="D4766" s="391">
        <v>11186000</v>
      </c>
      <c r="E4766" s="391">
        <v>11186000</v>
      </c>
      <c r="F4766" s="157">
        <v>1988814000</v>
      </c>
      <c r="G4766" s="166">
        <v>0.55930000000000002</v>
      </c>
      <c r="H4766" s="166">
        <v>0.55930000000000002</v>
      </c>
      <c r="I4766" s="166">
        <v>0.55930000000000002</v>
      </c>
    </row>
    <row r="4767" spans="1:9" s="2" customFormat="1" ht="22.5" x14ac:dyDescent="0.2">
      <c r="A4767" s="390" t="s">
        <v>1545</v>
      </c>
      <c r="B4767" s="391">
        <v>22000000000</v>
      </c>
      <c r="C4767" s="391">
        <v>12207945590</v>
      </c>
      <c r="D4767" s="391">
        <v>2204269427</v>
      </c>
      <c r="E4767" s="391">
        <v>2143570423</v>
      </c>
      <c r="F4767" s="157">
        <v>9792054410</v>
      </c>
      <c r="G4767" s="166">
        <v>55.490661772727265</v>
      </c>
      <c r="H4767" s="166">
        <v>10.019406486363637</v>
      </c>
      <c r="I4767" s="166">
        <v>9.7435019227272726</v>
      </c>
    </row>
    <row r="4768" spans="1:9" s="394" customFormat="1" x14ac:dyDescent="0.2">
      <c r="A4768" s="387" t="s">
        <v>1546</v>
      </c>
      <c r="B4768" s="386">
        <v>9143216215722</v>
      </c>
      <c r="C4768" s="386">
        <v>7076554749283.0791</v>
      </c>
      <c r="D4768" s="386">
        <v>3011589205908.5298</v>
      </c>
      <c r="E4768" s="386">
        <v>3007115086242.1201</v>
      </c>
      <c r="F4768" s="207">
        <v>2066661466438.9209</v>
      </c>
      <c r="G4768" s="204">
        <v>77.396777920604762</v>
      </c>
      <c r="H4768" s="204">
        <v>32.937963347405294</v>
      </c>
      <c r="I4768" s="204">
        <v>32.889029585358671</v>
      </c>
    </row>
    <row r="4769" spans="1:9" s="2" customFormat="1" x14ac:dyDescent="0.2">
      <c r="A4769" s="388" t="s">
        <v>109</v>
      </c>
      <c r="B4769" s="386">
        <v>129839105092</v>
      </c>
      <c r="C4769" s="386">
        <v>58622849595.879997</v>
      </c>
      <c r="D4769" s="386">
        <v>48320715696.439995</v>
      </c>
      <c r="E4769" s="386">
        <v>46711956022.440002</v>
      </c>
      <c r="F4769" s="207">
        <v>71216255496.119995</v>
      </c>
      <c r="G4769" s="204">
        <v>45.150380198894354</v>
      </c>
      <c r="H4769" s="204">
        <v>37.21584160812062</v>
      </c>
      <c r="I4769" s="395">
        <v>35.976800663668577</v>
      </c>
    </row>
    <row r="4770" spans="1:9" s="2" customFormat="1" x14ac:dyDescent="0.2">
      <c r="A4770" s="389" t="s">
        <v>28</v>
      </c>
      <c r="B4770" s="386">
        <v>75086750000</v>
      </c>
      <c r="C4770" s="386">
        <v>35552271432.119995</v>
      </c>
      <c r="D4770" s="386">
        <v>35551463744.119995</v>
      </c>
      <c r="E4770" s="386">
        <v>34088774935.119999</v>
      </c>
      <c r="F4770" s="207">
        <v>39534478567.880005</v>
      </c>
      <c r="G4770" s="204">
        <v>47.348262419295004</v>
      </c>
      <c r="H4770" s="204">
        <v>47.347186746156936</v>
      </c>
      <c r="I4770" s="204">
        <v>45.399188185825061</v>
      </c>
    </row>
    <row r="4771" spans="1:9" s="2" customFormat="1" x14ac:dyDescent="0.2">
      <c r="A4771" s="390" t="s">
        <v>110</v>
      </c>
      <c r="B4771" s="391">
        <v>46310619000</v>
      </c>
      <c r="C4771" s="391">
        <v>23671408188.41</v>
      </c>
      <c r="D4771" s="391">
        <v>23671408188.41</v>
      </c>
      <c r="E4771" s="391">
        <v>23671408188.41</v>
      </c>
      <c r="F4771" s="157">
        <v>22639210811.59</v>
      </c>
      <c r="G4771" s="166">
        <v>51.114428395807025</v>
      </c>
      <c r="H4771" s="166">
        <v>51.114428395807025</v>
      </c>
      <c r="I4771" s="166">
        <v>51.114428395807025</v>
      </c>
    </row>
    <row r="4772" spans="1:9" s="2" customFormat="1" x14ac:dyDescent="0.2">
      <c r="A4772" s="390" t="s">
        <v>111</v>
      </c>
      <c r="B4772" s="391">
        <v>16155620000</v>
      </c>
      <c r="C4772" s="391">
        <v>8952466472.7099991</v>
      </c>
      <c r="D4772" s="391">
        <v>8952466472.7099991</v>
      </c>
      <c r="E4772" s="391">
        <v>7489777663.71</v>
      </c>
      <c r="F4772" s="157">
        <v>7203153527.2900009</v>
      </c>
      <c r="G4772" s="166">
        <v>55.413945566372561</v>
      </c>
      <c r="H4772" s="166">
        <v>55.413945566372561</v>
      </c>
      <c r="I4772" s="166">
        <v>46.360199507725483</v>
      </c>
    </row>
    <row r="4773" spans="1:9" s="2" customFormat="1" x14ac:dyDescent="0.2">
      <c r="A4773" s="390" t="s">
        <v>112</v>
      </c>
      <c r="B4773" s="391">
        <v>5485571000</v>
      </c>
      <c r="C4773" s="391">
        <v>2928396771</v>
      </c>
      <c r="D4773" s="391">
        <v>2927589083</v>
      </c>
      <c r="E4773" s="391">
        <v>2927589083</v>
      </c>
      <c r="F4773" s="157">
        <v>2557174229</v>
      </c>
      <c r="G4773" s="166">
        <v>53.383627173907691</v>
      </c>
      <c r="H4773" s="166">
        <v>53.368903310156767</v>
      </c>
      <c r="I4773" s="166">
        <v>53.368903310156767</v>
      </c>
    </row>
    <row r="4774" spans="1:9" s="2" customFormat="1" x14ac:dyDescent="0.2">
      <c r="A4774" s="390" t="s">
        <v>216</v>
      </c>
      <c r="B4774" s="391">
        <v>7134940000</v>
      </c>
      <c r="C4774" s="391">
        <v>0</v>
      </c>
      <c r="D4774" s="391">
        <v>0</v>
      </c>
      <c r="E4774" s="391">
        <v>0</v>
      </c>
      <c r="F4774" s="157">
        <v>7134940000</v>
      </c>
      <c r="G4774" s="166">
        <v>0</v>
      </c>
      <c r="H4774" s="166">
        <v>0</v>
      </c>
      <c r="I4774" s="166">
        <v>0</v>
      </c>
    </row>
    <row r="4775" spans="1:9" s="2" customFormat="1" x14ac:dyDescent="0.2">
      <c r="A4775" s="389" t="s">
        <v>29</v>
      </c>
      <c r="B4775" s="386">
        <v>22397242000</v>
      </c>
      <c r="C4775" s="386">
        <v>19549833112.900002</v>
      </c>
      <c r="D4775" s="386">
        <v>10407195306.459999</v>
      </c>
      <c r="E4775" s="386">
        <v>10261124441.459999</v>
      </c>
      <c r="F4775" s="207">
        <v>2847408887.0999985</v>
      </c>
      <c r="G4775" s="204">
        <v>87.286787868345584</v>
      </c>
      <c r="H4775" s="204">
        <v>46.466414509697216</v>
      </c>
      <c r="I4775" s="204">
        <v>45.81423213384933</v>
      </c>
    </row>
    <row r="4776" spans="1:9" s="2" customFormat="1" x14ac:dyDescent="0.2">
      <c r="A4776" s="390" t="s">
        <v>113</v>
      </c>
      <c r="B4776" s="391">
        <v>22397242000</v>
      </c>
      <c r="C4776" s="391">
        <v>19549833112.900002</v>
      </c>
      <c r="D4776" s="391">
        <v>10407195306.459999</v>
      </c>
      <c r="E4776" s="391">
        <v>10261124441.459999</v>
      </c>
      <c r="F4776" s="157">
        <v>2847408887.0999985</v>
      </c>
      <c r="G4776" s="166">
        <v>87.286787868345584</v>
      </c>
      <c r="H4776" s="166">
        <v>46.466414509697216</v>
      </c>
      <c r="I4776" s="166">
        <v>45.81423213384933</v>
      </c>
    </row>
    <row r="4777" spans="1:9" s="2" customFormat="1" x14ac:dyDescent="0.2">
      <c r="A4777" s="389" t="s">
        <v>30</v>
      </c>
      <c r="B4777" s="386">
        <v>16286101092</v>
      </c>
      <c r="C4777" s="386">
        <v>3520745050.8600001</v>
      </c>
      <c r="D4777" s="386">
        <v>2362056645.8600001</v>
      </c>
      <c r="E4777" s="386">
        <v>2362056645.8600001</v>
      </c>
      <c r="F4777" s="207">
        <v>12765356041.139999</v>
      </c>
      <c r="G4777" s="204">
        <v>21.618096504322008</v>
      </c>
      <c r="H4777" s="204">
        <v>14.503512120652875</v>
      </c>
      <c r="I4777" s="395">
        <v>14.503512120652875</v>
      </c>
    </row>
    <row r="4778" spans="1:9" s="2" customFormat="1" x14ac:dyDescent="0.2">
      <c r="A4778" s="390" t="s">
        <v>115</v>
      </c>
      <c r="B4778" s="391">
        <v>5423125092</v>
      </c>
      <c r="C4778" s="391">
        <v>0</v>
      </c>
      <c r="D4778" s="391">
        <v>0</v>
      </c>
      <c r="E4778" s="391">
        <v>0</v>
      </c>
      <c r="F4778" s="157">
        <v>5423125092</v>
      </c>
      <c r="G4778" s="166">
        <v>0</v>
      </c>
      <c r="H4778" s="166">
        <v>0</v>
      </c>
      <c r="I4778" s="166">
        <v>0</v>
      </c>
    </row>
    <row r="4779" spans="1:9" s="2" customFormat="1" x14ac:dyDescent="0.2">
      <c r="A4779" s="390" t="s">
        <v>118</v>
      </c>
      <c r="B4779" s="391">
        <v>215720000</v>
      </c>
      <c r="C4779" s="391">
        <v>25529075</v>
      </c>
      <c r="D4779" s="391">
        <v>4840733</v>
      </c>
      <c r="E4779" s="391">
        <v>4840733</v>
      </c>
      <c r="F4779" s="157">
        <v>190190925</v>
      </c>
      <c r="G4779" s="166">
        <v>11.834357036899684</v>
      </c>
      <c r="H4779" s="166">
        <v>2.2439889671796771</v>
      </c>
      <c r="I4779" s="166">
        <v>2.2439889671796771</v>
      </c>
    </row>
    <row r="4780" spans="1:9" s="2" customFormat="1" x14ac:dyDescent="0.2">
      <c r="A4780" s="390" t="s">
        <v>124</v>
      </c>
      <c r="B4780" s="391">
        <v>10647256000</v>
      </c>
      <c r="C4780" s="391">
        <v>3495215975.8600001</v>
      </c>
      <c r="D4780" s="391">
        <v>2357215912.8600001</v>
      </c>
      <c r="E4780" s="391">
        <v>2357215912.8600001</v>
      </c>
      <c r="F4780" s="157">
        <v>7152040024.1399994</v>
      </c>
      <c r="G4780" s="166">
        <v>32.82738741193036</v>
      </c>
      <c r="H4780" s="166">
        <v>22.139186968548518</v>
      </c>
      <c r="I4780" s="166">
        <v>22.139186968548518</v>
      </c>
    </row>
    <row r="4781" spans="1:9" s="2" customFormat="1" x14ac:dyDescent="0.2">
      <c r="A4781" s="389" t="s">
        <v>127</v>
      </c>
      <c r="B4781" s="386">
        <v>16069012000</v>
      </c>
      <c r="C4781" s="386">
        <v>0</v>
      </c>
      <c r="D4781" s="386">
        <v>0</v>
      </c>
      <c r="E4781" s="386">
        <v>0</v>
      </c>
      <c r="F4781" s="207">
        <v>16069012000</v>
      </c>
      <c r="G4781" s="204">
        <v>0</v>
      </c>
      <c r="H4781" s="204">
        <v>0</v>
      </c>
      <c r="I4781" s="395">
        <v>0</v>
      </c>
    </row>
    <row r="4782" spans="1:9" s="2" customFormat="1" x14ac:dyDescent="0.2">
      <c r="A4782" s="390" t="s">
        <v>130</v>
      </c>
      <c r="B4782" s="391">
        <v>16069012000</v>
      </c>
      <c r="C4782" s="391">
        <v>0</v>
      </c>
      <c r="D4782" s="391">
        <v>0</v>
      </c>
      <c r="E4782" s="391">
        <v>0</v>
      </c>
      <c r="F4782" s="157">
        <v>16069012000</v>
      </c>
      <c r="G4782" s="166">
        <v>0</v>
      </c>
      <c r="H4782" s="166">
        <v>0</v>
      </c>
      <c r="I4782" s="166">
        <v>0</v>
      </c>
    </row>
    <row r="4783" spans="1:9" s="2" customFormat="1" x14ac:dyDescent="0.2">
      <c r="A4783" s="388" t="s">
        <v>330</v>
      </c>
      <c r="B4783" s="386">
        <v>1539512571000</v>
      </c>
      <c r="C4783" s="386">
        <v>1157051951324</v>
      </c>
      <c r="D4783" s="386">
        <v>1157051951324</v>
      </c>
      <c r="E4783" s="386">
        <v>1157051951324</v>
      </c>
      <c r="F4783" s="207">
        <v>382460619676</v>
      </c>
      <c r="G4783" s="204">
        <v>75.157031720269075</v>
      </c>
      <c r="H4783" s="204">
        <v>75.157031720269075</v>
      </c>
      <c r="I4783" s="395">
        <v>75.157031720269075</v>
      </c>
    </row>
    <row r="4784" spans="1:9" s="2" customFormat="1" x14ac:dyDescent="0.2">
      <c r="A4784" s="389" t="s">
        <v>41</v>
      </c>
      <c r="B4784" s="386">
        <v>1539512571000</v>
      </c>
      <c r="C4784" s="386">
        <v>1157051951324</v>
      </c>
      <c r="D4784" s="386">
        <v>1157051951324</v>
      </c>
      <c r="E4784" s="386">
        <v>1157051951324</v>
      </c>
      <c r="F4784" s="207">
        <v>382460619676</v>
      </c>
      <c r="G4784" s="204">
        <v>75.157031720269075</v>
      </c>
      <c r="H4784" s="204">
        <v>75.157031720269075</v>
      </c>
      <c r="I4784" s="395">
        <v>75.157031720269075</v>
      </c>
    </row>
    <row r="4785" spans="1:9" s="2" customFormat="1" x14ac:dyDescent="0.2">
      <c r="A4785" s="390" t="s">
        <v>1240</v>
      </c>
      <c r="B4785" s="391">
        <v>112491124000</v>
      </c>
      <c r="C4785" s="391">
        <v>0</v>
      </c>
      <c r="D4785" s="391">
        <v>0</v>
      </c>
      <c r="E4785" s="391">
        <v>0</v>
      </c>
      <c r="F4785" s="157">
        <v>112491124000</v>
      </c>
      <c r="G4785" s="166">
        <v>0</v>
      </c>
      <c r="H4785" s="166">
        <v>0</v>
      </c>
      <c r="I4785" s="166">
        <v>0</v>
      </c>
    </row>
    <row r="4786" spans="1:9" s="2" customFormat="1" x14ac:dyDescent="0.2">
      <c r="A4786" s="390" t="s">
        <v>1547</v>
      </c>
      <c r="B4786" s="391">
        <v>1427021447000</v>
      </c>
      <c r="C4786" s="391">
        <v>1157051951324</v>
      </c>
      <c r="D4786" s="391">
        <v>1157051951324</v>
      </c>
      <c r="E4786" s="391">
        <v>1157051951324</v>
      </c>
      <c r="F4786" s="157">
        <v>269969495676</v>
      </c>
      <c r="G4786" s="166">
        <v>81.081609092592714</v>
      </c>
      <c r="H4786" s="166">
        <v>81.081609092592714</v>
      </c>
      <c r="I4786" s="166">
        <v>81.081609092592714</v>
      </c>
    </row>
    <row r="4787" spans="1:9" s="2" customFormat="1" x14ac:dyDescent="0.2">
      <c r="A4787" s="388" t="s">
        <v>131</v>
      </c>
      <c r="B4787" s="386">
        <v>7473864539630</v>
      </c>
      <c r="C4787" s="386">
        <v>5860879948363.1992</v>
      </c>
      <c r="D4787" s="386">
        <v>1806216538888.0903</v>
      </c>
      <c r="E4787" s="386">
        <v>1803351178895.6802</v>
      </c>
      <c r="F4787" s="207">
        <v>1612984591266.8008</v>
      </c>
      <c r="G4787" s="204">
        <v>78.418332541164133</v>
      </c>
      <c r="H4787" s="204">
        <v>24.167102966753912</v>
      </c>
      <c r="I4787" s="395">
        <v>24.128764567961472</v>
      </c>
    </row>
    <row r="4788" spans="1:9" s="2" customFormat="1" x14ac:dyDescent="0.2">
      <c r="A4788" s="389" t="s">
        <v>1653</v>
      </c>
      <c r="B4788" s="386">
        <v>7473864539630</v>
      </c>
      <c r="C4788" s="386">
        <v>5860879948363.1992</v>
      </c>
      <c r="D4788" s="386">
        <v>1806216538888.0903</v>
      </c>
      <c r="E4788" s="386">
        <v>1803351178895.6802</v>
      </c>
      <c r="F4788" s="207">
        <v>1612984591266.8008</v>
      </c>
      <c r="G4788" s="204">
        <v>78.418332541164133</v>
      </c>
      <c r="H4788" s="204">
        <v>24.167102966753912</v>
      </c>
      <c r="I4788" s="395">
        <v>24.128764567961472</v>
      </c>
    </row>
    <row r="4789" spans="1:9" s="2" customFormat="1" ht="22.5" x14ac:dyDescent="0.2">
      <c r="A4789" s="390" t="s">
        <v>1393</v>
      </c>
      <c r="B4789" s="391">
        <v>93760668540</v>
      </c>
      <c r="C4789" s="391">
        <v>93760668540</v>
      </c>
      <c r="D4789" s="391">
        <v>6229854847</v>
      </c>
      <c r="E4789" s="391">
        <v>6229854847</v>
      </c>
      <c r="F4789" s="157">
        <v>0</v>
      </c>
      <c r="G4789" s="166">
        <v>100</v>
      </c>
      <c r="H4789" s="166">
        <v>6.6444223830829774</v>
      </c>
      <c r="I4789" s="166">
        <v>6.6444223830829774</v>
      </c>
    </row>
    <row r="4790" spans="1:9" s="2" customFormat="1" ht="22.5" x14ac:dyDescent="0.2">
      <c r="A4790" s="390" t="s">
        <v>1415</v>
      </c>
      <c r="B4790" s="391">
        <v>185800340558</v>
      </c>
      <c r="C4790" s="391">
        <v>185800340558</v>
      </c>
      <c r="D4790" s="391">
        <v>65349904177</v>
      </c>
      <c r="E4790" s="391">
        <v>65349904177</v>
      </c>
      <c r="F4790" s="157">
        <v>0</v>
      </c>
      <c r="G4790" s="166">
        <v>100</v>
      </c>
      <c r="H4790" s="166">
        <v>35.172112161226195</v>
      </c>
      <c r="I4790" s="166">
        <v>35.172112161226195</v>
      </c>
    </row>
    <row r="4791" spans="1:9" s="2" customFormat="1" ht="22.5" x14ac:dyDescent="0.2">
      <c r="A4791" s="390" t="s">
        <v>1416</v>
      </c>
      <c r="B4791" s="391">
        <v>346789396196</v>
      </c>
      <c r="C4791" s="391">
        <v>346789396196</v>
      </c>
      <c r="D4791" s="391">
        <v>116840067369</v>
      </c>
      <c r="E4791" s="391">
        <v>116840067369</v>
      </c>
      <c r="F4791" s="157">
        <v>0</v>
      </c>
      <c r="G4791" s="166">
        <v>100</v>
      </c>
      <c r="H4791" s="166">
        <v>33.691937715120851</v>
      </c>
      <c r="I4791" s="166">
        <v>33.691937715120851</v>
      </c>
    </row>
    <row r="4792" spans="1:9" s="2" customFormat="1" ht="22.5" x14ac:dyDescent="0.2">
      <c r="A4792" s="390" t="s">
        <v>1417</v>
      </c>
      <c r="B4792" s="391">
        <v>185507978705</v>
      </c>
      <c r="C4792" s="391">
        <v>185507978705</v>
      </c>
      <c r="D4792" s="391">
        <v>79269234399</v>
      </c>
      <c r="E4792" s="391">
        <v>79269234399</v>
      </c>
      <c r="F4792" s="157">
        <v>0</v>
      </c>
      <c r="G4792" s="166">
        <v>100</v>
      </c>
      <c r="H4792" s="166">
        <v>42.73090297914149</v>
      </c>
      <c r="I4792" s="166">
        <v>42.73090297914149</v>
      </c>
    </row>
    <row r="4793" spans="1:9" s="2" customFormat="1" ht="22.5" x14ac:dyDescent="0.2">
      <c r="A4793" s="390" t="s">
        <v>1418</v>
      </c>
      <c r="B4793" s="391">
        <v>140472038386</v>
      </c>
      <c r="C4793" s="391">
        <v>140472038386</v>
      </c>
      <c r="D4793" s="391">
        <v>38305679193</v>
      </c>
      <c r="E4793" s="391">
        <v>38305679193</v>
      </c>
      <c r="F4793" s="157">
        <v>0</v>
      </c>
      <c r="G4793" s="166">
        <v>100</v>
      </c>
      <c r="H4793" s="166">
        <v>27.269255599282094</v>
      </c>
      <c r="I4793" s="166">
        <v>27.269255599282094</v>
      </c>
    </row>
    <row r="4794" spans="1:9" s="2" customFormat="1" ht="22.5" x14ac:dyDescent="0.2">
      <c r="A4794" s="390" t="s">
        <v>1419</v>
      </c>
      <c r="B4794" s="391">
        <v>421921519786</v>
      </c>
      <c r="C4794" s="391">
        <v>421921519786</v>
      </c>
      <c r="D4794" s="391">
        <v>112290365804</v>
      </c>
      <c r="E4794" s="391">
        <v>112290365804</v>
      </c>
      <c r="F4794" s="157">
        <v>0</v>
      </c>
      <c r="G4794" s="166">
        <v>100</v>
      </c>
      <c r="H4794" s="166">
        <v>26.614040891053399</v>
      </c>
      <c r="I4794" s="166">
        <v>26.614040891053399</v>
      </c>
    </row>
    <row r="4795" spans="1:9" s="2" customFormat="1" ht="22.5" x14ac:dyDescent="0.2">
      <c r="A4795" s="390" t="s">
        <v>1544</v>
      </c>
      <c r="B4795" s="391">
        <v>1000000000</v>
      </c>
      <c r="C4795" s="391">
        <v>325798660.49000001</v>
      </c>
      <c r="D4795" s="391">
        <v>99151584.489999995</v>
      </c>
      <c r="E4795" s="391">
        <v>99151584.489999995</v>
      </c>
      <c r="F4795" s="157">
        <v>674201339.50999999</v>
      </c>
      <c r="G4795" s="166">
        <v>32.579866049000003</v>
      </c>
      <c r="H4795" s="166">
        <v>9.9151584489999998</v>
      </c>
      <c r="I4795" s="166">
        <v>9.9151584489999998</v>
      </c>
    </row>
    <row r="4796" spans="1:9" s="2" customFormat="1" ht="22.5" x14ac:dyDescent="0.2">
      <c r="A4796" s="390" t="s">
        <v>1545</v>
      </c>
      <c r="B4796" s="391">
        <v>75942042325</v>
      </c>
      <c r="C4796" s="391">
        <v>48566975643.979996</v>
      </c>
      <c r="D4796" s="391">
        <v>11267508858.98</v>
      </c>
      <c r="E4796" s="391">
        <v>11235784190.98</v>
      </c>
      <c r="F4796" s="157">
        <v>27375066681.020004</v>
      </c>
      <c r="G4796" s="166">
        <v>63.952685702254051</v>
      </c>
      <c r="H4796" s="166">
        <v>14.836984250120375</v>
      </c>
      <c r="I4796" s="166">
        <v>14.795209408374307</v>
      </c>
    </row>
    <row r="4797" spans="1:9" s="2" customFormat="1" ht="22.5" x14ac:dyDescent="0.2">
      <c r="A4797" s="390" t="s">
        <v>1548</v>
      </c>
      <c r="B4797" s="391">
        <v>256267908309</v>
      </c>
      <c r="C4797" s="391">
        <v>256267908309</v>
      </c>
      <c r="D4797" s="391">
        <v>57521944628</v>
      </c>
      <c r="E4797" s="391">
        <v>57521944628</v>
      </c>
      <c r="F4797" s="157">
        <v>0</v>
      </c>
      <c r="G4797" s="166">
        <v>100</v>
      </c>
      <c r="H4797" s="166">
        <v>22.446019483111325</v>
      </c>
      <c r="I4797" s="166">
        <v>22.446019483111325</v>
      </c>
    </row>
    <row r="4798" spans="1:9" s="2" customFormat="1" ht="22.5" x14ac:dyDescent="0.2">
      <c r="A4798" s="390" t="s">
        <v>1549</v>
      </c>
      <c r="B4798" s="391">
        <v>3282994168</v>
      </c>
      <c r="C4798" s="391">
        <v>3282994168</v>
      </c>
      <c r="D4798" s="391">
        <v>0</v>
      </c>
      <c r="E4798" s="391">
        <v>0</v>
      </c>
      <c r="F4798" s="157">
        <v>0</v>
      </c>
      <c r="G4798" s="166">
        <v>100</v>
      </c>
      <c r="H4798" s="166">
        <v>0</v>
      </c>
      <c r="I4798" s="166">
        <v>0</v>
      </c>
    </row>
    <row r="4799" spans="1:9" s="2" customFormat="1" ht="22.5" x14ac:dyDescent="0.2">
      <c r="A4799" s="390" t="s">
        <v>1550</v>
      </c>
      <c r="B4799" s="391">
        <v>397887950228</v>
      </c>
      <c r="C4799" s="391">
        <v>397887950228</v>
      </c>
      <c r="D4799" s="391">
        <v>69934236737</v>
      </c>
      <c r="E4799" s="391">
        <v>69934236737</v>
      </c>
      <c r="F4799" s="157">
        <v>0</v>
      </c>
      <c r="G4799" s="166">
        <v>100</v>
      </c>
      <c r="H4799" s="166">
        <v>17.576364576239591</v>
      </c>
      <c r="I4799" s="166">
        <v>17.576364576239591</v>
      </c>
    </row>
    <row r="4800" spans="1:9" s="2" customFormat="1" ht="22.5" x14ac:dyDescent="0.2">
      <c r="A4800" s="390" t="s">
        <v>1551</v>
      </c>
      <c r="B4800" s="391">
        <v>226206278281</v>
      </c>
      <c r="C4800" s="391">
        <v>226206278281</v>
      </c>
      <c r="D4800" s="391">
        <v>50352348445</v>
      </c>
      <c r="E4800" s="391">
        <v>50352348445</v>
      </c>
      <c r="F4800" s="157">
        <v>0</v>
      </c>
      <c r="G4800" s="166">
        <v>100</v>
      </c>
      <c r="H4800" s="166">
        <v>22.259483170688505</v>
      </c>
      <c r="I4800" s="166">
        <v>22.259483170688505</v>
      </c>
    </row>
    <row r="4801" spans="1:9" s="2" customFormat="1" ht="22.5" x14ac:dyDescent="0.2">
      <c r="A4801" s="390" t="s">
        <v>1552</v>
      </c>
      <c r="B4801" s="391">
        <v>328067493851</v>
      </c>
      <c r="C4801" s="391">
        <v>328067493851</v>
      </c>
      <c r="D4801" s="391">
        <v>86548107920</v>
      </c>
      <c r="E4801" s="391">
        <v>86548107920</v>
      </c>
      <c r="F4801" s="157">
        <v>0</v>
      </c>
      <c r="G4801" s="166">
        <v>100</v>
      </c>
      <c r="H4801" s="166">
        <v>26.381189707050943</v>
      </c>
      <c r="I4801" s="166">
        <v>26.381189707050943</v>
      </c>
    </row>
    <row r="4802" spans="1:9" s="2" customFormat="1" ht="22.5" x14ac:dyDescent="0.2">
      <c r="A4802" s="390" t="s">
        <v>1553</v>
      </c>
      <c r="B4802" s="391">
        <v>317949718406</v>
      </c>
      <c r="C4802" s="391">
        <v>317949718406</v>
      </c>
      <c r="D4802" s="391">
        <v>100987624227</v>
      </c>
      <c r="E4802" s="391">
        <v>100987624227</v>
      </c>
      <c r="F4802" s="157">
        <v>0</v>
      </c>
      <c r="G4802" s="166">
        <v>100</v>
      </c>
      <c r="H4802" s="166">
        <v>31.762136709316323</v>
      </c>
      <c r="I4802" s="166">
        <v>31.762136709316323</v>
      </c>
    </row>
    <row r="4803" spans="1:9" s="2" customFormat="1" ht="22.5" x14ac:dyDescent="0.2">
      <c r="A4803" s="390" t="s">
        <v>1554</v>
      </c>
      <c r="B4803" s="391">
        <v>228384125855</v>
      </c>
      <c r="C4803" s="391">
        <v>228384125855</v>
      </c>
      <c r="D4803" s="391">
        <v>84858091190</v>
      </c>
      <c r="E4803" s="391">
        <v>84858091190</v>
      </c>
      <c r="F4803" s="157">
        <v>0</v>
      </c>
      <c r="G4803" s="166">
        <v>100</v>
      </c>
      <c r="H4803" s="166">
        <v>37.155862244066824</v>
      </c>
      <c r="I4803" s="166">
        <v>37.155862244066824</v>
      </c>
    </row>
    <row r="4804" spans="1:9" s="2" customFormat="1" ht="22.5" x14ac:dyDescent="0.2">
      <c r="A4804" s="390" t="s">
        <v>1555</v>
      </c>
      <c r="B4804" s="391">
        <v>246689655363</v>
      </c>
      <c r="C4804" s="391">
        <v>246689655363</v>
      </c>
      <c r="D4804" s="391">
        <v>94671479066</v>
      </c>
      <c r="E4804" s="391">
        <v>94671479066</v>
      </c>
      <c r="F4804" s="157">
        <v>0</v>
      </c>
      <c r="G4804" s="166">
        <v>100</v>
      </c>
      <c r="H4804" s="166">
        <v>38.376752736831378</v>
      </c>
      <c r="I4804" s="166">
        <v>38.376752736831378</v>
      </c>
    </row>
    <row r="4805" spans="1:9" s="2" customFormat="1" ht="22.5" x14ac:dyDescent="0.2">
      <c r="A4805" s="390" t="s">
        <v>1556</v>
      </c>
      <c r="B4805" s="391">
        <v>275641067434</v>
      </c>
      <c r="C4805" s="391">
        <v>275641067434</v>
      </c>
      <c r="D4805" s="391">
        <v>114358244778</v>
      </c>
      <c r="E4805" s="391">
        <v>114358244778</v>
      </c>
      <c r="F4805" s="157">
        <v>0</v>
      </c>
      <c r="G4805" s="166">
        <v>100</v>
      </c>
      <c r="H4805" s="166">
        <v>41.488101117364209</v>
      </c>
      <c r="I4805" s="166">
        <v>41.488101117364209</v>
      </c>
    </row>
    <row r="4806" spans="1:9" s="2" customFormat="1" ht="22.5" x14ac:dyDescent="0.2">
      <c r="A4806" s="390" t="s">
        <v>1557</v>
      </c>
      <c r="B4806" s="391">
        <v>13679792000</v>
      </c>
      <c r="C4806" s="391">
        <v>8745191949.5599995</v>
      </c>
      <c r="D4806" s="391">
        <v>2231695543.5599999</v>
      </c>
      <c r="E4806" s="391">
        <v>2210429848.5599999</v>
      </c>
      <c r="F4806" s="157">
        <v>4934600050.4400005</v>
      </c>
      <c r="G4806" s="166">
        <v>63.927813738396026</v>
      </c>
      <c r="H4806" s="166">
        <v>16.313811961176018</v>
      </c>
      <c r="I4806" s="166">
        <v>16.158358610715716</v>
      </c>
    </row>
    <row r="4807" spans="1:9" s="2" customFormat="1" ht="22.5" x14ac:dyDescent="0.2">
      <c r="A4807" s="390" t="s">
        <v>1558</v>
      </c>
      <c r="B4807" s="391">
        <v>292585368653</v>
      </c>
      <c r="C4807" s="391">
        <v>292585368653</v>
      </c>
      <c r="D4807" s="391">
        <v>89931504581</v>
      </c>
      <c r="E4807" s="391">
        <v>89931504581</v>
      </c>
      <c r="F4807" s="157">
        <v>0</v>
      </c>
      <c r="G4807" s="166">
        <v>100</v>
      </c>
      <c r="H4807" s="166">
        <v>30.736842718767953</v>
      </c>
      <c r="I4807" s="166">
        <v>30.736842718767953</v>
      </c>
    </row>
    <row r="4808" spans="1:9" s="2" customFormat="1" ht="22.5" x14ac:dyDescent="0.2">
      <c r="A4808" s="390" t="s">
        <v>1559</v>
      </c>
      <c r="B4808" s="391">
        <v>336575102189</v>
      </c>
      <c r="C4808" s="391">
        <v>89086351662</v>
      </c>
      <c r="D4808" s="391">
        <v>89039101598</v>
      </c>
      <c r="E4808" s="391">
        <v>89039101598</v>
      </c>
      <c r="F4808" s="157">
        <v>247488750527</v>
      </c>
      <c r="G4808" s="166">
        <v>26.468491306280452</v>
      </c>
      <c r="H4808" s="166">
        <v>26.454452815705032</v>
      </c>
      <c r="I4808" s="166">
        <v>26.454452815705032</v>
      </c>
    </row>
    <row r="4809" spans="1:9" s="2" customFormat="1" ht="22.5" x14ac:dyDescent="0.2">
      <c r="A4809" s="390" t="s">
        <v>1560</v>
      </c>
      <c r="B4809" s="391">
        <v>171805480513</v>
      </c>
      <c r="C4809" s="391">
        <v>39466236397</v>
      </c>
      <c r="D4809" s="391">
        <v>39466236397</v>
      </c>
      <c r="E4809" s="391">
        <v>39466236397</v>
      </c>
      <c r="F4809" s="157">
        <v>132339244116</v>
      </c>
      <c r="G4809" s="166">
        <v>22.971465333443604</v>
      </c>
      <c r="H4809" s="166">
        <v>22.971465333443604</v>
      </c>
      <c r="I4809" s="166">
        <v>22.971465333443604</v>
      </c>
    </row>
    <row r="4810" spans="1:9" s="2" customFormat="1" ht="22.5" x14ac:dyDescent="0.2">
      <c r="A4810" s="390" t="s">
        <v>1561</v>
      </c>
      <c r="B4810" s="391">
        <v>82951548959</v>
      </c>
      <c r="C4810" s="391">
        <v>82951548959</v>
      </c>
      <c r="D4810" s="391">
        <v>20567796812</v>
      </c>
      <c r="E4810" s="391">
        <v>20567796812</v>
      </c>
      <c r="F4810" s="157">
        <v>0</v>
      </c>
      <c r="G4810" s="166">
        <v>100</v>
      </c>
      <c r="H4810" s="166">
        <v>24.7949520775868</v>
      </c>
      <c r="I4810" s="166">
        <v>24.7949520775868</v>
      </c>
    </row>
    <row r="4811" spans="1:9" s="2" customFormat="1" ht="22.5" x14ac:dyDescent="0.2">
      <c r="A4811" s="390" t="s">
        <v>1562</v>
      </c>
      <c r="B4811" s="391">
        <v>221019698527</v>
      </c>
      <c r="C4811" s="391">
        <v>221019698527</v>
      </c>
      <c r="D4811" s="391">
        <v>67111310590</v>
      </c>
      <c r="E4811" s="391">
        <v>67111310590</v>
      </c>
      <c r="F4811" s="157">
        <v>0</v>
      </c>
      <c r="G4811" s="166">
        <v>100</v>
      </c>
      <c r="H4811" s="166">
        <v>30.364402375565458</v>
      </c>
      <c r="I4811" s="166">
        <v>30.364402375565458</v>
      </c>
    </row>
    <row r="4812" spans="1:9" s="2" customFormat="1" ht="22.5" x14ac:dyDescent="0.2">
      <c r="A4812" s="390" t="s">
        <v>1563</v>
      </c>
      <c r="B4812" s="391">
        <v>287710998062</v>
      </c>
      <c r="C4812" s="391">
        <v>287710998062</v>
      </c>
      <c r="D4812" s="391">
        <v>125576980029</v>
      </c>
      <c r="E4812" s="391">
        <v>125576980029</v>
      </c>
      <c r="F4812" s="157">
        <v>0</v>
      </c>
      <c r="G4812" s="166">
        <v>100</v>
      </c>
      <c r="H4812" s="166">
        <v>43.646916827954875</v>
      </c>
      <c r="I4812" s="166">
        <v>43.646916827954875</v>
      </c>
    </row>
    <row r="4813" spans="1:9" s="2" customFormat="1" ht="22.5" x14ac:dyDescent="0.2">
      <c r="A4813" s="390" t="s">
        <v>1564</v>
      </c>
      <c r="B4813" s="391">
        <v>426796535893</v>
      </c>
      <c r="C4813" s="391">
        <v>426796535893</v>
      </c>
      <c r="D4813" s="391">
        <v>127100210623</v>
      </c>
      <c r="E4813" s="391">
        <v>127100210623</v>
      </c>
      <c r="F4813" s="157">
        <v>0</v>
      </c>
      <c r="G4813" s="166">
        <v>100</v>
      </c>
      <c r="H4813" s="166">
        <v>29.780047384186041</v>
      </c>
      <c r="I4813" s="166">
        <v>29.780047384186041</v>
      </c>
    </row>
    <row r="4814" spans="1:9" s="2" customFormat="1" ht="22.5" x14ac:dyDescent="0.2">
      <c r="A4814" s="390" t="s">
        <v>1565</v>
      </c>
      <c r="B4814" s="391">
        <v>61846862223</v>
      </c>
      <c r="C4814" s="391">
        <v>61846862223</v>
      </c>
      <c r="D4814" s="391">
        <v>14484696692</v>
      </c>
      <c r="E4814" s="391">
        <v>14484696692</v>
      </c>
      <c r="F4814" s="157">
        <v>0</v>
      </c>
      <c r="G4814" s="166">
        <v>100</v>
      </c>
      <c r="H4814" s="166">
        <v>23.420261224850531</v>
      </c>
      <c r="I4814" s="166">
        <v>23.420261224850531</v>
      </c>
    </row>
    <row r="4815" spans="1:9" s="394" customFormat="1" ht="22.5" x14ac:dyDescent="0.2">
      <c r="A4815" s="390" t="s">
        <v>1566</v>
      </c>
      <c r="B4815" s="391">
        <v>2576582587</v>
      </c>
      <c r="C4815" s="391">
        <v>189697269.84</v>
      </c>
      <c r="D4815" s="391">
        <v>189697269.84</v>
      </c>
      <c r="E4815" s="391">
        <v>189697269.84</v>
      </c>
      <c r="F4815" s="157">
        <v>2386885317.1599998</v>
      </c>
      <c r="G4815" s="166">
        <v>7.3623593824279769</v>
      </c>
      <c r="H4815" s="166">
        <v>7.3623593824279769</v>
      </c>
      <c r="I4815" s="166">
        <v>7.3623593824279769</v>
      </c>
    </row>
    <row r="4816" spans="1:9" s="2" customFormat="1" ht="22.5" x14ac:dyDescent="0.2">
      <c r="A4816" s="390" t="s">
        <v>1567</v>
      </c>
      <c r="B4816" s="391">
        <v>340140614334</v>
      </c>
      <c r="C4816" s="391">
        <v>340140614334</v>
      </c>
      <c r="D4816" s="391">
        <v>34020083601</v>
      </c>
      <c r="E4816" s="391">
        <v>34020083601</v>
      </c>
      <c r="F4816" s="157">
        <v>0</v>
      </c>
      <c r="G4816" s="166">
        <v>100</v>
      </c>
      <c r="H4816" s="166">
        <v>10.001770493538913</v>
      </c>
      <c r="I4816" s="166">
        <v>10.001770493538913</v>
      </c>
    </row>
    <row r="4817" spans="1:9" s="2" customFormat="1" ht="22.5" x14ac:dyDescent="0.2">
      <c r="A4817" s="390" t="s">
        <v>1568</v>
      </c>
      <c r="B4817" s="391">
        <v>166529436860</v>
      </c>
      <c r="C4817" s="391">
        <v>166529436860</v>
      </c>
      <c r="D4817" s="391">
        <v>25380894495</v>
      </c>
      <c r="E4817" s="391">
        <v>25380894495</v>
      </c>
      <c r="F4817" s="157">
        <v>0</v>
      </c>
      <c r="G4817" s="166">
        <v>100</v>
      </c>
      <c r="H4817" s="166">
        <v>15.241085884616016</v>
      </c>
      <c r="I4817" s="166">
        <v>15.241085884616016</v>
      </c>
    </row>
    <row r="4818" spans="1:9" s="2" customFormat="1" x14ac:dyDescent="0.2">
      <c r="A4818" s="390" t="s">
        <v>1569</v>
      </c>
      <c r="B4818" s="391">
        <v>2634524599</v>
      </c>
      <c r="C4818" s="391">
        <v>1891043257.8599999</v>
      </c>
      <c r="D4818" s="391">
        <v>869058604.86000001</v>
      </c>
      <c r="E4818" s="391">
        <v>857141634.86000001</v>
      </c>
      <c r="F4818" s="157">
        <v>743481341.1400001</v>
      </c>
      <c r="G4818" s="166">
        <v>71.77929781250829</v>
      </c>
      <c r="H4818" s="166">
        <v>32.987302725883559</v>
      </c>
      <c r="I4818" s="166">
        <v>32.534964189947196</v>
      </c>
    </row>
    <row r="4819" spans="1:9" s="2" customFormat="1" x14ac:dyDescent="0.2">
      <c r="A4819" s="390" t="s">
        <v>1570</v>
      </c>
      <c r="B4819" s="391">
        <v>1400000000</v>
      </c>
      <c r="C4819" s="391">
        <v>1399942551.77</v>
      </c>
      <c r="D4819" s="391">
        <v>42551.77</v>
      </c>
      <c r="E4819" s="391">
        <v>42551.77</v>
      </c>
      <c r="F4819" s="157">
        <v>57448.230000019073</v>
      </c>
      <c r="G4819" s="166">
        <v>99.995896555000002</v>
      </c>
      <c r="H4819" s="166">
        <v>3.0394121428571424E-3</v>
      </c>
      <c r="I4819" s="166">
        <v>3.0394121428571424E-3</v>
      </c>
    </row>
    <row r="4820" spans="1:9" s="2" customFormat="1" ht="22.5" x14ac:dyDescent="0.2">
      <c r="A4820" s="390" t="s">
        <v>1571</v>
      </c>
      <c r="B4820" s="391">
        <v>132057209397</v>
      </c>
      <c r="C4820" s="391">
        <v>128057238136.63</v>
      </c>
      <c r="D4820" s="391">
        <v>76477983986.380005</v>
      </c>
      <c r="E4820" s="391">
        <v>73688486883.970001</v>
      </c>
      <c r="F4820" s="157">
        <v>3999971260.3699951</v>
      </c>
      <c r="G4820" s="166">
        <v>96.971031510786361</v>
      </c>
      <c r="H4820" s="166">
        <v>57.912767001206511</v>
      </c>
      <c r="I4820" s="166">
        <v>55.800427118251683</v>
      </c>
    </row>
    <row r="4821" spans="1:9" s="2" customFormat="1" ht="22.5" x14ac:dyDescent="0.2">
      <c r="A4821" s="390" t="s">
        <v>1572</v>
      </c>
      <c r="B4821" s="391">
        <v>2000000000</v>
      </c>
      <c r="C4821" s="391">
        <v>1386586521.8099999</v>
      </c>
      <c r="D4821" s="391">
        <v>602437846.80999994</v>
      </c>
      <c r="E4821" s="391">
        <v>600755536.80999994</v>
      </c>
      <c r="F4821" s="157">
        <v>613413478.19000006</v>
      </c>
      <c r="G4821" s="166">
        <v>69.329326090500004</v>
      </c>
      <c r="H4821" s="166">
        <v>30.121892340499993</v>
      </c>
      <c r="I4821" s="166">
        <v>30.037776840499998</v>
      </c>
    </row>
    <row r="4822" spans="1:9" s="2" customFormat="1" x14ac:dyDescent="0.2">
      <c r="A4822" s="390" t="s">
        <v>1573</v>
      </c>
      <c r="B4822" s="391">
        <v>800000000</v>
      </c>
      <c r="C4822" s="391">
        <v>35165990.210000001</v>
      </c>
      <c r="D4822" s="391">
        <v>2390.21</v>
      </c>
      <c r="E4822" s="391">
        <v>2390.21</v>
      </c>
      <c r="F4822" s="157">
        <v>764834009.78999996</v>
      </c>
      <c r="G4822" s="166">
        <v>4.3957487762500005</v>
      </c>
      <c r="H4822" s="166">
        <v>2.9877624999999998E-4</v>
      </c>
      <c r="I4822" s="166">
        <v>2.9877624999999998E-4</v>
      </c>
    </row>
    <row r="4823" spans="1:9" s="2" customFormat="1" x14ac:dyDescent="0.2">
      <c r="A4823" s="390" t="s">
        <v>1574</v>
      </c>
      <c r="B4823" s="391">
        <v>3304000000</v>
      </c>
      <c r="C4823" s="391">
        <v>2357261563.0300002</v>
      </c>
      <c r="D4823" s="391">
        <v>1084852260.03</v>
      </c>
      <c r="E4823" s="391">
        <v>1077399013.03</v>
      </c>
      <c r="F4823" s="157">
        <v>946738436.96999979</v>
      </c>
      <c r="G4823" s="166">
        <v>71.345688953692502</v>
      </c>
      <c r="H4823" s="166">
        <v>32.834511502118637</v>
      </c>
      <c r="I4823" s="166">
        <v>32.608928965799031</v>
      </c>
    </row>
    <row r="4824" spans="1:9" s="2" customFormat="1" ht="22.5" x14ac:dyDescent="0.2">
      <c r="A4824" s="390" t="s">
        <v>1575</v>
      </c>
      <c r="B4824" s="391">
        <v>1200000000</v>
      </c>
      <c r="C4824" s="391">
        <v>678469666.96000004</v>
      </c>
      <c r="D4824" s="391">
        <v>281253858.95999998</v>
      </c>
      <c r="E4824" s="391">
        <v>279433858.95999998</v>
      </c>
      <c r="F4824" s="157">
        <v>521530333.03999996</v>
      </c>
      <c r="G4824" s="166">
        <v>56.539138913333332</v>
      </c>
      <c r="H4824" s="166">
        <v>23.437821579999998</v>
      </c>
      <c r="I4824" s="166">
        <v>23.286154913333331</v>
      </c>
    </row>
    <row r="4825" spans="1:9" s="2" customFormat="1" ht="22.5" x14ac:dyDescent="0.2">
      <c r="A4825" s="390" t="s">
        <v>1576</v>
      </c>
      <c r="B4825" s="391">
        <v>5000000000</v>
      </c>
      <c r="C4825" s="391">
        <v>3293660620.3299999</v>
      </c>
      <c r="D4825" s="391">
        <v>2677477188.4699998</v>
      </c>
      <c r="E4825" s="391">
        <v>2677477188.4699998</v>
      </c>
      <c r="F4825" s="157">
        <v>1706339379.6700001</v>
      </c>
      <c r="G4825" s="166">
        <v>65.873212406600004</v>
      </c>
      <c r="H4825" s="166">
        <v>53.549543769399996</v>
      </c>
      <c r="I4825" s="166">
        <v>53.549543769399996</v>
      </c>
    </row>
    <row r="4826" spans="1:9" s="2" customFormat="1" ht="22.5" x14ac:dyDescent="0.2">
      <c r="A4826" s="390" t="s">
        <v>1577</v>
      </c>
      <c r="B4826" s="391">
        <v>1500000000</v>
      </c>
      <c r="C4826" s="391">
        <v>1190130894.73</v>
      </c>
      <c r="D4826" s="391">
        <v>239378745.72999999</v>
      </c>
      <c r="E4826" s="391">
        <v>239378745.72999999</v>
      </c>
      <c r="F4826" s="157">
        <v>309869105.26999998</v>
      </c>
      <c r="G4826" s="166">
        <v>79.342059648666662</v>
      </c>
      <c r="H4826" s="166">
        <v>15.958583048666666</v>
      </c>
      <c r="I4826" s="166">
        <v>15.958583048666666</v>
      </c>
    </row>
    <row r="4827" spans="1:9" s="2" customFormat="1" ht="22.5" x14ac:dyDescent="0.2">
      <c r="A4827" s="390" t="s">
        <v>1476</v>
      </c>
      <c r="B4827" s="391">
        <v>1188179608443</v>
      </c>
      <c r="C4827" s="391">
        <v>0</v>
      </c>
      <c r="D4827" s="391">
        <v>0</v>
      </c>
      <c r="E4827" s="391">
        <v>0</v>
      </c>
      <c r="F4827" s="157">
        <v>1188179608443</v>
      </c>
      <c r="G4827" s="166">
        <v>0</v>
      </c>
      <c r="H4827" s="166">
        <v>0</v>
      </c>
      <c r="I4827" s="166">
        <v>0</v>
      </c>
    </row>
    <row r="4828" spans="1:9" s="394" customFormat="1" x14ac:dyDescent="0.2">
      <c r="A4828" s="387" t="s">
        <v>1578</v>
      </c>
      <c r="B4828" s="386">
        <v>34710528123</v>
      </c>
      <c r="C4828" s="386">
        <v>23485572864.09</v>
      </c>
      <c r="D4828" s="386">
        <v>12608497965.719999</v>
      </c>
      <c r="E4828" s="386">
        <v>12608497965.719999</v>
      </c>
      <c r="F4828" s="207">
        <v>11224955258.91</v>
      </c>
      <c r="G4828" s="204">
        <v>67.6612374806476</v>
      </c>
      <c r="H4828" s="204">
        <v>36.324707941753601</v>
      </c>
      <c r="I4828" s="204">
        <v>36.324707941753601</v>
      </c>
    </row>
    <row r="4829" spans="1:9" s="2" customFormat="1" x14ac:dyDescent="0.2">
      <c r="A4829" s="388" t="s">
        <v>109</v>
      </c>
      <c r="B4829" s="386">
        <v>17097628000</v>
      </c>
      <c r="C4829" s="386">
        <v>9622076751.3699989</v>
      </c>
      <c r="D4829" s="386">
        <v>9034350077.0499992</v>
      </c>
      <c r="E4829" s="386">
        <v>9034350077.0499992</v>
      </c>
      <c r="F4829" s="207">
        <v>7475551248.6300011</v>
      </c>
      <c r="G4829" s="204">
        <v>56.277261099434369</v>
      </c>
      <c r="H4829" s="204">
        <v>52.83978617998941</v>
      </c>
      <c r="I4829" s="204">
        <v>52.83978617998941</v>
      </c>
    </row>
    <row r="4830" spans="1:9" s="2" customFormat="1" x14ac:dyDescent="0.2">
      <c r="A4830" s="389" t="s">
        <v>28</v>
      </c>
      <c r="B4830" s="386">
        <v>14609423886</v>
      </c>
      <c r="C4830" s="386">
        <v>7852364389</v>
      </c>
      <c r="D4830" s="386">
        <v>7852364389</v>
      </c>
      <c r="E4830" s="386">
        <v>7852364389</v>
      </c>
      <c r="F4830" s="207">
        <v>6757059497</v>
      </c>
      <c r="G4830" s="204">
        <v>53.748624519853983</v>
      </c>
      <c r="H4830" s="204">
        <v>53.748624519853983</v>
      </c>
      <c r="I4830" s="395">
        <v>53.748624519853983</v>
      </c>
    </row>
    <row r="4831" spans="1:9" s="2" customFormat="1" x14ac:dyDescent="0.2">
      <c r="A4831" s="390" t="s">
        <v>110</v>
      </c>
      <c r="B4831" s="391">
        <v>9883547000</v>
      </c>
      <c r="C4831" s="391">
        <v>5385849891</v>
      </c>
      <c r="D4831" s="391">
        <v>5385849891</v>
      </c>
      <c r="E4831" s="391">
        <v>5385849891</v>
      </c>
      <c r="F4831" s="157">
        <v>4497697109</v>
      </c>
      <c r="G4831" s="166">
        <v>54.493087259057901</v>
      </c>
      <c r="H4831" s="166">
        <v>54.493087259057901</v>
      </c>
      <c r="I4831" s="166">
        <v>54.493087259057901</v>
      </c>
    </row>
    <row r="4832" spans="1:9" s="2" customFormat="1" x14ac:dyDescent="0.2">
      <c r="A4832" s="390" t="s">
        <v>111</v>
      </c>
      <c r="B4832" s="391">
        <v>3410038000</v>
      </c>
      <c r="C4832" s="391">
        <v>2003631143</v>
      </c>
      <c r="D4832" s="391">
        <v>2003631143</v>
      </c>
      <c r="E4832" s="391">
        <v>2003631143</v>
      </c>
      <c r="F4832" s="157">
        <v>1406406857</v>
      </c>
      <c r="G4832" s="166">
        <v>58.756856756434971</v>
      </c>
      <c r="H4832" s="166">
        <v>58.756856756434971</v>
      </c>
      <c r="I4832" s="166">
        <v>58.756856756434971</v>
      </c>
    </row>
    <row r="4833" spans="1:9" s="2" customFormat="1" x14ac:dyDescent="0.2">
      <c r="A4833" s="390" t="s">
        <v>112</v>
      </c>
      <c r="B4833" s="391">
        <v>1315838886</v>
      </c>
      <c r="C4833" s="391">
        <v>462883355</v>
      </c>
      <c r="D4833" s="391">
        <v>462883355</v>
      </c>
      <c r="E4833" s="391">
        <v>462883355</v>
      </c>
      <c r="F4833" s="157">
        <v>852955531</v>
      </c>
      <c r="G4833" s="166">
        <v>35.177813934889294</v>
      </c>
      <c r="H4833" s="166">
        <v>35.177813934889294</v>
      </c>
      <c r="I4833" s="166">
        <v>35.177813934889294</v>
      </c>
    </row>
    <row r="4834" spans="1:9" s="2" customFormat="1" x14ac:dyDescent="0.2">
      <c r="A4834" s="389" t="s">
        <v>29</v>
      </c>
      <c r="B4834" s="386">
        <v>2374047060</v>
      </c>
      <c r="C4834" s="386">
        <v>1725598697.3699999</v>
      </c>
      <c r="D4834" s="386">
        <v>1137872023.05</v>
      </c>
      <c r="E4834" s="386">
        <v>1137872023.05</v>
      </c>
      <c r="F4834" s="207">
        <v>648448362.63000011</v>
      </c>
      <c r="G4834" s="204">
        <v>72.685951615887518</v>
      </c>
      <c r="H4834" s="204">
        <v>47.929632155227786</v>
      </c>
      <c r="I4834" s="395">
        <v>47.929632155227786</v>
      </c>
    </row>
    <row r="4835" spans="1:9" s="394" customFormat="1" x14ac:dyDescent="0.2">
      <c r="A4835" s="390" t="s">
        <v>113</v>
      </c>
      <c r="B4835" s="391">
        <v>2374047060</v>
      </c>
      <c r="C4835" s="391">
        <v>1725598697.3699999</v>
      </c>
      <c r="D4835" s="391">
        <v>1137872023.05</v>
      </c>
      <c r="E4835" s="391">
        <v>1137872023.05</v>
      </c>
      <c r="F4835" s="157">
        <v>648448362.63000011</v>
      </c>
      <c r="G4835" s="166">
        <v>72.685951615887518</v>
      </c>
      <c r="H4835" s="166">
        <v>47.929632155227786</v>
      </c>
      <c r="I4835" s="166">
        <v>47.929632155227786</v>
      </c>
    </row>
    <row r="4836" spans="1:9" s="2" customFormat="1" x14ac:dyDescent="0.2">
      <c r="A4836" s="389" t="s">
        <v>30</v>
      </c>
      <c r="B4836" s="386">
        <v>91221054</v>
      </c>
      <c r="C4836" s="386">
        <v>44026665</v>
      </c>
      <c r="D4836" s="386">
        <v>44026665</v>
      </c>
      <c r="E4836" s="386">
        <v>44026665</v>
      </c>
      <c r="F4836" s="207">
        <v>47194389</v>
      </c>
      <c r="G4836" s="204">
        <v>48.263710042201438</v>
      </c>
      <c r="H4836" s="204">
        <v>48.263710042201438</v>
      </c>
      <c r="I4836" s="204">
        <v>48.263710042201438</v>
      </c>
    </row>
    <row r="4837" spans="1:9" s="2" customFormat="1" x14ac:dyDescent="0.2">
      <c r="A4837" s="390" t="s">
        <v>118</v>
      </c>
      <c r="B4837" s="391">
        <v>91221054</v>
      </c>
      <c r="C4837" s="391">
        <v>44026665</v>
      </c>
      <c r="D4837" s="391">
        <v>44026665</v>
      </c>
      <c r="E4837" s="391">
        <v>44026665</v>
      </c>
      <c r="F4837" s="157">
        <v>47194389</v>
      </c>
      <c r="G4837" s="166">
        <v>48.263710042201438</v>
      </c>
      <c r="H4837" s="166">
        <v>48.263710042201438</v>
      </c>
      <c r="I4837" s="166">
        <v>48.263710042201438</v>
      </c>
    </row>
    <row r="4838" spans="1:9" s="2" customFormat="1" x14ac:dyDescent="0.2">
      <c r="A4838" s="389" t="s">
        <v>127</v>
      </c>
      <c r="B4838" s="386">
        <v>22936000</v>
      </c>
      <c r="C4838" s="386">
        <v>87000</v>
      </c>
      <c r="D4838" s="386">
        <v>87000</v>
      </c>
      <c r="E4838" s="386">
        <v>87000</v>
      </c>
      <c r="F4838" s="207">
        <v>22849000</v>
      </c>
      <c r="G4838" s="204">
        <v>0.37931635856295776</v>
      </c>
      <c r="H4838" s="204">
        <v>0.37931635856295776</v>
      </c>
      <c r="I4838" s="395">
        <v>0.37931635856295776</v>
      </c>
    </row>
    <row r="4839" spans="1:9" s="394" customFormat="1" x14ac:dyDescent="0.2">
      <c r="A4839" s="390" t="s">
        <v>128</v>
      </c>
      <c r="B4839" s="391">
        <v>244000</v>
      </c>
      <c r="C4839" s="391">
        <v>87000</v>
      </c>
      <c r="D4839" s="391">
        <v>87000</v>
      </c>
      <c r="E4839" s="391">
        <v>87000</v>
      </c>
      <c r="F4839" s="157">
        <v>157000</v>
      </c>
      <c r="G4839" s="166">
        <v>35.655737704918032</v>
      </c>
      <c r="H4839" s="166">
        <v>35.655737704918032</v>
      </c>
      <c r="I4839" s="166">
        <v>35.655737704918032</v>
      </c>
    </row>
    <row r="4840" spans="1:9" s="2" customFormat="1" x14ac:dyDescent="0.2">
      <c r="A4840" s="390" t="s">
        <v>130</v>
      </c>
      <c r="B4840" s="391">
        <v>22692000</v>
      </c>
      <c r="C4840" s="391">
        <v>0</v>
      </c>
      <c r="D4840" s="391">
        <v>0</v>
      </c>
      <c r="E4840" s="391">
        <v>0</v>
      </c>
      <c r="F4840" s="157">
        <v>22692000</v>
      </c>
      <c r="G4840" s="166">
        <v>0</v>
      </c>
      <c r="H4840" s="166">
        <v>0</v>
      </c>
      <c r="I4840" s="166">
        <v>0</v>
      </c>
    </row>
    <row r="4841" spans="1:9" s="2" customFormat="1" x14ac:dyDescent="0.2">
      <c r="A4841" s="388" t="s">
        <v>131</v>
      </c>
      <c r="B4841" s="386">
        <v>17612900123</v>
      </c>
      <c r="C4841" s="386">
        <v>13863496112.720001</v>
      </c>
      <c r="D4841" s="386">
        <v>3574147888.6700006</v>
      </c>
      <c r="E4841" s="386">
        <v>3574147888.6700006</v>
      </c>
      <c r="F4841" s="207">
        <v>3749404010.2799988</v>
      </c>
      <c r="G4841" s="204">
        <v>78.712171283002974</v>
      </c>
      <c r="H4841" s="204">
        <v>20.292784627800504</v>
      </c>
      <c r="I4841" s="204">
        <v>20.292784627800504</v>
      </c>
    </row>
    <row r="4842" spans="1:9" s="2" customFormat="1" x14ac:dyDescent="0.2">
      <c r="A4842" s="389" t="s">
        <v>1653</v>
      </c>
      <c r="B4842" s="386">
        <v>17612900123</v>
      </c>
      <c r="C4842" s="386">
        <v>13863496112.720001</v>
      </c>
      <c r="D4842" s="386">
        <v>3574147888.6700006</v>
      </c>
      <c r="E4842" s="386">
        <v>3574147888.6700006</v>
      </c>
      <c r="F4842" s="207">
        <v>3749404010.2799988</v>
      </c>
      <c r="G4842" s="204">
        <v>78.712171283002974</v>
      </c>
      <c r="H4842" s="204">
        <v>20.292784627800504</v>
      </c>
      <c r="I4842" s="395">
        <v>20.292784627800504</v>
      </c>
    </row>
    <row r="4843" spans="1:9" s="2" customFormat="1" ht="22.5" x14ac:dyDescent="0.2">
      <c r="A4843" s="390" t="s">
        <v>1579</v>
      </c>
      <c r="B4843" s="391">
        <v>10012900123</v>
      </c>
      <c r="C4843" s="391">
        <v>9389518936</v>
      </c>
      <c r="D4843" s="391">
        <v>2023261875.0999999</v>
      </c>
      <c r="E4843" s="391">
        <v>2023261875.0999999</v>
      </c>
      <c r="F4843" s="157">
        <v>623381187</v>
      </c>
      <c r="G4843" s="166">
        <v>93.774219463469223</v>
      </c>
      <c r="H4843" s="166">
        <v>20.206552050314503</v>
      </c>
      <c r="I4843" s="166">
        <v>20.206552050314503</v>
      </c>
    </row>
    <row r="4844" spans="1:9" s="2" customFormat="1" ht="22.5" x14ac:dyDescent="0.2">
      <c r="A4844" s="390" t="s">
        <v>1580</v>
      </c>
      <c r="B4844" s="391">
        <v>3100000000</v>
      </c>
      <c r="C4844" s="391">
        <v>2360327176.7199998</v>
      </c>
      <c r="D4844" s="391">
        <v>1002169347.5700001</v>
      </c>
      <c r="E4844" s="391">
        <v>1002169347.5700001</v>
      </c>
      <c r="F4844" s="157">
        <v>739672823.28000021</v>
      </c>
      <c r="G4844" s="166">
        <v>76.139586345806435</v>
      </c>
      <c r="H4844" s="166">
        <v>32.328043469999997</v>
      </c>
      <c r="I4844" s="166">
        <v>32.328043469999997</v>
      </c>
    </row>
    <row r="4845" spans="1:9" s="2" customFormat="1" ht="22.5" x14ac:dyDescent="0.2">
      <c r="A4845" s="390" t="s">
        <v>1581</v>
      </c>
      <c r="B4845" s="391">
        <v>1500000000</v>
      </c>
      <c r="C4845" s="391">
        <v>598903331.60000002</v>
      </c>
      <c r="D4845" s="391">
        <v>125719999.53</v>
      </c>
      <c r="E4845" s="391">
        <v>125719999.53</v>
      </c>
      <c r="F4845" s="157">
        <v>901096668.39999998</v>
      </c>
      <c r="G4845" s="166">
        <v>39.926888773333339</v>
      </c>
      <c r="H4845" s="166">
        <v>8.3813333019999998</v>
      </c>
      <c r="I4845" s="166">
        <v>8.3813333019999998</v>
      </c>
    </row>
    <row r="4846" spans="1:9" s="2" customFormat="1" ht="22.5" x14ac:dyDescent="0.2">
      <c r="A4846" s="390" t="s">
        <v>1582</v>
      </c>
      <c r="B4846" s="391">
        <v>1500000000</v>
      </c>
      <c r="C4846" s="391">
        <v>750481667.20000005</v>
      </c>
      <c r="D4846" s="391">
        <v>201414999.06999999</v>
      </c>
      <c r="E4846" s="391">
        <v>201414999.06999999</v>
      </c>
      <c r="F4846" s="157">
        <v>749518332.79999995</v>
      </c>
      <c r="G4846" s="166">
        <v>50.032111146666672</v>
      </c>
      <c r="H4846" s="166">
        <v>13.427666604666666</v>
      </c>
      <c r="I4846" s="166">
        <v>13.427666604666666</v>
      </c>
    </row>
    <row r="4847" spans="1:9" s="2" customFormat="1" ht="22.5" x14ac:dyDescent="0.2">
      <c r="A4847" s="390" t="s">
        <v>1583</v>
      </c>
      <c r="B4847" s="391">
        <v>1500000000</v>
      </c>
      <c r="C4847" s="391">
        <v>764265001.20000005</v>
      </c>
      <c r="D4847" s="391">
        <v>221581667.40000001</v>
      </c>
      <c r="E4847" s="391">
        <v>221581667.40000001</v>
      </c>
      <c r="F4847" s="157">
        <v>735734998.79999995</v>
      </c>
      <c r="G4847" s="166">
        <v>50.951000080000007</v>
      </c>
      <c r="H4847" s="166">
        <v>14.772111160000001</v>
      </c>
      <c r="I4847" s="166">
        <v>14.772111160000001</v>
      </c>
    </row>
    <row r="4848" spans="1:9" s="394" customFormat="1" x14ac:dyDescent="0.2">
      <c r="A4848" s="387" t="s">
        <v>1584</v>
      </c>
      <c r="B4848" s="386">
        <v>1330936000</v>
      </c>
      <c r="C4848" s="386">
        <v>0</v>
      </c>
      <c r="D4848" s="386">
        <v>0</v>
      </c>
      <c r="E4848" s="386">
        <v>0</v>
      </c>
      <c r="F4848" s="207">
        <v>1330936000</v>
      </c>
      <c r="G4848" s="204">
        <v>0</v>
      </c>
      <c r="H4848" s="204">
        <v>0</v>
      </c>
      <c r="I4848" s="204">
        <v>0</v>
      </c>
    </row>
    <row r="4849" spans="1:9" s="2" customFormat="1" x14ac:dyDescent="0.2">
      <c r="A4849" s="388" t="s">
        <v>109</v>
      </c>
      <c r="B4849" s="386">
        <v>1330936000</v>
      </c>
      <c r="C4849" s="386">
        <v>0</v>
      </c>
      <c r="D4849" s="386">
        <v>0</v>
      </c>
      <c r="E4849" s="386">
        <v>0</v>
      </c>
      <c r="F4849" s="207">
        <v>1330936000</v>
      </c>
      <c r="G4849" s="204">
        <v>0</v>
      </c>
      <c r="H4849" s="204">
        <v>0</v>
      </c>
      <c r="I4849" s="395">
        <v>0</v>
      </c>
    </row>
    <row r="4850" spans="1:9" s="2" customFormat="1" x14ac:dyDescent="0.2">
      <c r="A4850" s="389" t="s">
        <v>30</v>
      </c>
      <c r="B4850" s="386">
        <v>1330936000</v>
      </c>
      <c r="C4850" s="386">
        <v>0</v>
      </c>
      <c r="D4850" s="386">
        <v>0</v>
      </c>
      <c r="E4850" s="386">
        <v>0</v>
      </c>
      <c r="F4850" s="207">
        <v>1330936000</v>
      </c>
      <c r="G4850" s="204">
        <v>0</v>
      </c>
      <c r="H4850" s="204">
        <v>0</v>
      </c>
      <c r="I4850" s="395">
        <v>0</v>
      </c>
    </row>
    <row r="4851" spans="1:9" s="2" customFormat="1" x14ac:dyDescent="0.2">
      <c r="A4851" s="390" t="s">
        <v>115</v>
      </c>
      <c r="B4851" s="391">
        <v>1330936000</v>
      </c>
      <c r="C4851" s="391">
        <v>0</v>
      </c>
      <c r="D4851" s="391">
        <v>0</v>
      </c>
      <c r="E4851" s="391">
        <v>0</v>
      </c>
      <c r="F4851" s="157">
        <v>1330936000</v>
      </c>
      <c r="G4851" s="166">
        <v>0</v>
      </c>
      <c r="H4851" s="166">
        <v>0</v>
      </c>
      <c r="I4851" s="166">
        <v>0</v>
      </c>
    </row>
    <row r="4852" spans="1:9" s="394" customFormat="1" x14ac:dyDescent="0.2">
      <c r="A4852" s="387" t="s">
        <v>1585</v>
      </c>
      <c r="B4852" s="386">
        <v>195043065000</v>
      </c>
      <c r="C4852" s="386">
        <v>154594509743.22998</v>
      </c>
      <c r="D4852" s="386">
        <v>152741099323.76001</v>
      </c>
      <c r="E4852" s="386">
        <v>152735955144.76001</v>
      </c>
      <c r="F4852" s="207">
        <v>40448555256.77002</v>
      </c>
      <c r="G4852" s="204">
        <v>79.261731117294516</v>
      </c>
      <c r="H4852" s="204">
        <v>78.311474096123348</v>
      </c>
      <c r="I4852" s="204">
        <v>78.30883663808298</v>
      </c>
    </row>
    <row r="4853" spans="1:9" s="2" customFormat="1" x14ac:dyDescent="0.2">
      <c r="A4853" s="388" t="s">
        <v>109</v>
      </c>
      <c r="B4853" s="386">
        <v>26774065000</v>
      </c>
      <c r="C4853" s="386">
        <v>12172929828.23</v>
      </c>
      <c r="D4853" s="386">
        <v>10319519408.76</v>
      </c>
      <c r="E4853" s="386">
        <v>10314375229.76</v>
      </c>
      <c r="F4853" s="207">
        <v>14601135171.77</v>
      </c>
      <c r="G4853" s="204">
        <v>45.465377888004674</v>
      </c>
      <c r="H4853" s="204">
        <v>38.542968386608464</v>
      </c>
      <c r="I4853" s="395">
        <v>38.523755095686816</v>
      </c>
    </row>
    <row r="4854" spans="1:9" s="2" customFormat="1" x14ac:dyDescent="0.2">
      <c r="A4854" s="389" t="s">
        <v>28</v>
      </c>
      <c r="B4854" s="386">
        <v>19214052000</v>
      </c>
      <c r="C4854" s="386">
        <v>7987895015</v>
      </c>
      <c r="D4854" s="386">
        <v>7948673657.3599997</v>
      </c>
      <c r="E4854" s="386">
        <v>7948673657.3599997</v>
      </c>
      <c r="F4854" s="207">
        <v>11226156985</v>
      </c>
      <c r="G4854" s="204">
        <v>41.57319348880705</v>
      </c>
      <c r="H4854" s="204">
        <v>41.369064980983708</v>
      </c>
      <c r="I4854" s="395">
        <v>41.369064980983708</v>
      </c>
    </row>
    <row r="4855" spans="1:9" s="2" customFormat="1" x14ac:dyDescent="0.2">
      <c r="A4855" s="390" t="s">
        <v>110</v>
      </c>
      <c r="B4855" s="391">
        <v>11610700000</v>
      </c>
      <c r="C4855" s="391">
        <v>5580932484</v>
      </c>
      <c r="D4855" s="391">
        <v>5555197627.1700001</v>
      </c>
      <c r="E4855" s="391">
        <v>5555197627.1700001</v>
      </c>
      <c r="F4855" s="157">
        <v>6029767516</v>
      </c>
      <c r="G4855" s="166">
        <v>48.0671491296821</v>
      </c>
      <c r="H4855" s="166">
        <v>47.845501366584273</v>
      </c>
      <c r="I4855" s="166">
        <v>47.845501366584273</v>
      </c>
    </row>
    <row r="4856" spans="1:9" s="2" customFormat="1" x14ac:dyDescent="0.2">
      <c r="A4856" s="390" t="s">
        <v>111</v>
      </c>
      <c r="B4856" s="391">
        <v>4008462000</v>
      </c>
      <c r="C4856" s="391">
        <v>1729916953</v>
      </c>
      <c r="D4856" s="391">
        <v>1720802769.9100001</v>
      </c>
      <c r="E4856" s="391">
        <v>1720802769.9100001</v>
      </c>
      <c r="F4856" s="157">
        <v>2278545047</v>
      </c>
      <c r="G4856" s="166">
        <v>43.156625982733523</v>
      </c>
      <c r="H4856" s="166">
        <v>42.929252414267623</v>
      </c>
      <c r="I4856" s="166">
        <v>42.929252414267623</v>
      </c>
    </row>
    <row r="4857" spans="1:9" s="2" customFormat="1" x14ac:dyDescent="0.2">
      <c r="A4857" s="390" t="s">
        <v>112</v>
      </c>
      <c r="B4857" s="391">
        <v>1769120000</v>
      </c>
      <c r="C4857" s="391">
        <v>677045578</v>
      </c>
      <c r="D4857" s="391">
        <v>672673260.27999997</v>
      </c>
      <c r="E4857" s="391">
        <v>672673260.27999997</v>
      </c>
      <c r="F4857" s="157">
        <v>1092074422</v>
      </c>
      <c r="G4857" s="166">
        <v>38.270189585782759</v>
      </c>
      <c r="H4857" s="166">
        <v>38.023043110699099</v>
      </c>
      <c r="I4857" s="166">
        <v>38.023043110699099</v>
      </c>
    </row>
    <row r="4858" spans="1:9" s="2" customFormat="1" x14ac:dyDescent="0.2">
      <c r="A4858" s="390" t="s">
        <v>216</v>
      </c>
      <c r="B4858" s="391">
        <v>1825770000</v>
      </c>
      <c r="C4858" s="391">
        <v>0</v>
      </c>
      <c r="D4858" s="391">
        <v>0</v>
      </c>
      <c r="E4858" s="391">
        <v>0</v>
      </c>
      <c r="F4858" s="157">
        <v>1825770000</v>
      </c>
      <c r="G4858" s="166">
        <v>0</v>
      </c>
      <c r="H4858" s="166">
        <v>0</v>
      </c>
      <c r="I4858" s="166">
        <v>0</v>
      </c>
    </row>
    <row r="4859" spans="1:9" s="2" customFormat="1" x14ac:dyDescent="0.2">
      <c r="A4859" s="389" t="s">
        <v>29</v>
      </c>
      <c r="B4859" s="386">
        <v>6893565000</v>
      </c>
      <c r="C4859" s="386">
        <v>4150693002.23</v>
      </c>
      <c r="D4859" s="386">
        <v>2337004619.73</v>
      </c>
      <c r="E4859" s="386">
        <v>2331860440.73</v>
      </c>
      <c r="F4859" s="207">
        <v>2742871997.77</v>
      </c>
      <c r="G4859" s="204">
        <v>60.211124465062703</v>
      </c>
      <c r="H4859" s="204">
        <v>33.901248769395806</v>
      </c>
      <c r="I4859" s="395">
        <v>33.826625856577834</v>
      </c>
    </row>
    <row r="4860" spans="1:9" s="2" customFormat="1" x14ac:dyDescent="0.2">
      <c r="A4860" s="390" t="s">
        <v>113</v>
      </c>
      <c r="B4860" s="391">
        <v>6893565000</v>
      </c>
      <c r="C4860" s="391">
        <v>4150693002.23</v>
      </c>
      <c r="D4860" s="391">
        <v>2337004619.73</v>
      </c>
      <c r="E4860" s="391">
        <v>2331860440.73</v>
      </c>
      <c r="F4860" s="157">
        <v>2742871997.77</v>
      </c>
      <c r="G4860" s="166">
        <v>60.211124465062703</v>
      </c>
      <c r="H4860" s="166">
        <v>33.901248769395806</v>
      </c>
      <c r="I4860" s="166">
        <v>33.826625856577834</v>
      </c>
    </row>
    <row r="4861" spans="1:9" s="2" customFormat="1" x14ac:dyDescent="0.2">
      <c r="A4861" s="389" t="s">
        <v>30</v>
      </c>
      <c r="B4861" s="386">
        <v>316625000</v>
      </c>
      <c r="C4861" s="386">
        <v>34332384</v>
      </c>
      <c r="D4861" s="386">
        <v>33841131.670000002</v>
      </c>
      <c r="E4861" s="386">
        <v>33841131.670000002</v>
      </c>
      <c r="F4861" s="207">
        <v>282292616</v>
      </c>
      <c r="G4861" s="204">
        <v>10.8432322147651</v>
      </c>
      <c r="H4861" s="204">
        <v>10.688079485195422</v>
      </c>
      <c r="I4861" s="395">
        <v>10.688079485195422</v>
      </c>
    </row>
    <row r="4862" spans="1:9" s="2" customFormat="1" x14ac:dyDescent="0.2">
      <c r="A4862" s="390" t="s">
        <v>115</v>
      </c>
      <c r="B4862" s="391">
        <v>231203000</v>
      </c>
      <c r="C4862" s="391">
        <v>0</v>
      </c>
      <c r="D4862" s="391">
        <v>0</v>
      </c>
      <c r="E4862" s="391">
        <v>0</v>
      </c>
      <c r="F4862" s="157">
        <v>231203000</v>
      </c>
      <c r="G4862" s="166">
        <v>0</v>
      </c>
      <c r="H4862" s="166">
        <v>0</v>
      </c>
      <c r="I4862" s="166">
        <v>0</v>
      </c>
    </row>
    <row r="4863" spans="1:9" s="2" customFormat="1" x14ac:dyDescent="0.2">
      <c r="A4863" s="390" t="s">
        <v>118</v>
      </c>
      <c r="B4863" s="391">
        <v>74240000</v>
      </c>
      <c r="C4863" s="391">
        <v>34287834</v>
      </c>
      <c r="D4863" s="391">
        <v>33841131.670000002</v>
      </c>
      <c r="E4863" s="391">
        <v>33841131.670000002</v>
      </c>
      <c r="F4863" s="157">
        <v>39952166</v>
      </c>
      <c r="G4863" s="166">
        <v>46.185121228448281</v>
      </c>
      <c r="H4863" s="166">
        <v>45.583420891702588</v>
      </c>
      <c r="I4863" s="166">
        <v>45.583420891702588</v>
      </c>
    </row>
    <row r="4864" spans="1:9" s="2" customFormat="1" x14ac:dyDescent="0.2">
      <c r="A4864" s="390" t="s">
        <v>124</v>
      </c>
      <c r="B4864" s="391">
        <v>11182000</v>
      </c>
      <c r="C4864" s="391">
        <v>44550</v>
      </c>
      <c r="D4864" s="391">
        <v>0</v>
      </c>
      <c r="E4864" s="391">
        <v>0</v>
      </c>
      <c r="F4864" s="157">
        <v>11137450</v>
      </c>
      <c r="G4864" s="166">
        <v>0.39840815596494367</v>
      </c>
      <c r="H4864" s="166">
        <v>0</v>
      </c>
      <c r="I4864" s="166">
        <v>0</v>
      </c>
    </row>
    <row r="4865" spans="1:9" s="2" customFormat="1" x14ac:dyDescent="0.2">
      <c r="A4865" s="389" t="s">
        <v>127</v>
      </c>
      <c r="B4865" s="386">
        <v>349823000</v>
      </c>
      <c r="C4865" s="386">
        <v>9427</v>
      </c>
      <c r="D4865" s="386">
        <v>0</v>
      </c>
      <c r="E4865" s="386">
        <v>0</v>
      </c>
      <c r="F4865" s="207">
        <v>349813573</v>
      </c>
      <c r="G4865" s="204">
        <v>2.6947913659193363E-3</v>
      </c>
      <c r="H4865" s="204">
        <v>0</v>
      </c>
      <c r="I4865" s="204">
        <v>0</v>
      </c>
    </row>
    <row r="4866" spans="1:9" s="2" customFormat="1" x14ac:dyDescent="0.2">
      <c r="A4866" s="390" t="s">
        <v>128</v>
      </c>
      <c r="B4866" s="391">
        <v>2366000</v>
      </c>
      <c r="C4866" s="391">
        <v>9427</v>
      </c>
      <c r="D4866" s="391">
        <v>0</v>
      </c>
      <c r="E4866" s="391">
        <v>0</v>
      </c>
      <c r="F4866" s="157">
        <v>2356573</v>
      </c>
      <c r="G4866" s="166">
        <v>0.39843617920540997</v>
      </c>
      <c r="H4866" s="166">
        <v>0</v>
      </c>
      <c r="I4866" s="166">
        <v>0</v>
      </c>
    </row>
    <row r="4867" spans="1:9" s="2" customFormat="1" x14ac:dyDescent="0.2">
      <c r="A4867" s="390" t="s">
        <v>130</v>
      </c>
      <c r="B4867" s="391">
        <v>347457000</v>
      </c>
      <c r="C4867" s="391">
        <v>0</v>
      </c>
      <c r="D4867" s="391">
        <v>0</v>
      </c>
      <c r="E4867" s="391">
        <v>0</v>
      </c>
      <c r="F4867" s="157">
        <v>347457000</v>
      </c>
      <c r="G4867" s="166">
        <v>0</v>
      </c>
      <c r="H4867" s="166">
        <v>0</v>
      </c>
      <c r="I4867" s="166">
        <v>0</v>
      </c>
    </row>
    <row r="4868" spans="1:9" s="2" customFormat="1" x14ac:dyDescent="0.2">
      <c r="A4868" s="388" t="s">
        <v>131</v>
      </c>
      <c r="B4868" s="386">
        <v>168269000000</v>
      </c>
      <c r="C4868" s="386">
        <v>142421579915</v>
      </c>
      <c r="D4868" s="386">
        <v>142421579915</v>
      </c>
      <c r="E4868" s="386">
        <v>142421579915</v>
      </c>
      <c r="F4868" s="207">
        <v>25847420085</v>
      </c>
      <c r="G4868" s="204">
        <v>84.639226426139103</v>
      </c>
      <c r="H4868" s="204">
        <v>84.639226426139103</v>
      </c>
      <c r="I4868" s="395">
        <v>84.639226426139103</v>
      </c>
    </row>
    <row r="4869" spans="1:9" s="2" customFormat="1" x14ac:dyDescent="0.2">
      <c r="A4869" s="389" t="s">
        <v>1653</v>
      </c>
      <c r="B4869" s="386">
        <v>168269000000</v>
      </c>
      <c r="C4869" s="386">
        <v>142421579915</v>
      </c>
      <c r="D4869" s="386">
        <v>142421579915</v>
      </c>
      <c r="E4869" s="386">
        <v>142421579915</v>
      </c>
      <c r="F4869" s="207">
        <v>25847420085</v>
      </c>
      <c r="G4869" s="204">
        <v>84.639226426139103</v>
      </c>
      <c r="H4869" s="204">
        <v>84.639226426139103</v>
      </c>
      <c r="I4869" s="395">
        <v>84.639226426139103</v>
      </c>
    </row>
    <row r="4870" spans="1:9" s="2" customFormat="1" x14ac:dyDescent="0.2">
      <c r="A4870" s="390" t="s">
        <v>1457</v>
      </c>
      <c r="B4870" s="391">
        <v>41392036442</v>
      </c>
      <c r="C4870" s="391">
        <v>41392036442</v>
      </c>
      <c r="D4870" s="391">
        <v>41392036442</v>
      </c>
      <c r="E4870" s="391">
        <v>41392036442</v>
      </c>
      <c r="F4870" s="157">
        <v>0</v>
      </c>
      <c r="G4870" s="166">
        <v>100</v>
      </c>
      <c r="H4870" s="166">
        <v>100</v>
      </c>
      <c r="I4870" s="166">
        <v>100</v>
      </c>
    </row>
    <row r="4871" spans="1:9" s="2" customFormat="1" x14ac:dyDescent="0.2">
      <c r="A4871" s="390" t="s">
        <v>1541</v>
      </c>
      <c r="B4871" s="391">
        <v>12745154701</v>
      </c>
      <c r="C4871" s="391">
        <v>12745154701</v>
      </c>
      <c r="D4871" s="391">
        <v>12745154701</v>
      </c>
      <c r="E4871" s="391">
        <v>12745154701</v>
      </c>
      <c r="F4871" s="157">
        <v>0</v>
      </c>
      <c r="G4871" s="166">
        <v>100</v>
      </c>
      <c r="H4871" s="166">
        <v>100</v>
      </c>
      <c r="I4871" s="166">
        <v>100</v>
      </c>
    </row>
    <row r="4872" spans="1:9" s="2" customFormat="1" x14ac:dyDescent="0.2">
      <c r="A4872" s="390" t="s">
        <v>1542</v>
      </c>
      <c r="B4872" s="391">
        <v>38990775419</v>
      </c>
      <c r="C4872" s="391">
        <v>27108000000</v>
      </c>
      <c r="D4872" s="391">
        <v>27108000000</v>
      </c>
      <c r="E4872" s="391">
        <v>27108000000</v>
      </c>
      <c r="F4872" s="157">
        <v>11882775419</v>
      </c>
      <c r="G4872" s="166">
        <v>69.524136693086675</v>
      </c>
      <c r="H4872" s="166">
        <v>69.524136693086675</v>
      </c>
      <c r="I4872" s="166">
        <v>69.524136693086675</v>
      </c>
    </row>
    <row r="4873" spans="1:9" s="2" customFormat="1" x14ac:dyDescent="0.2">
      <c r="A4873" s="390" t="s">
        <v>1586</v>
      </c>
      <c r="B4873" s="391">
        <v>24340021812</v>
      </c>
      <c r="C4873" s="391">
        <v>24340021812</v>
      </c>
      <c r="D4873" s="391">
        <v>24340021812</v>
      </c>
      <c r="E4873" s="391">
        <v>24340021812</v>
      </c>
      <c r="F4873" s="157">
        <v>0</v>
      </c>
      <c r="G4873" s="166">
        <v>100</v>
      </c>
      <c r="H4873" s="166">
        <v>100</v>
      </c>
      <c r="I4873" s="166">
        <v>100</v>
      </c>
    </row>
    <row r="4874" spans="1:9" s="2" customFormat="1" ht="22.5" x14ac:dyDescent="0.2">
      <c r="A4874" s="390" t="s">
        <v>1587</v>
      </c>
      <c r="B4874" s="391">
        <v>38846801272</v>
      </c>
      <c r="C4874" s="391">
        <v>24882156606</v>
      </c>
      <c r="D4874" s="391">
        <v>24882156606</v>
      </c>
      <c r="E4874" s="391">
        <v>24882156606</v>
      </c>
      <c r="F4874" s="157">
        <v>13964644666</v>
      </c>
      <c r="G4874" s="166">
        <v>64.052008894576758</v>
      </c>
      <c r="H4874" s="166">
        <v>64.052008894576758</v>
      </c>
      <c r="I4874" s="166">
        <v>64.052008894576758</v>
      </c>
    </row>
    <row r="4875" spans="1:9" s="2" customFormat="1" ht="22.5" x14ac:dyDescent="0.2">
      <c r="A4875" s="390" t="s">
        <v>1588</v>
      </c>
      <c r="B4875" s="391">
        <v>8974376977</v>
      </c>
      <c r="C4875" s="391">
        <v>8974376977</v>
      </c>
      <c r="D4875" s="391">
        <v>8974376977</v>
      </c>
      <c r="E4875" s="391">
        <v>8974376977</v>
      </c>
      <c r="F4875" s="157">
        <v>0</v>
      </c>
      <c r="G4875" s="166">
        <v>100</v>
      </c>
      <c r="H4875" s="166">
        <v>100</v>
      </c>
      <c r="I4875" s="166">
        <v>100</v>
      </c>
    </row>
    <row r="4876" spans="1:9" s="2" customFormat="1" ht="22.5" x14ac:dyDescent="0.2">
      <c r="A4876" s="390" t="s">
        <v>1589</v>
      </c>
      <c r="B4876" s="391">
        <v>2979833377</v>
      </c>
      <c r="C4876" s="391">
        <v>2979833377</v>
      </c>
      <c r="D4876" s="391">
        <v>2979833377</v>
      </c>
      <c r="E4876" s="391">
        <v>2979833377</v>
      </c>
      <c r="F4876" s="157">
        <v>0</v>
      </c>
      <c r="G4876" s="166">
        <v>100</v>
      </c>
      <c r="H4876" s="166">
        <v>100</v>
      </c>
      <c r="I4876" s="166">
        <v>100</v>
      </c>
    </row>
    <row r="4877" spans="1:9" s="394" customFormat="1" x14ac:dyDescent="0.2">
      <c r="A4877" s="387" t="s">
        <v>1590</v>
      </c>
      <c r="B4877" s="386">
        <v>79016779478</v>
      </c>
      <c r="C4877" s="386">
        <v>52620663735.779999</v>
      </c>
      <c r="D4877" s="386">
        <v>32990220501.890003</v>
      </c>
      <c r="E4877" s="386">
        <v>31079625289.380001</v>
      </c>
      <c r="F4877" s="207">
        <v>26396115742.220001</v>
      </c>
      <c r="G4877" s="204">
        <v>66.59429058410403</v>
      </c>
      <c r="H4877" s="204">
        <v>41.750904959465224</v>
      </c>
      <c r="I4877" s="204">
        <v>39.332943578184235</v>
      </c>
    </row>
    <row r="4878" spans="1:9" s="2" customFormat="1" x14ac:dyDescent="0.2">
      <c r="A4878" s="388" t="s">
        <v>109</v>
      </c>
      <c r="B4878" s="386">
        <v>57558857000</v>
      </c>
      <c r="C4878" s="386">
        <v>35055957237.779999</v>
      </c>
      <c r="D4878" s="386">
        <v>25334939962.68</v>
      </c>
      <c r="E4878" s="386">
        <v>23460873750.169998</v>
      </c>
      <c r="F4878" s="207">
        <v>22502899762.220001</v>
      </c>
      <c r="G4878" s="204">
        <v>60.904540265245366</v>
      </c>
      <c r="H4878" s="204">
        <v>44.015710671044076</v>
      </c>
      <c r="I4878" s="395">
        <v>40.759797836447653</v>
      </c>
    </row>
    <row r="4879" spans="1:9" s="2" customFormat="1" x14ac:dyDescent="0.2">
      <c r="A4879" s="389" t="s">
        <v>28</v>
      </c>
      <c r="B4879" s="386">
        <v>32035445000</v>
      </c>
      <c r="C4879" s="386">
        <v>14837005521.030001</v>
      </c>
      <c r="D4879" s="386">
        <v>14803678908.43</v>
      </c>
      <c r="E4879" s="386">
        <v>14161772804.43</v>
      </c>
      <c r="F4879" s="207">
        <v>17198439478.970001</v>
      </c>
      <c r="G4879" s="204">
        <v>46.314341882967447</v>
      </c>
      <c r="H4879" s="204">
        <v>46.210311448553313</v>
      </c>
      <c r="I4879" s="395">
        <v>44.206574325501016</v>
      </c>
    </row>
    <row r="4880" spans="1:9" s="2" customFormat="1" x14ac:dyDescent="0.2">
      <c r="A4880" s="390" t="s">
        <v>110</v>
      </c>
      <c r="B4880" s="391">
        <v>19437304596</v>
      </c>
      <c r="C4880" s="391">
        <v>9622874179.0300007</v>
      </c>
      <c r="D4880" s="391">
        <v>9599211304.4300003</v>
      </c>
      <c r="E4880" s="391">
        <v>9597184339.4300003</v>
      </c>
      <c r="F4880" s="157">
        <v>9814430416.9699993</v>
      </c>
      <c r="G4880" s="166">
        <v>49.507245881253979</v>
      </c>
      <c r="H4880" s="166">
        <v>49.385506395806651</v>
      </c>
      <c r="I4880" s="166">
        <v>49.375078175216757</v>
      </c>
    </row>
    <row r="4881" spans="1:9" s="2" customFormat="1" x14ac:dyDescent="0.2">
      <c r="A4881" s="390" t="s">
        <v>111</v>
      </c>
      <c r="B4881" s="391">
        <v>6792492385</v>
      </c>
      <c r="C4881" s="391">
        <v>3662501490</v>
      </c>
      <c r="D4881" s="391">
        <v>3661780590</v>
      </c>
      <c r="E4881" s="391">
        <v>3021901451</v>
      </c>
      <c r="F4881" s="157">
        <v>3129990895</v>
      </c>
      <c r="G4881" s="166">
        <v>53.919846831009735</v>
      </c>
      <c r="H4881" s="166">
        <v>53.909233642814016</v>
      </c>
      <c r="I4881" s="166">
        <v>44.488845621282209</v>
      </c>
    </row>
    <row r="4882" spans="1:9" s="2" customFormat="1" x14ac:dyDescent="0.2">
      <c r="A4882" s="390" t="s">
        <v>112</v>
      </c>
      <c r="B4882" s="391">
        <v>3634318432</v>
      </c>
      <c r="C4882" s="391">
        <v>1551629852</v>
      </c>
      <c r="D4882" s="391">
        <v>1542687014</v>
      </c>
      <c r="E4882" s="391">
        <v>1542687014</v>
      </c>
      <c r="F4882" s="157">
        <v>2082688580</v>
      </c>
      <c r="G4882" s="166">
        <v>42.693833273880827</v>
      </c>
      <c r="H4882" s="166">
        <v>42.447766833437448</v>
      </c>
      <c r="I4882" s="166">
        <v>42.447766833437448</v>
      </c>
    </row>
    <row r="4883" spans="1:9" s="2" customFormat="1" x14ac:dyDescent="0.2">
      <c r="A4883" s="390" t="s">
        <v>216</v>
      </c>
      <c r="B4883" s="391">
        <v>2171329587</v>
      </c>
      <c r="C4883" s="391">
        <v>0</v>
      </c>
      <c r="D4883" s="391">
        <v>0</v>
      </c>
      <c r="E4883" s="391">
        <v>0</v>
      </c>
      <c r="F4883" s="157">
        <v>2171329587</v>
      </c>
      <c r="G4883" s="166">
        <v>0</v>
      </c>
      <c r="H4883" s="166">
        <v>0</v>
      </c>
      <c r="I4883" s="166">
        <v>0</v>
      </c>
    </row>
    <row r="4884" spans="1:9" s="2" customFormat="1" x14ac:dyDescent="0.2">
      <c r="A4884" s="389" t="s">
        <v>29</v>
      </c>
      <c r="B4884" s="386">
        <v>22783084115</v>
      </c>
      <c r="C4884" s="386">
        <v>20080169471.75</v>
      </c>
      <c r="D4884" s="386">
        <v>10424966002.25</v>
      </c>
      <c r="E4884" s="386">
        <v>9192805893.7399998</v>
      </c>
      <c r="F4884" s="207">
        <v>2702914643.25</v>
      </c>
      <c r="G4884" s="204">
        <v>88.136309247656044</v>
      </c>
      <c r="H4884" s="204">
        <v>45.75748370865373</v>
      </c>
      <c r="I4884" s="395">
        <v>40.349260211384689</v>
      </c>
    </row>
    <row r="4885" spans="1:9" s="2" customFormat="1" x14ac:dyDescent="0.2">
      <c r="A4885" s="390" t="s">
        <v>113</v>
      </c>
      <c r="B4885" s="391">
        <v>22783084115</v>
      </c>
      <c r="C4885" s="391">
        <v>20080169471.75</v>
      </c>
      <c r="D4885" s="391">
        <v>10424966002.25</v>
      </c>
      <c r="E4885" s="391">
        <v>9192805893.7399998</v>
      </c>
      <c r="F4885" s="202">
        <v>2702914643.25</v>
      </c>
      <c r="G4885" s="168">
        <v>88.136309247656044</v>
      </c>
      <c r="H4885" s="168">
        <v>45.75748370865373</v>
      </c>
      <c r="I4885" s="168">
        <v>40.349260211384689</v>
      </c>
    </row>
    <row r="4886" spans="1:9" s="394" customFormat="1" x14ac:dyDescent="0.2">
      <c r="A4886" s="389" t="s">
        <v>30</v>
      </c>
      <c r="B4886" s="386">
        <v>2572511885</v>
      </c>
      <c r="C4886" s="386">
        <v>138047245</v>
      </c>
      <c r="D4886" s="386">
        <v>105560052</v>
      </c>
      <c r="E4886" s="386">
        <v>105560052</v>
      </c>
      <c r="F4886" s="207">
        <v>2434464640</v>
      </c>
      <c r="G4886" s="204">
        <v>5.3662432350628384</v>
      </c>
      <c r="H4886" s="204">
        <v>4.1033844242084037</v>
      </c>
      <c r="I4886" s="204">
        <v>4.1033844242084037</v>
      </c>
    </row>
    <row r="4887" spans="1:9" s="2" customFormat="1" x14ac:dyDescent="0.2">
      <c r="A4887" s="390" t="s">
        <v>115</v>
      </c>
      <c r="B4887" s="391">
        <v>1780637885</v>
      </c>
      <c r="C4887" s="391">
        <v>0</v>
      </c>
      <c r="D4887" s="391">
        <v>0</v>
      </c>
      <c r="E4887" s="391">
        <v>0</v>
      </c>
      <c r="F4887" s="157">
        <v>1780637885</v>
      </c>
      <c r="G4887" s="166">
        <v>0</v>
      </c>
      <c r="H4887" s="166">
        <v>0</v>
      </c>
      <c r="I4887" s="166">
        <v>0</v>
      </c>
    </row>
    <row r="4888" spans="1:9" s="2" customFormat="1" x14ac:dyDescent="0.2">
      <c r="A4888" s="390" t="s">
        <v>118</v>
      </c>
      <c r="B4888" s="391">
        <v>117523000</v>
      </c>
      <c r="C4888" s="391">
        <v>80081472</v>
      </c>
      <c r="D4888" s="391">
        <v>51630479</v>
      </c>
      <c r="E4888" s="391">
        <v>51630479</v>
      </c>
      <c r="F4888" s="157">
        <v>37441528</v>
      </c>
      <c r="G4888" s="166">
        <v>68.141105996273069</v>
      </c>
      <c r="H4888" s="166">
        <v>43.93223369042655</v>
      </c>
      <c r="I4888" s="166">
        <v>43.93223369042655</v>
      </c>
    </row>
    <row r="4889" spans="1:9" s="2" customFormat="1" x14ac:dyDescent="0.2">
      <c r="A4889" s="390" t="s">
        <v>124</v>
      </c>
      <c r="B4889" s="391">
        <v>674351000</v>
      </c>
      <c r="C4889" s="391">
        <v>57965773</v>
      </c>
      <c r="D4889" s="391">
        <v>53929573</v>
      </c>
      <c r="E4889" s="391">
        <v>53929573</v>
      </c>
      <c r="F4889" s="157">
        <v>616385227</v>
      </c>
      <c r="G4889" s="166">
        <v>8.5957866155755678</v>
      </c>
      <c r="H4889" s="166">
        <v>7.9972555835165968</v>
      </c>
      <c r="I4889" s="166">
        <v>7.9972555835165968</v>
      </c>
    </row>
    <row r="4890" spans="1:9" s="2" customFormat="1" x14ac:dyDescent="0.2">
      <c r="A4890" s="389" t="s">
        <v>127</v>
      </c>
      <c r="B4890" s="386">
        <v>167816000</v>
      </c>
      <c r="C4890" s="386">
        <v>735000</v>
      </c>
      <c r="D4890" s="386">
        <v>735000</v>
      </c>
      <c r="E4890" s="386">
        <v>735000</v>
      </c>
      <c r="F4890" s="207">
        <v>167081000</v>
      </c>
      <c r="G4890" s="204">
        <v>0.43797969204366688</v>
      </c>
      <c r="H4890" s="204">
        <v>0.43797969204366688</v>
      </c>
      <c r="I4890" s="395">
        <v>0.43797969204366688</v>
      </c>
    </row>
    <row r="4891" spans="1:9" s="2" customFormat="1" x14ac:dyDescent="0.2">
      <c r="A4891" s="390" t="s">
        <v>128</v>
      </c>
      <c r="B4891" s="391">
        <v>1177000</v>
      </c>
      <c r="C4891" s="391">
        <v>435000</v>
      </c>
      <c r="D4891" s="391">
        <v>435000</v>
      </c>
      <c r="E4891" s="391">
        <v>435000</v>
      </c>
      <c r="F4891" s="157">
        <v>742000</v>
      </c>
      <c r="G4891" s="166">
        <v>36.958368734069666</v>
      </c>
      <c r="H4891" s="166">
        <v>36.958368734069666</v>
      </c>
      <c r="I4891" s="166">
        <v>36.958368734069666</v>
      </c>
    </row>
    <row r="4892" spans="1:9" s="2" customFormat="1" x14ac:dyDescent="0.2">
      <c r="A4892" s="390" t="s">
        <v>129</v>
      </c>
      <c r="B4892" s="391">
        <v>5143000</v>
      </c>
      <c r="C4892" s="391">
        <v>300000</v>
      </c>
      <c r="D4892" s="391">
        <v>300000</v>
      </c>
      <c r="E4892" s="391">
        <v>300000</v>
      </c>
      <c r="F4892" s="157">
        <v>4843000</v>
      </c>
      <c r="G4892" s="166">
        <v>5.8331713007971997</v>
      </c>
      <c r="H4892" s="166">
        <v>5.8331713007971997</v>
      </c>
      <c r="I4892" s="166">
        <v>5.8331713007971997</v>
      </c>
    </row>
    <row r="4893" spans="1:9" s="2" customFormat="1" x14ac:dyDescent="0.2">
      <c r="A4893" s="390" t="s">
        <v>130</v>
      </c>
      <c r="B4893" s="391">
        <v>161496000</v>
      </c>
      <c r="C4893" s="391">
        <v>0</v>
      </c>
      <c r="D4893" s="391">
        <v>0</v>
      </c>
      <c r="E4893" s="391">
        <v>0</v>
      </c>
      <c r="F4893" s="157">
        <v>161496000</v>
      </c>
      <c r="G4893" s="166">
        <v>0</v>
      </c>
      <c r="H4893" s="166">
        <v>0</v>
      </c>
      <c r="I4893" s="166">
        <v>0</v>
      </c>
    </row>
    <row r="4894" spans="1:9" s="2" customFormat="1" x14ac:dyDescent="0.2">
      <c r="A4894" s="388" t="s">
        <v>131</v>
      </c>
      <c r="B4894" s="386">
        <v>21457922478</v>
      </c>
      <c r="C4894" s="386">
        <v>17564706498</v>
      </c>
      <c r="D4894" s="386">
        <v>7655280539.21</v>
      </c>
      <c r="E4894" s="386">
        <v>7618751539.21</v>
      </c>
      <c r="F4894" s="207">
        <v>3893215980</v>
      </c>
      <c r="G4894" s="204">
        <v>81.856510181768215</v>
      </c>
      <c r="H4894" s="204">
        <v>35.675776846797127</v>
      </c>
      <c r="I4894" s="204">
        <v>35.505541354346953</v>
      </c>
    </row>
    <row r="4895" spans="1:9" s="2" customFormat="1" x14ac:dyDescent="0.2">
      <c r="A4895" s="389" t="s">
        <v>1653</v>
      </c>
      <c r="B4895" s="386">
        <v>21457922478</v>
      </c>
      <c r="C4895" s="386">
        <v>17564706498</v>
      </c>
      <c r="D4895" s="386">
        <v>7655280539.21</v>
      </c>
      <c r="E4895" s="386">
        <v>7618751539.21</v>
      </c>
      <c r="F4895" s="207">
        <v>3893215980</v>
      </c>
      <c r="G4895" s="204">
        <v>81.856510181768215</v>
      </c>
      <c r="H4895" s="204">
        <v>35.675776846797127</v>
      </c>
      <c r="I4895" s="395">
        <v>35.505541354346953</v>
      </c>
    </row>
    <row r="4896" spans="1:9" s="2" customFormat="1" ht="22.5" x14ac:dyDescent="0.2">
      <c r="A4896" s="390" t="s">
        <v>1588</v>
      </c>
      <c r="B4896" s="391">
        <v>11548164897</v>
      </c>
      <c r="C4896" s="391">
        <v>8630981629</v>
      </c>
      <c r="D4896" s="391">
        <v>2992796793.2600002</v>
      </c>
      <c r="E4896" s="391">
        <v>2982542793.2600002</v>
      </c>
      <c r="F4896" s="157">
        <v>2917183268</v>
      </c>
      <c r="G4896" s="166">
        <v>74.73898845384663</v>
      </c>
      <c r="H4896" s="166">
        <v>25.915778134043389</v>
      </c>
      <c r="I4896" s="166">
        <v>25.826984805480301</v>
      </c>
    </row>
    <row r="4897" spans="1:9" s="2" customFormat="1" ht="22.5" x14ac:dyDescent="0.2">
      <c r="A4897" s="390" t="s">
        <v>1591</v>
      </c>
      <c r="B4897" s="391">
        <v>9909757581</v>
      </c>
      <c r="C4897" s="391">
        <v>8933724869</v>
      </c>
      <c r="D4897" s="391">
        <v>4662483745.9499998</v>
      </c>
      <c r="E4897" s="391">
        <v>4636208745.9499998</v>
      </c>
      <c r="F4897" s="157">
        <v>976032712</v>
      </c>
      <c r="G4897" s="166">
        <v>90.150791237604551</v>
      </c>
      <c r="H4897" s="166">
        <v>47.04942283239491</v>
      </c>
      <c r="I4897" s="166">
        <v>46.784280120424064</v>
      </c>
    </row>
    <row r="4898" spans="1:9" s="2" customFormat="1" x14ac:dyDescent="0.2">
      <c r="A4898" s="392" t="s">
        <v>70</v>
      </c>
      <c r="B4898" s="393">
        <v>9763642341949</v>
      </c>
      <c r="C4898" s="393">
        <v>7025877881691.8398</v>
      </c>
      <c r="D4898" s="393">
        <v>2894258352574.001</v>
      </c>
      <c r="E4898" s="393">
        <v>2890520295820.0703</v>
      </c>
      <c r="F4898" s="207">
        <v>2737764460257.1602</v>
      </c>
      <c r="G4898" s="204">
        <v>71.959599047432405</v>
      </c>
      <c r="H4898" s="204">
        <v>29.643223821697823</v>
      </c>
      <c r="I4898" s="395">
        <v>29.604938347660433</v>
      </c>
    </row>
    <row r="4899" spans="1:9" s="399" customFormat="1" x14ac:dyDescent="0.2">
      <c r="A4899" s="387" t="s">
        <v>1592</v>
      </c>
      <c r="B4899" s="386">
        <v>5365117999240</v>
      </c>
      <c r="C4899" s="386">
        <v>2904178729683.8501</v>
      </c>
      <c r="D4899" s="386">
        <v>2278684008694.0605</v>
      </c>
      <c r="E4899" s="386">
        <v>2276628130031.02</v>
      </c>
      <c r="F4899" s="402">
        <v>2460939269556.1499</v>
      </c>
      <c r="G4899" s="395">
        <v>54.130752205175057</v>
      </c>
      <c r="H4899" s="395">
        <v>42.472206743949513</v>
      </c>
      <c r="I4899" s="395">
        <v>42.433887388003718</v>
      </c>
    </row>
    <row r="4900" spans="1:9" s="2" customFormat="1" x14ac:dyDescent="0.2">
      <c r="A4900" s="388" t="s">
        <v>109</v>
      </c>
      <c r="B4900" s="386">
        <v>3748231546562</v>
      </c>
      <c r="C4900" s="386">
        <v>2235453270659.4897</v>
      </c>
      <c r="D4900" s="386">
        <v>2219488363289.1401</v>
      </c>
      <c r="E4900" s="386">
        <v>2217760226868.4097</v>
      </c>
      <c r="F4900" s="207">
        <v>1512778275902.5103</v>
      </c>
      <c r="G4900" s="204">
        <v>59.640212801418855</v>
      </c>
      <c r="H4900" s="204">
        <v>59.214281074095524</v>
      </c>
      <c r="I4900" s="395">
        <v>59.168175693484351</v>
      </c>
    </row>
    <row r="4901" spans="1:9" s="2" customFormat="1" x14ac:dyDescent="0.2">
      <c r="A4901" s="389" t="s">
        <v>28</v>
      </c>
      <c r="B4901" s="386">
        <v>59386902000</v>
      </c>
      <c r="C4901" s="386">
        <v>29478443606</v>
      </c>
      <c r="D4901" s="386">
        <v>29478443606</v>
      </c>
      <c r="E4901" s="386">
        <v>29153525964</v>
      </c>
      <c r="F4901" s="207">
        <v>29908458394</v>
      </c>
      <c r="G4901" s="204">
        <v>49.637954857453245</v>
      </c>
      <c r="H4901" s="204">
        <v>49.637954857453245</v>
      </c>
      <c r="I4901" s="204">
        <v>49.090834817414795</v>
      </c>
    </row>
    <row r="4902" spans="1:9" s="2" customFormat="1" x14ac:dyDescent="0.2">
      <c r="A4902" s="390" t="s">
        <v>110</v>
      </c>
      <c r="B4902" s="391">
        <v>39789224000</v>
      </c>
      <c r="C4902" s="391">
        <v>19153146029</v>
      </c>
      <c r="D4902" s="391">
        <v>19153146029</v>
      </c>
      <c r="E4902" s="391">
        <v>19145477529</v>
      </c>
      <c r="F4902" s="157">
        <v>20636077971</v>
      </c>
      <c r="G4902" s="166">
        <v>48.136515627949919</v>
      </c>
      <c r="H4902" s="166">
        <v>48.136515627949919</v>
      </c>
      <c r="I4902" s="166">
        <v>48.117242821825329</v>
      </c>
    </row>
    <row r="4903" spans="1:9" s="2" customFormat="1" x14ac:dyDescent="0.2">
      <c r="A4903" s="390" t="s">
        <v>111</v>
      </c>
      <c r="B4903" s="391">
        <v>14134083000</v>
      </c>
      <c r="C4903" s="391">
        <v>7351631376</v>
      </c>
      <c r="D4903" s="391">
        <v>7351631376</v>
      </c>
      <c r="E4903" s="391">
        <v>7037259058</v>
      </c>
      <c r="F4903" s="157">
        <v>6782451624</v>
      </c>
      <c r="G4903" s="166">
        <v>52.013500812185697</v>
      </c>
      <c r="H4903" s="166">
        <v>52.013500812185697</v>
      </c>
      <c r="I4903" s="166">
        <v>49.789286351297072</v>
      </c>
    </row>
    <row r="4904" spans="1:9" s="2" customFormat="1" x14ac:dyDescent="0.2">
      <c r="A4904" s="390" t="s">
        <v>112</v>
      </c>
      <c r="B4904" s="391">
        <v>5463595000</v>
      </c>
      <c r="C4904" s="391">
        <v>2973666201</v>
      </c>
      <c r="D4904" s="391">
        <v>2973666201</v>
      </c>
      <c r="E4904" s="391">
        <v>2970789377</v>
      </c>
      <c r="F4904" s="157">
        <v>2489928799</v>
      </c>
      <c r="G4904" s="166">
        <v>54.426914897608626</v>
      </c>
      <c r="H4904" s="166">
        <v>54.426914897608626</v>
      </c>
      <c r="I4904" s="166">
        <v>54.374260482338101</v>
      </c>
    </row>
    <row r="4905" spans="1:9" s="2" customFormat="1" x14ac:dyDescent="0.2">
      <c r="A4905" s="389" t="s">
        <v>29</v>
      </c>
      <c r="B4905" s="386">
        <v>14318932000</v>
      </c>
      <c r="C4905" s="386">
        <v>11876650141.379999</v>
      </c>
      <c r="D4905" s="386">
        <v>6997804505.0299997</v>
      </c>
      <c r="E4905" s="386">
        <v>6899990114.3000002</v>
      </c>
      <c r="F4905" s="207">
        <v>2442281858.6200008</v>
      </c>
      <c r="G4905" s="204">
        <v>82.943687010874825</v>
      </c>
      <c r="H4905" s="204">
        <v>48.87099474339287</v>
      </c>
      <c r="I4905" s="204">
        <v>48.187882408408669</v>
      </c>
    </row>
    <row r="4906" spans="1:9" s="2" customFormat="1" x14ac:dyDescent="0.2">
      <c r="A4906" s="390" t="s">
        <v>113</v>
      </c>
      <c r="B4906" s="391">
        <v>14318932000</v>
      </c>
      <c r="C4906" s="391">
        <v>11876650141.379999</v>
      </c>
      <c r="D4906" s="391">
        <v>6997804505.0299997</v>
      </c>
      <c r="E4906" s="391">
        <v>6899990114.3000002</v>
      </c>
      <c r="F4906" s="157">
        <v>2442281858.6200008</v>
      </c>
      <c r="G4906" s="166">
        <v>82.943687010874825</v>
      </c>
      <c r="H4906" s="166">
        <v>48.87099474339287</v>
      </c>
      <c r="I4906" s="166">
        <v>48.187882408408669</v>
      </c>
    </row>
    <row r="4907" spans="1:9" s="2" customFormat="1" x14ac:dyDescent="0.2">
      <c r="A4907" s="389" t="s">
        <v>30</v>
      </c>
      <c r="B4907" s="386">
        <v>3660995712562</v>
      </c>
      <c r="C4907" s="386">
        <v>2193870628243.1101</v>
      </c>
      <c r="D4907" s="386">
        <v>2182784566509.1101</v>
      </c>
      <c r="E4907" s="386">
        <v>2181480311790.1101</v>
      </c>
      <c r="F4907" s="207">
        <v>1467125084318.8899</v>
      </c>
      <c r="G4907" s="204">
        <v>59.925517550191785</v>
      </c>
      <c r="H4907" s="204">
        <v>59.622702070349497</v>
      </c>
      <c r="I4907" s="395">
        <v>59.587076387573511</v>
      </c>
    </row>
    <row r="4908" spans="1:9" s="2" customFormat="1" x14ac:dyDescent="0.2">
      <c r="A4908" s="390" t="s">
        <v>115</v>
      </c>
      <c r="B4908" s="391">
        <v>3175000000</v>
      </c>
      <c r="C4908" s="391">
        <v>0</v>
      </c>
      <c r="D4908" s="391">
        <v>0</v>
      </c>
      <c r="E4908" s="391">
        <v>0</v>
      </c>
      <c r="F4908" s="157">
        <v>3175000000</v>
      </c>
      <c r="G4908" s="166">
        <v>0</v>
      </c>
      <c r="H4908" s="166">
        <v>0</v>
      </c>
      <c r="I4908" s="166">
        <v>0</v>
      </c>
    </row>
    <row r="4909" spans="1:9" s="2" customFormat="1" x14ac:dyDescent="0.2">
      <c r="A4909" s="390" t="s">
        <v>1593</v>
      </c>
      <c r="B4909" s="391">
        <v>3624435882562</v>
      </c>
      <c r="C4909" s="391">
        <v>2161603834932</v>
      </c>
      <c r="D4909" s="391">
        <v>2161603834932</v>
      </c>
      <c r="E4909" s="391">
        <v>2160299580213</v>
      </c>
      <c r="F4909" s="157">
        <v>1462832047630</v>
      </c>
      <c r="G4909" s="166">
        <v>59.639731670574626</v>
      </c>
      <c r="H4909" s="166">
        <v>59.639731670574626</v>
      </c>
      <c r="I4909" s="166">
        <v>59.603746630108731</v>
      </c>
    </row>
    <row r="4910" spans="1:9" s="2" customFormat="1" x14ac:dyDescent="0.2">
      <c r="A4910" s="390" t="s">
        <v>153</v>
      </c>
      <c r="B4910" s="391">
        <v>21349000</v>
      </c>
      <c r="C4910" s="391">
        <v>5799238</v>
      </c>
      <c r="D4910" s="391">
        <v>5799238</v>
      </c>
      <c r="E4910" s="391">
        <v>5799238</v>
      </c>
      <c r="F4910" s="157">
        <v>15549762</v>
      </c>
      <c r="G4910" s="166">
        <v>27.163979577497777</v>
      </c>
      <c r="H4910" s="166">
        <v>27.163979577497777</v>
      </c>
      <c r="I4910" s="166">
        <v>27.163979577497777</v>
      </c>
    </row>
    <row r="4911" spans="1:9" s="2" customFormat="1" x14ac:dyDescent="0.2">
      <c r="A4911" s="390" t="s">
        <v>118</v>
      </c>
      <c r="B4911" s="391">
        <v>223481000</v>
      </c>
      <c r="C4911" s="391">
        <v>53385231</v>
      </c>
      <c r="D4911" s="391">
        <v>51948505</v>
      </c>
      <c r="E4911" s="391">
        <v>51948505</v>
      </c>
      <c r="F4911" s="157">
        <v>170095769</v>
      </c>
      <c r="G4911" s="166">
        <v>23.888040146589642</v>
      </c>
      <c r="H4911" s="166">
        <v>23.245155069111021</v>
      </c>
      <c r="I4911" s="166">
        <v>23.245155069111021</v>
      </c>
    </row>
    <row r="4912" spans="1:9" s="2" customFormat="1" ht="22.5" x14ac:dyDescent="0.2">
      <c r="A4912" s="390" t="s">
        <v>1594</v>
      </c>
      <c r="B4912" s="391">
        <v>32190000000</v>
      </c>
      <c r="C4912" s="391">
        <v>32190000000</v>
      </c>
      <c r="D4912" s="391">
        <v>21105374992</v>
      </c>
      <c r="E4912" s="391">
        <v>21105374992</v>
      </c>
      <c r="F4912" s="157">
        <v>0</v>
      </c>
      <c r="G4912" s="166">
        <v>100</v>
      </c>
      <c r="H4912" s="166">
        <v>65.5650046349798</v>
      </c>
      <c r="I4912" s="166">
        <v>65.5650046349798</v>
      </c>
    </row>
    <row r="4913" spans="1:9" s="2" customFormat="1" x14ac:dyDescent="0.2">
      <c r="A4913" s="390" t="s">
        <v>124</v>
      </c>
      <c r="B4913" s="391">
        <v>950000000</v>
      </c>
      <c r="C4913" s="391">
        <v>17608842.109999999</v>
      </c>
      <c r="D4913" s="391">
        <v>17608842.109999999</v>
      </c>
      <c r="E4913" s="391">
        <v>17608842.109999999</v>
      </c>
      <c r="F4913" s="157">
        <v>932391157.88999999</v>
      </c>
      <c r="G4913" s="166">
        <v>1.8535623273684207</v>
      </c>
      <c r="H4913" s="166">
        <v>1.8535623273684207</v>
      </c>
      <c r="I4913" s="166">
        <v>1.8535623273684207</v>
      </c>
    </row>
    <row r="4914" spans="1:9" s="2" customFormat="1" x14ac:dyDescent="0.2">
      <c r="A4914" s="389" t="s">
        <v>127</v>
      </c>
      <c r="B4914" s="386">
        <v>13530000000</v>
      </c>
      <c r="C4914" s="386">
        <v>227548669</v>
      </c>
      <c r="D4914" s="386">
        <v>227548669</v>
      </c>
      <c r="E4914" s="386">
        <v>226399000</v>
      </c>
      <c r="F4914" s="207">
        <v>13302451331</v>
      </c>
      <c r="G4914" s="204">
        <v>1.681808344419808</v>
      </c>
      <c r="H4914" s="204">
        <v>1.681808344419808</v>
      </c>
      <c r="I4914" s="395">
        <v>1.6733111603843311</v>
      </c>
    </row>
    <row r="4915" spans="1:9" s="2" customFormat="1" x14ac:dyDescent="0.2">
      <c r="A4915" s="390" t="s">
        <v>128</v>
      </c>
      <c r="B4915" s="391">
        <v>530000000</v>
      </c>
      <c r="C4915" s="391">
        <v>227548669</v>
      </c>
      <c r="D4915" s="391">
        <v>227548669</v>
      </c>
      <c r="E4915" s="391">
        <v>226399000</v>
      </c>
      <c r="F4915" s="157">
        <v>302451331</v>
      </c>
      <c r="G4915" s="166">
        <v>42.933711132075473</v>
      </c>
      <c r="H4915" s="166">
        <v>42.933711132075473</v>
      </c>
      <c r="I4915" s="166">
        <v>42.716792452830191</v>
      </c>
    </row>
    <row r="4916" spans="1:9" s="2" customFormat="1" x14ac:dyDescent="0.2">
      <c r="A4916" s="390" t="s">
        <v>130</v>
      </c>
      <c r="B4916" s="391">
        <v>13000000000</v>
      </c>
      <c r="C4916" s="391">
        <v>0</v>
      </c>
      <c r="D4916" s="391">
        <v>0</v>
      </c>
      <c r="E4916" s="391">
        <v>0</v>
      </c>
      <c r="F4916" s="157">
        <v>13000000000</v>
      </c>
      <c r="G4916" s="166">
        <v>0</v>
      </c>
      <c r="H4916" s="166">
        <v>0</v>
      </c>
      <c r="I4916" s="166">
        <v>0</v>
      </c>
    </row>
    <row r="4917" spans="1:9" s="2" customFormat="1" x14ac:dyDescent="0.2">
      <c r="A4917" s="388" t="s">
        <v>131</v>
      </c>
      <c r="B4917" s="386">
        <v>1616886452678</v>
      </c>
      <c r="C4917" s="386">
        <v>668725459024.35999</v>
      </c>
      <c r="D4917" s="386">
        <v>59195645404.919998</v>
      </c>
      <c r="E4917" s="386">
        <v>58867903162.610001</v>
      </c>
      <c r="F4917" s="207">
        <v>948160993653.64001</v>
      </c>
      <c r="G4917" s="204">
        <v>41.358838644282677</v>
      </c>
      <c r="H4917" s="204">
        <v>3.6610885883097142</v>
      </c>
      <c r="I4917" s="395">
        <v>3.6408186279938755</v>
      </c>
    </row>
    <row r="4918" spans="1:9" s="2" customFormat="1" x14ac:dyDescent="0.2">
      <c r="A4918" s="389" t="s">
        <v>1653</v>
      </c>
      <c r="B4918" s="386">
        <v>1616886452678</v>
      </c>
      <c r="C4918" s="386">
        <v>668725459024.35999</v>
      </c>
      <c r="D4918" s="386">
        <v>59195645404.919998</v>
      </c>
      <c r="E4918" s="386">
        <v>58867903162.610001</v>
      </c>
      <c r="F4918" s="207">
        <v>948160993653.64001</v>
      </c>
      <c r="G4918" s="204">
        <v>41.358838644282677</v>
      </c>
      <c r="H4918" s="204">
        <v>3.6610885883097142</v>
      </c>
      <c r="I4918" s="395">
        <v>3.6408186279938755</v>
      </c>
    </row>
    <row r="4919" spans="1:9" s="2" customFormat="1" ht="22.5" x14ac:dyDescent="0.2">
      <c r="A4919" s="390" t="s">
        <v>1595</v>
      </c>
      <c r="B4919" s="391">
        <v>35087000000</v>
      </c>
      <c r="C4919" s="391">
        <v>3937529157</v>
      </c>
      <c r="D4919" s="391">
        <v>1428882789</v>
      </c>
      <c r="E4919" s="391">
        <v>1410160412</v>
      </c>
      <c r="F4919" s="157">
        <v>31149470843</v>
      </c>
      <c r="G4919" s="166">
        <v>11.222188152307123</v>
      </c>
      <c r="H4919" s="166">
        <v>4.072399432838373</v>
      </c>
      <c r="I4919" s="166">
        <v>4.0190395645110728</v>
      </c>
    </row>
    <row r="4920" spans="1:9" s="2" customFormat="1" x14ac:dyDescent="0.2">
      <c r="A4920" s="390" t="s">
        <v>1596</v>
      </c>
      <c r="B4920" s="391">
        <v>15994000000</v>
      </c>
      <c r="C4920" s="391">
        <v>12441340460</v>
      </c>
      <c r="D4920" s="391">
        <v>5625611630.6400003</v>
      </c>
      <c r="E4920" s="391">
        <v>5601644263.9700003</v>
      </c>
      <c r="F4920" s="157">
        <v>3552659540</v>
      </c>
      <c r="G4920" s="166">
        <v>77.787548205577096</v>
      </c>
      <c r="H4920" s="166">
        <v>35.173262664999378</v>
      </c>
      <c r="I4920" s="166">
        <v>35.023410428723274</v>
      </c>
    </row>
    <row r="4921" spans="1:9" s="2" customFormat="1" ht="22.5" x14ac:dyDescent="0.2">
      <c r="A4921" s="390" t="s">
        <v>1597</v>
      </c>
      <c r="B4921" s="391">
        <v>9373000000</v>
      </c>
      <c r="C4921" s="391">
        <v>3691713864</v>
      </c>
      <c r="D4921" s="391">
        <v>1752430886</v>
      </c>
      <c r="E4921" s="391">
        <v>1752430886</v>
      </c>
      <c r="F4921" s="157">
        <v>5681286136</v>
      </c>
      <c r="G4921" s="166">
        <v>39.386683708524487</v>
      </c>
      <c r="H4921" s="166">
        <v>18.696584722074043</v>
      </c>
      <c r="I4921" s="166">
        <v>18.696584722074043</v>
      </c>
    </row>
    <row r="4922" spans="1:9" s="2" customFormat="1" x14ac:dyDescent="0.2">
      <c r="A4922" s="390" t="s">
        <v>1598</v>
      </c>
      <c r="B4922" s="391">
        <v>6426000000</v>
      </c>
      <c r="C4922" s="391">
        <v>5899913208</v>
      </c>
      <c r="D4922" s="391">
        <v>2740959230</v>
      </c>
      <c r="E4922" s="391">
        <v>2724603795</v>
      </c>
      <c r="F4922" s="157">
        <v>526086792</v>
      </c>
      <c r="G4922" s="166">
        <v>91.813152941176469</v>
      </c>
      <c r="H4922" s="166">
        <v>42.654205259881728</v>
      </c>
      <c r="I4922" s="166">
        <v>42.399685574229693</v>
      </c>
    </row>
    <row r="4923" spans="1:9" s="2" customFormat="1" ht="22.5" x14ac:dyDescent="0.2">
      <c r="A4923" s="390" t="s">
        <v>1599</v>
      </c>
      <c r="B4923" s="391">
        <v>88735000000</v>
      </c>
      <c r="C4923" s="391">
        <v>60711655359</v>
      </c>
      <c r="D4923" s="391">
        <v>4745189758</v>
      </c>
      <c r="E4923" s="391">
        <v>4722114167</v>
      </c>
      <c r="F4923" s="157">
        <v>28023344641</v>
      </c>
      <c r="G4923" s="166">
        <v>68.419062781315148</v>
      </c>
      <c r="H4923" s="166">
        <v>5.3475965041978926</v>
      </c>
      <c r="I4923" s="166">
        <v>5.3215914430607993</v>
      </c>
    </row>
    <row r="4924" spans="1:9" s="2" customFormat="1" x14ac:dyDescent="0.2">
      <c r="A4924" s="390" t="s">
        <v>1600</v>
      </c>
      <c r="B4924" s="391">
        <v>30000000000</v>
      </c>
      <c r="C4924" s="391">
        <v>17074901621.16</v>
      </c>
      <c r="D4924" s="391">
        <v>6880271602</v>
      </c>
      <c r="E4924" s="391">
        <v>6818435115</v>
      </c>
      <c r="F4924" s="157">
        <v>12925098378.84</v>
      </c>
      <c r="G4924" s="166">
        <v>56.9163387372</v>
      </c>
      <c r="H4924" s="166">
        <v>22.934238673333333</v>
      </c>
      <c r="I4924" s="166">
        <v>22.728117049999998</v>
      </c>
    </row>
    <row r="4925" spans="1:9" s="2" customFormat="1" ht="22.5" x14ac:dyDescent="0.2">
      <c r="A4925" s="390" t="s">
        <v>1601</v>
      </c>
      <c r="B4925" s="391">
        <v>20000000000</v>
      </c>
      <c r="C4925" s="391">
        <v>6256088367</v>
      </c>
      <c r="D4925" s="391">
        <v>0</v>
      </c>
      <c r="E4925" s="391">
        <v>0</v>
      </c>
      <c r="F4925" s="157">
        <v>13743911633</v>
      </c>
      <c r="G4925" s="166">
        <v>31.280441835000001</v>
      </c>
      <c r="H4925" s="166">
        <v>0</v>
      </c>
      <c r="I4925" s="166">
        <v>0</v>
      </c>
    </row>
    <row r="4926" spans="1:9" s="2" customFormat="1" ht="22.5" x14ac:dyDescent="0.2">
      <c r="A4926" s="390" t="s">
        <v>1602</v>
      </c>
      <c r="B4926" s="391">
        <v>2917000000</v>
      </c>
      <c r="C4926" s="391">
        <v>2320909747</v>
      </c>
      <c r="D4926" s="391">
        <v>985584689</v>
      </c>
      <c r="E4926" s="391">
        <v>985050262</v>
      </c>
      <c r="F4926" s="157">
        <v>596090253</v>
      </c>
      <c r="G4926" s="166">
        <v>79.56495533081933</v>
      </c>
      <c r="H4926" s="166">
        <v>33.787613609873155</v>
      </c>
      <c r="I4926" s="166">
        <v>33.769292492286596</v>
      </c>
    </row>
    <row r="4927" spans="1:9" s="2" customFormat="1" ht="22.5" x14ac:dyDescent="0.2">
      <c r="A4927" s="390" t="s">
        <v>1603</v>
      </c>
      <c r="B4927" s="391">
        <v>675387805036</v>
      </c>
      <c r="C4927" s="391">
        <v>83358647852</v>
      </c>
      <c r="D4927" s="391">
        <v>14592132533.1</v>
      </c>
      <c r="E4927" s="391">
        <v>14478496169.459999</v>
      </c>
      <c r="F4927" s="157">
        <v>592029157184</v>
      </c>
      <c r="G4927" s="166">
        <v>12.342338317399253</v>
      </c>
      <c r="H4927" s="166">
        <v>2.1605561166924239</v>
      </c>
      <c r="I4927" s="166">
        <v>2.1437307664576881</v>
      </c>
    </row>
    <row r="4928" spans="1:9" s="2" customFormat="1" ht="22.5" x14ac:dyDescent="0.2">
      <c r="A4928" s="390" t="s">
        <v>1604</v>
      </c>
      <c r="B4928" s="391">
        <v>41190468148</v>
      </c>
      <c r="C4928" s="391">
        <v>5748469341</v>
      </c>
      <c r="D4928" s="391">
        <v>786176190</v>
      </c>
      <c r="E4928" s="391">
        <v>778809531</v>
      </c>
      <c r="F4928" s="157">
        <v>35441998807</v>
      </c>
      <c r="G4928" s="166">
        <v>13.955824246389675</v>
      </c>
      <c r="H4928" s="166">
        <v>1.9086362096570946</v>
      </c>
      <c r="I4928" s="166">
        <v>1.8907518317142873</v>
      </c>
    </row>
    <row r="4929" spans="1:9" s="2" customFormat="1" ht="22.5" x14ac:dyDescent="0.2">
      <c r="A4929" s="390" t="s">
        <v>1605</v>
      </c>
      <c r="B4929" s="391">
        <v>21700000000</v>
      </c>
      <c r="C4929" s="391">
        <v>80000000</v>
      </c>
      <c r="D4929" s="391">
        <v>40000000</v>
      </c>
      <c r="E4929" s="391">
        <v>40000000</v>
      </c>
      <c r="F4929" s="157">
        <v>21620000000</v>
      </c>
      <c r="G4929" s="166">
        <v>0.3686635944700461</v>
      </c>
      <c r="H4929" s="166">
        <v>0.18433179723502305</v>
      </c>
      <c r="I4929" s="166">
        <v>0.18433179723502305</v>
      </c>
    </row>
    <row r="4930" spans="1:9" s="2" customFormat="1" ht="22.5" x14ac:dyDescent="0.2">
      <c r="A4930" s="390" t="s">
        <v>1606</v>
      </c>
      <c r="B4930" s="391">
        <v>381480647642</v>
      </c>
      <c r="C4930" s="391">
        <v>373851034689</v>
      </c>
      <c r="D4930" s="391">
        <v>0</v>
      </c>
      <c r="E4930" s="391">
        <v>0</v>
      </c>
      <c r="F4930" s="157">
        <v>7629612953</v>
      </c>
      <c r="G4930" s="166">
        <v>97.99999999995805</v>
      </c>
      <c r="H4930" s="166">
        <v>0</v>
      </c>
      <c r="I4930" s="166">
        <v>0</v>
      </c>
    </row>
    <row r="4931" spans="1:9" s="2" customFormat="1" ht="22.5" x14ac:dyDescent="0.2">
      <c r="A4931" s="390" t="s">
        <v>1607</v>
      </c>
      <c r="B4931" s="391">
        <v>38530000000</v>
      </c>
      <c r="C4931" s="391">
        <v>23143368475</v>
      </c>
      <c r="D4931" s="391">
        <v>755106127</v>
      </c>
      <c r="E4931" s="391">
        <v>743307315</v>
      </c>
      <c r="F4931" s="157">
        <v>15386631525</v>
      </c>
      <c r="G4931" s="166">
        <v>60.065840838307814</v>
      </c>
      <c r="H4931" s="166">
        <v>1.9597875084349858</v>
      </c>
      <c r="I4931" s="166">
        <v>1.9291651051128991</v>
      </c>
    </row>
    <row r="4932" spans="1:9" s="2" customFormat="1" ht="22.5" x14ac:dyDescent="0.2">
      <c r="A4932" s="390" t="s">
        <v>1608</v>
      </c>
      <c r="B4932" s="391">
        <v>114993531852</v>
      </c>
      <c r="C4932" s="391">
        <v>32681123305</v>
      </c>
      <c r="D4932" s="391">
        <v>3552491105</v>
      </c>
      <c r="E4932" s="391">
        <v>3552491105</v>
      </c>
      <c r="F4932" s="157">
        <v>82312408547</v>
      </c>
      <c r="G4932" s="166">
        <v>28.419966565651318</v>
      </c>
      <c r="H4932" s="166">
        <v>3.089296456753897</v>
      </c>
      <c r="I4932" s="166">
        <v>3.089296456753897</v>
      </c>
    </row>
    <row r="4933" spans="1:9" s="2" customFormat="1" ht="22.5" x14ac:dyDescent="0.2">
      <c r="A4933" s="390" t="s">
        <v>1609</v>
      </c>
      <c r="B4933" s="391">
        <v>10462000000</v>
      </c>
      <c r="C4933" s="391">
        <v>1054812358</v>
      </c>
      <c r="D4933" s="391">
        <v>325289527</v>
      </c>
      <c r="E4933" s="391">
        <v>325289527</v>
      </c>
      <c r="F4933" s="157">
        <v>9407187642</v>
      </c>
      <c r="G4933" s="166">
        <v>10.082320378512714</v>
      </c>
      <c r="H4933" s="166">
        <v>3.1092480118524182</v>
      </c>
      <c r="I4933" s="166">
        <v>3.1092480118524182</v>
      </c>
    </row>
    <row r="4934" spans="1:9" s="2" customFormat="1" x14ac:dyDescent="0.2">
      <c r="A4934" s="390" t="s">
        <v>1610</v>
      </c>
      <c r="B4934" s="391">
        <v>31000000000</v>
      </c>
      <c r="C4934" s="391">
        <v>13988428734</v>
      </c>
      <c r="D4934" s="391">
        <v>5020458134</v>
      </c>
      <c r="E4934" s="391">
        <v>5020458134</v>
      </c>
      <c r="F4934" s="157">
        <v>17011571266</v>
      </c>
      <c r="G4934" s="166">
        <v>45.123963658064511</v>
      </c>
      <c r="H4934" s="166">
        <v>16.19502623870968</v>
      </c>
      <c r="I4934" s="166">
        <v>16.19502623870968</v>
      </c>
    </row>
    <row r="4935" spans="1:9" s="2" customFormat="1" x14ac:dyDescent="0.2">
      <c r="A4935" s="390" t="s">
        <v>1611</v>
      </c>
      <c r="B4935" s="391">
        <v>29000000000</v>
      </c>
      <c r="C4935" s="391">
        <v>18296618539.200001</v>
      </c>
      <c r="D4935" s="391">
        <v>8027302094.3299999</v>
      </c>
      <c r="E4935" s="391">
        <v>7980482306.3299999</v>
      </c>
      <c r="F4935" s="157">
        <v>10703381460.799999</v>
      </c>
      <c r="G4935" s="166">
        <v>63.091788066206902</v>
      </c>
      <c r="H4935" s="166">
        <v>27.680352049413791</v>
      </c>
      <c r="I4935" s="166">
        <v>27.518904504586207</v>
      </c>
    </row>
    <row r="4936" spans="1:9" s="2" customFormat="1" x14ac:dyDescent="0.2">
      <c r="A4936" s="390" t="s">
        <v>1612</v>
      </c>
      <c r="B4936" s="391">
        <v>4610000000</v>
      </c>
      <c r="C4936" s="391">
        <v>4188903948</v>
      </c>
      <c r="D4936" s="391">
        <v>1937759109.8499999</v>
      </c>
      <c r="E4936" s="391">
        <v>1934130173.8499999</v>
      </c>
      <c r="F4936" s="157">
        <v>421096052</v>
      </c>
      <c r="G4936" s="166">
        <v>90.865595401301519</v>
      </c>
      <c r="H4936" s="166">
        <v>42.033820170281992</v>
      </c>
      <c r="I4936" s="166">
        <v>41.955101385032535</v>
      </c>
    </row>
    <row r="4937" spans="1:9" s="2" customFormat="1" ht="22.5" x14ac:dyDescent="0.2">
      <c r="A4937" s="390" t="s">
        <v>1703</v>
      </c>
      <c r="B4937" s="391">
        <v>60000000000</v>
      </c>
      <c r="C4937" s="391">
        <v>0</v>
      </c>
      <c r="D4937" s="391">
        <v>0</v>
      </c>
      <c r="E4937" s="391">
        <v>0</v>
      </c>
      <c r="F4937" s="157">
        <v>60000000000</v>
      </c>
      <c r="G4937" s="166">
        <v>0</v>
      </c>
      <c r="H4937" s="166">
        <v>0</v>
      </c>
      <c r="I4937" s="166">
        <v>0</v>
      </c>
    </row>
    <row r="4938" spans="1:9" s="399" customFormat="1" x14ac:dyDescent="0.2">
      <c r="A4938" s="387" t="s">
        <v>1613</v>
      </c>
      <c r="B4938" s="386">
        <v>30646392840</v>
      </c>
      <c r="C4938" s="386">
        <v>18683641421.989998</v>
      </c>
      <c r="D4938" s="386">
        <v>13838417263.630001</v>
      </c>
      <c r="E4938" s="386">
        <v>13811372942.740002</v>
      </c>
      <c r="F4938" s="402">
        <v>11962751418.010002</v>
      </c>
      <c r="G4938" s="395">
        <v>60.965221974195636</v>
      </c>
      <c r="H4938" s="395">
        <v>45.155125876895866</v>
      </c>
      <c r="I4938" s="395">
        <v>45.066879534067873</v>
      </c>
    </row>
    <row r="4939" spans="1:9" s="2" customFormat="1" x14ac:dyDescent="0.2">
      <c r="A4939" s="388" t="s">
        <v>109</v>
      </c>
      <c r="B4939" s="386">
        <v>17607357000</v>
      </c>
      <c r="C4939" s="386">
        <v>9825614760.9099998</v>
      </c>
      <c r="D4939" s="386">
        <v>9539494835.7900009</v>
      </c>
      <c r="E4939" s="386">
        <v>9539494835.7900009</v>
      </c>
      <c r="F4939" s="207">
        <v>7781742239.0900002</v>
      </c>
      <c r="G4939" s="204">
        <v>55.804029877454063</v>
      </c>
      <c r="H4939" s="204">
        <v>54.179027754080302</v>
      </c>
      <c r="I4939" s="204">
        <v>54.179027754080302</v>
      </c>
    </row>
    <row r="4940" spans="1:9" s="2" customFormat="1" x14ac:dyDescent="0.2">
      <c r="A4940" s="389" t="s">
        <v>28</v>
      </c>
      <c r="B4940" s="386">
        <v>14524762000</v>
      </c>
      <c r="C4940" s="386">
        <v>7850368271</v>
      </c>
      <c r="D4940" s="386">
        <v>7850368271</v>
      </c>
      <c r="E4940" s="386">
        <v>7850368271</v>
      </c>
      <c r="F4940" s="207">
        <v>6674393729</v>
      </c>
      <c r="G4940" s="204">
        <v>54.048171467456754</v>
      </c>
      <c r="H4940" s="204">
        <v>54.048171467456754</v>
      </c>
      <c r="I4940" s="395">
        <v>54.048171467456754</v>
      </c>
    </row>
    <row r="4941" spans="1:9" s="2" customFormat="1" x14ac:dyDescent="0.2">
      <c r="A4941" s="390" t="s">
        <v>110</v>
      </c>
      <c r="B4941" s="391">
        <v>8362700000</v>
      </c>
      <c r="C4941" s="391">
        <v>5320458950</v>
      </c>
      <c r="D4941" s="391">
        <v>5320458950</v>
      </c>
      <c r="E4941" s="391">
        <v>5320458950</v>
      </c>
      <c r="F4941" s="157">
        <v>3042241050</v>
      </c>
      <c r="G4941" s="166">
        <v>63.621305917945158</v>
      </c>
      <c r="H4941" s="166">
        <v>63.621305917945158</v>
      </c>
      <c r="I4941" s="166">
        <v>63.621305917945158</v>
      </c>
    </row>
    <row r="4942" spans="1:9" s="2" customFormat="1" x14ac:dyDescent="0.2">
      <c r="A4942" s="390" t="s">
        <v>111</v>
      </c>
      <c r="B4942" s="391">
        <v>3376357000</v>
      </c>
      <c r="C4942" s="391">
        <v>1962365522</v>
      </c>
      <c r="D4942" s="391">
        <v>1962365522</v>
      </c>
      <c r="E4942" s="391">
        <v>1962365522</v>
      </c>
      <c r="F4942" s="157">
        <v>1413991478</v>
      </c>
      <c r="G4942" s="166">
        <v>58.120794750081231</v>
      </c>
      <c r="H4942" s="166">
        <v>58.120794750081231</v>
      </c>
      <c r="I4942" s="166">
        <v>58.120794750081231</v>
      </c>
    </row>
    <row r="4943" spans="1:9" s="2" customFormat="1" x14ac:dyDescent="0.2">
      <c r="A4943" s="390" t="s">
        <v>112</v>
      </c>
      <c r="B4943" s="391">
        <v>998500000</v>
      </c>
      <c r="C4943" s="391">
        <v>567543799</v>
      </c>
      <c r="D4943" s="391">
        <v>567543799</v>
      </c>
      <c r="E4943" s="391">
        <v>567543799</v>
      </c>
      <c r="F4943" s="157">
        <v>430956201</v>
      </c>
      <c r="G4943" s="166">
        <v>56.839639359038564</v>
      </c>
      <c r="H4943" s="166">
        <v>56.839639359038564</v>
      </c>
      <c r="I4943" s="166">
        <v>56.839639359038564</v>
      </c>
    </row>
    <row r="4944" spans="1:9" s="2" customFormat="1" x14ac:dyDescent="0.2">
      <c r="A4944" s="390" t="s">
        <v>216</v>
      </c>
      <c r="B4944" s="391">
        <v>1787205000</v>
      </c>
      <c r="C4944" s="391">
        <v>0</v>
      </c>
      <c r="D4944" s="391">
        <v>0</v>
      </c>
      <c r="E4944" s="391">
        <v>0</v>
      </c>
      <c r="F4944" s="157">
        <v>1787205000</v>
      </c>
      <c r="G4944" s="166">
        <v>0</v>
      </c>
      <c r="H4944" s="166">
        <v>0</v>
      </c>
      <c r="I4944" s="166">
        <v>0</v>
      </c>
    </row>
    <row r="4945" spans="1:9" s="2" customFormat="1" x14ac:dyDescent="0.2">
      <c r="A4945" s="389" t="s">
        <v>29</v>
      </c>
      <c r="B4945" s="386">
        <v>1120210000</v>
      </c>
      <c r="C4945" s="386">
        <v>634902841.90999997</v>
      </c>
      <c r="D4945" s="386">
        <v>349223107.79000002</v>
      </c>
      <c r="E4945" s="386">
        <v>349223107.79000002</v>
      </c>
      <c r="F4945" s="207">
        <v>485307158.09000003</v>
      </c>
      <c r="G4945" s="204">
        <v>56.677126780692902</v>
      </c>
      <c r="H4945" s="204">
        <v>31.174789351103815</v>
      </c>
      <c r="I4945" s="395">
        <v>31.174789351103815</v>
      </c>
    </row>
    <row r="4946" spans="1:9" s="2" customFormat="1" x14ac:dyDescent="0.2">
      <c r="A4946" s="390" t="s">
        <v>113</v>
      </c>
      <c r="B4946" s="391">
        <v>1120210000</v>
      </c>
      <c r="C4946" s="391">
        <v>634902841.90999997</v>
      </c>
      <c r="D4946" s="391">
        <v>349223107.79000002</v>
      </c>
      <c r="E4946" s="391">
        <v>349223107.79000002</v>
      </c>
      <c r="F4946" s="157">
        <v>485307158.09000003</v>
      </c>
      <c r="G4946" s="166">
        <v>56.677126780692902</v>
      </c>
      <c r="H4946" s="166">
        <v>31.174789351103815</v>
      </c>
      <c r="I4946" s="166">
        <v>31.174789351103815</v>
      </c>
    </row>
    <row r="4947" spans="1:9" s="2" customFormat="1" x14ac:dyDescent="0.2">
      <c r="A4947" s="389" t="s">
        <v>30</v>
      </c>
      <c r="B4947" s="386">
        <v>1827800000</v>
      </c>
      <c r="C4947" s="386">
        <v>1290517648</v>
      </c>
      <c r="D4947" s="386">
        <v>1290077457</v>
      </c>
      <c r="E4947" s="386">
        <v>1290077457</v>
      </c>
      <c r="F4947" s="207">
        <v>537282352</v>
      </c>
      <c r="G4947" s="204">
        <v>70.604970346865088</v>
      </c>
      <c r="H4947" s="204">
        <v>70.580887241492505</v>
      </c>
      <c r="I4947" s="395">
        <v>70.580887241492505</v>
      </c>
    </row>
    <row r="4948" spans="1:9" s="2" customFormat="1" x14ac:dyDescent="0.2">
      <c r="A4948" s="390" t="s">
        <v>115</v>
      </c>
      <c r="B4948" s="391">
        <v>390000000</v>
      </c>
      <c r="C4948" s="391">
        <v>0</v>
      </c>
      <c r="D4948" s="391">
        <v>0</v>
      </c>
      <c r="E4948" s="391">
        <v>0</v>
      </c>
      <c r="F4948" s="157">
        <v>390000000</v>
      </c>
      <c r="G4948" s="166">
        <v>0</v>
      </c>
      <c r="H4948" s="166">
        <v>0</v>
      </c>
      <c r="I4948" s="166">
        <v>0</v>
      </c>
    </row>
    <row r="4949" spans="1:9" s="2" customFormat="1" x14ac:dyDescent="0.2">
      <c r="A4949" s="390" t="s">
        <v>118</v>
      </c>
      <c r="B4949" s="391">
        <v>58600000</v>
      </c>
      <c r="C4949" s="391">
        <v>11317648</v>
      </c>
      <c r="D4949" s="391">
        <v>10877457</v>
      </c>
      <c r="E4949" s="391">
        <v>10877457</v>
      </c>
      <c r="F4949" s="157">
        <v>47282352</v>
      </c>
      <c r="G4949" s="166">
        <v>19.313392491467578</v>
      </c>
      <c r="H4949" s="166">
        <v>18.562213310580205</v>
      </c>
      <c r="I4949" s="166">
        <v>18.562213310580205</v>
      </c>
    </row>
    <row r="4950" spans="1:9" s="2" customFormat="1" x14ac:dyDescent="0.2">
      <c r="A4950" s="390" t="s">
        <v>124</v>
      </c>
      <c r="B4950" s="391">
        <v>100000000</v>
      </c>
      <c r="C4950" s="391">
        <v>0</v>
      </c>
      <c r="D4950" s="391">
        <v>0</v>
      </c>
      <c r="E4950" s="391">
        <v>0</v>
      </c>
      <c r="F4950" s="157">
        <v>100000000</v>
      </c>
      <c r="G4950" s="166">
        <v>0</v>
      </c>
      <c r="H4950" s="166">
        <v>0</v>
      </c>
      <c r="I4950" s="166">
        <v>0</v>
      </c>
    </row>
    <row r="4951" spans="1:9" s="2" customFormat="1" x14ac:dyDescent="0.2">
      <c r="A4951" s="390" t="s">
        <v>942</v>
      </c>
      <c r="B4951" s="391">
        <v>1279200000</v>
      </c>
      <c r="C4951" s="391">
        <v>1279200000</v>
      </c>
      <c r="D4951" s="391">
        <v>1279200000</v>
      </c>
      <c r="E4951" s="391">
        <v>1279200000</v>
      </c>
      <c r="F4951" s="157">
        <v>0</v>
      </c>
      <c r="G4951" s="166">
        <v>100</v>
      </c>
      <c r="H4951" s="166">
        <v>100</v>
      </c>
      <c r="I4951" s="166">
        <v>100</v>
      </c>
    </row>
    <row r="4952" spans="1:9" s="2" customFormat="1" x14ac:dyDescent="0.2">
      <c r="A4952" s="389" t="s">
        <v>127</v>
      </c>
      <c r="B4952" s="386">
        <v>134585000</v>
      </c>
      <c r="C4952" s="386">
        <v>49826000</v>
      </c>
      <c r="D4952" s="386">
        <v>49826000</v>
      </c>
      <c r="E4952" s="386">
        <v>49826000</v>
      </c>
      <c r="F4952" s="207">
        <v>84759000</v>
      </c>
      <c r="G4952" s="204">
        <v>37.021956384441054</v>
      </c>
      <c r="H4952" s="204">
        <v>37.021956384441054</v>
      </c>
      <c r="I4952" s="204">
        <v>37.021956384441054</v>
      </c>
    </row>
    <row r="4953" spans="1:9" s="2" customFormat="1" x14ac:dyDescent="0.2">
      <c r="A4953" s="390" t="s">
        <v>128</v>
      </c>
      <c r="B4953" s="391">
        <v>63350000</v>
      </c>
      <c r="C4953" s="391">
        <v>49826000</v>
      </c>
      <c r="D4953" s="391">
        <v>49826000</v>
      </c>
      <c r="E4953" s="391">
        <v>49826000</v>
      </c>
      <c r="F4953" s="157">
        <v>13524000</v>
      </c>
      <c r="G4953" s="166">
        <v>78.651933701657455</v>
      </c>
      <c r="H4953" s="166">
        <v>78.651933701657455</v>
      </c>
      <c r="I4953" s="166">
        <v>78.651933701657455</v>
      </c>
    </row>
    <row r="4954" spans="1:9" s="2" customFormat="1" x14ac:dyDescent="0.2">
      <c r="A4954" s="390" t="s">
        <v>130</v>
      </c>
      <c r="B4954" s="391">
        <v>71235000</v>
      </c>
      <c r="C4954" s="391">
        <v>0</v>
      </c>
      <c r="D4954" s="391">
        <v>0</v>
      </c>
      <c r="E4954" s="391">
        <v>0</v>
      </c>
      <c r="F4954" s="157">
        <v>71235000</v>
      </c>
      <c r="G4954" s="166">
        <v>0</v>
      </c>
      <c r="H4954" s="166">
        <v>0</v>
      </c>
      <c r="I4954" s="166">
        <v>0</v>
      </c>
    </row>
    <row r="4955" spans="1:9" s="2" customFormat="1" x14ac:dyDescent="0.2">
      <c r="A4955" s="388" t="s">
        <v>131</v>
      </c>
      <c r="B4955" s="386">
        <v>13039035840</v>
      </c>
      <c r="C4955" s="386">
        <v>8858026661.0799999</v>
      </c>
      <c r="D4955" s="386">
        <v>4298922427.8400002</v>
      </c>
      <c r="E4955" s="386">
        <v>4271878106.9499998</v>
      </c>
      <c r="F4955" s="207">
        <v>4181009178.9200001</v>
      </c>
      <c r="G4955" s="204">
        <v>67.934675307096938</v>
      </c>
      <c r="H4955" s="204">
        <v>32.96963426277383</v>
      </c>
      <c r="I4955" s="395">
        <v>32.762223828276554</v>
      </c>
    </row>
    <row r="4956" spans="1:9" s="2" customFormat="1" x14ac:dyDescent="0.2">
      <c r="A4956" s="389" t="s">
        <v>1653</v>
      </c>
      <c r="B4956" s="386">
        <v>13039035840</v>
      </c>
      <c r="C4956" s="386">
        <v>8858026661.0799999</v>
      </c>
      <c r="D4956" s="386">
        <v>4298922427.8400002</v>
      </c>
      <c r="E4956" s="386">
        <v>4271878106.9499998</v>
      </c>
      <c r="F4956" s="161">
        <v>4181009178.9200001</v>
      </c>
      <c r="G4956" s="162">
        <v>67.934675307096938</v>
      </c>
      <c r="H4956" s="162">
        <v>32.96963426277383</v>
      </c>
      <c r="I4956" s="162">
        <v>32.762223828276554</v>
      </c>
    </row>
    <row r="4957" spans="1:9" s="2" customFormat="1" ht="22.5" x14ac:dyDescent="0.2">
      <c r="A4957" s="390" t="s">
        <v>1614</v>
      </c>
      <c r="B4957" s="391">
        <v>8280630948</v>
      </c>
      <c r="C4957" s="391">
        <v>6159805056</v>
      </c>
      <c r="D4957" s="391">
        <v>3198235890.9499998</v>
      </c>
      <c r="E4957" s="391">
        <v>3183649097.9499998</v>
      </c>
      <c r="F4957" s="157">
        <v>2120825892</v>
      </c>
      <c r="G4957" s="166">
        <v>74.388112387592415</v>
      </c>
      <c r="H4957" s="166">
        <v>38.623094194560878</v>
      </c>
      <c r="I4957" s="166">
        <v>38.446938620286396</v>
      </c>
    </row>
    <row r="4958" spans="1:9" s="2" customFormat="1" x14ac:dyDescent="0.2">
      <c r="A4958" s="390" t="s">
        <v>1615</v>
      </c>
      <c r="B4958" s="391">
        <v>1216783830</v>
      </c>
      <c r="C4958" s="391">
        <v>946984814</v>
      </c>
      <c r="D4958" s="391">
        <v>349074225.14999998</v>
      </c>
      <c r="E4958" s="391">
        <v>349074225.14999998</v>
      </c>
      <c r="F4958" s="157">
        <v>269799016</v>
      </c>
      <c r="G4958" s="166">
        <v>77.826873652652012</v>
      </c>
      <c r="H4958" s="166">
        <v>28.688269563049662</v>
      </c>
      <c r="I4958" s="166">
        <v>28.688269563049662</v>
      </c>
    </row>
    <row r="4959" spans="1:9" s="2" customFormat="1" x14ac:dyDescent="0.2">
      <c r="A4959" s="390" t="s">
        <v>1616</v>
      </c>
      <c r="B4959" s="391">
        <v>3541621062</v>
      </c>
      <c r="C4959" s="391">
        <v>1751236791.0799999</v>
      </c>
      <c r="D4959" s="391">
        <v>751612311.74000001</v>
      </c>
      <c r="E4959" s="391">
        <v>739154783.85000002</v>
      </c>
      <c r="F4959" s="157">
        <v>1790384270.9200001</v>
      </c>
      <c r="G4959" s="166">
        <v>49.447322579763899</v>
      </c>
      <c r="H4959" s="166">
        <v>21.222267955328757</v>
      </c>
      <c r="I4959" s="166">
        <v>20.870521462072784</v>
      </c>
    </row>
    <row r="4960" spans="1:9" s="399" customFormat="1" x14ac:dyDescent="0.2">
      <c r="A4960" s="387" t="s">
        <v>1617</v>
      </c>
      <c r="B4960" s="386">
        <v>4367877949869</v>
      </c>
      <c r="C4960" s="386">
        <v>4103015510586</v>
      </c>
      <c r="D4960" s="386">
        <v>601735926616.31006</v>
      </c>
      <c r="E4960" s="386">
        <v>600080792846.31006</v>
      </c>
      <c r="F4960" s="402">
        <v>264862439283</v>
      </c>
      <c r="G4960" s="395">
        <v>93.936130031038445</v>
      </c>
      <c r="H4960" s="395">
        <v>13.776390584227682</v>
      </c>
      <c r="I4960" s="395">
        <v>13.738497268778021</v>
      </c>
    </row>
    <row r="4961" spans="1:9" s="2" customFormat="1" x14ac:dyDescent="0.2">
      <c r="A4961" s="388" t="s">
        <v>109</v>
      </c>
      <c r="B4961" s="386">
        <v>9000000000</v>
      </c>
      <c r="C4961" s="386">
        <v>0</v>
      </c>
      <c r="D4961" s="386">
        <v>0</v>
      </c>
      <c r="E4961" s="386">
        <v>0</v>
      </c>
      <c r="F4961" s="207">
        <v>9000000000</v>
      </c>
      <c r="G4961" s="204">
        <v>0</v>
      </c>
      <c r="H4961" s="204">
        <v>0</v>
      </c>
      <c r="I4961" s="395">
        <v>0</v>
      </c>
    </row>
    <row r="4962" spans="1:9" s="2" customFormat="1" x14ac:dyDescent="0.2">
      <c r="A4962" s="389" t="s">
        <v>127</v>
      </c>
      <c r="B4962" s="386">
        <v>9000000000</v>
      </c>
      <c r="C4962" s="386">
        <v>0</v>
      </c>
      <c r="D4962" s="386">
        <v>0</v>
      </c>
      <c r="E4962" s="386">
        <v>0</v>
      </c>
      <c r="F4962" s="207">
        <v>9000000000</v>
      </c>
      <c r="G4962" s="204">
        <v>0</v>
      </c>
      <c r="H4962" s="204">
        <v>0</v>
      </c>
      <c r="I4962" s="395">
        <v>0</v>
      </c>
    </row>
    <row r="4963" spans="1:9" s="2" customFormat="1" x14ac:dyDescent="0.2">
      <c r="A4963" s="390" t="s">
        <v>130</v>
      </c>
      <c r="B4963" s="391">
        <v>9000000000</v>
      </c>
      <c r="C4963" s="391">
        <v>0</v>
      </c>
      <c r="D4963" s="391">
        <v>0</v>
      </c>
      <c r="E4963" s="391">
        <v>0</v>
      </c>
      <c r="F4963" s="157">
        <v>9000000000</v>
      </c>
      <c r="G4963" s="166">
        <v>0</v>
      </c>
      <c r="H4963" s="166">
        <v>0</v>
      </c>
      <c r="I4963" s="166">
        <v>0</v>
      </c>
    </row>
    <row r="4964" spans="1:9" s="2" customFormat="1" x14ac:dyDescent="0.2">
      <c r="A4964" s="388" t="s">
        <v>131</v>
      </c>
      <c r="B4964" s="386">
        <v>4358877949869</v>
      </c>
      <c r="C4964" s="386">
        <v>4103015510586</v>
      </c>
      <c r="D4964" s="386">
        <v>601735926616.31006</v>
      </c>
      <c r="E4964" s="386">
        <v>600080792846.31006</v>
      </c>
      <c r="F4964" s="207">
        <v>255862439283</v>
      </c>
      <c r="G4964" s="204">
        <v>94.130084801050927</v>
      </c>
      <c r="H4964" s="204">
        <v>13.804835408029593</v>
      </c>
      <c r="I4964" s="395">
        <v>13.766863852298151</v>
      </c>
    </row>
    <row r="4965" spans="1:9" s="2" customFormat="1" x14ac:dyDescent="0.2">
      <c r="A4965" s="389" t="s">
        <v>1653</v>
      </c>
      <c r="B4965" s="386">
        <v>4358877949869</v>
      </c>
      <c r="C4965" s="386">
        <v>4103015510586</v>
      </c>
      <c r="D4965" s="386">
        <v>601735926616.31006</v>
      </c>
      <c r="E4965" s="386">
        <v>600080792846.31006</v>
      </c>
      <c r="F4965" s="207">
        <v>255862439283</v>
      </c>
      <c r="G4965" s="204">
        <v>94.130084801050927</v>
      </c>
      <c r="H4965" s="204">
        <v>13.804835408029593</v>
      </c>
      <c r="I4965" s="204">
        <v>13.766863852298151</v>
      </c>
    </row>
    <row r="4966" spans="1:9" s="2" customFormat="1" x14ac:dyDescent="0.2">
      <c r="A4966" s="390" t="s">
        <v>1618</v>
      </c>
      <c r="B4966" s="391">
        <v>912864183186</v>
      </c>
      <c r="C4966" s="391">
        <v>883539526247</v>
      </c>
      <c r="D4966" s="391">
        <v>344671190865.31</v>
      </c>
      <c r="E4966" s="391">
        <v>344671190865.31</v>
      </c>
      <c r="F4966" s="157">
        <v>29324656939</v>
      </c>
      <c r="G4966" s="166">
        <v>96.787621041647881</v>
      </c>
      <c r="H4966" s="166">
        <v>37.757116251660598</v>
      </c>
      <c r="I4966" s="166">
        <v>37.757116251660598</v>
      </c>
    </row>
    <row r="4967" spans="1:9" s="2" customFormat="1" ht="22.5" x14ac:dyDescent="0.2">
      <c r="A4967" s="390" t="s">
        <v>1619</v>
      </c>
      <c r="B4967" s="391">
        <v>3441269229183</v>
      </c>
      <c r="C4967" s="391">
        <v>3219475984339</v>
      </c>
      <c r="D4967" s="391">
        <v>257064735751</v>
      </c>
      <c r="E4967" s="391">
        <v>255409601981</v>
      </c>
      <c r="F4967" s="157">
        <v>221793244844</v>
      </c>
      <c r="G4967" s="166">
        <v>93.55489994903256</v>
      </c>
      <c r="H4967" s="166">
        <v>7.4700559192234532</v>
      </c>
      <c r="I4967" s="166">
        <v>7.4219593112636932</v>
      </c>
    </row>
    <row r="4968" spans="1:9" s="2" customFormat="1" x14ac:dyDescent="0.2">
      <c r="A4968" s="390" t="s">
        <v>1620</v>
      </c>
      <c r="B4968" s="391">
        <v>4744537500</v>
      </c>
      <c r="C4968" s="391">
        <v>0</v>
      </c>
      <c r="D4968" s="391">
        <v>0</v>
      </c>
      <c r="E4968" s="391">
        <v>0</v>
      </c>
      <c r="F4968" s="157">
        <v>4744537500</v>
      </c>
      <c r="G4968" s="166">
        <v>0</v>
      </c>
      <c r="H4968" s="166">
        <v>0</v>
      </c>
      <c r="I4968" s="166">
        <v>0</v>
      </c>
    </row>
    <row r="4969" spans="1:9" s="2" customFormat="1" x14ac:dyDescent="0.2">
      <c r="A4969" s="392" t="s">
        <v>69</v>
      </c>
      <c r="B4969" s="393">
        <v>12680276029060</v>
      </c>
      <c r="C4969" s="393">
        <v>9716926909456.4004</v>
      </c>
      <c r="D4969" s="393">
        <v>4702908176654.8613</v>
      </c>
      <c r="E4969" s="393">
        <v>4701895855423.042</v>
      </c>
      <c r="F4969" s="207">
        <v>2963349119603.5996</v>
      </c>
      <c r="G4969" s="204">
        <v>76.630247537101326</v>
      </c>
      <c r="H4969" s="204">
        <v>37.088373832533136</v>
      </c>
      <c r="I4969" s="204">
        <v>37.08039040039413</v>
      </c>
    </row>
    <row r="4970" spans="1:9" s="399" customFormat="1" x14ac:dyDescent="0.2">
      <c r="A4970" s="387" t="s">
        <v>1621</v>
      </c>
      <c r="B4970" s="386">
        <v>1800455000000</v>
      </c>
      <c r="C4970" s="386">
        <v>1438237571037.49</v>
      </c>
      <c r="D4970" s="386">
        <v>18560624054.07</v>
      </c>
      <c r="E4970" s="386">
        <v>18282191500.799999</v>
      </c>
      <c r="F4970" s="402">
        <v>362217428962.51001</v>
      </c>
      <c r="G4970" s="395">
        <v>79.881894911980027</v>
      </c>
      <c r="H4970" s="395">
        <v>1.0308851959126999</v>
      </c>
      <c r="I4970" s="395">
        <v>1.015420629829682</v>
      </c>
    </row>
    <row r="4971" spans="1:9" s="394" customFormat="1" x14ac:dyDescent="0.2">
      <c r="A4971" s="388" t="s">
        <v>109</v>
      </c>
      <c r="B4971" s="386">
        <v>1400455000000</v>
      </c>
      <c r="C4971" s="386">
        <v>1324237571037.49</v>
      </c>
      <c r="D4971" s="386">
        <v>18560624054.07</v>
      </c>
      <c r="E4971" s="386">
        <v>18282191500.799999</v>
      </c>
      <c r="F4971" s="207">
        <v>76217428962.51001</v>
      </c>
      <c r="G4971" s="204">
        <v>94.557666689575171</v>
      </c>
      <c r="H4971" s="204">
        <v>1.3253281293629571</v>
      </c>
      <c r="I4971" s="204">
        <v>1.3054465513565234</v>
      </c>
    </row>
    <row r="4972" spans="1:9" s="2" customFormat="1" x14ac:dyDescent="0.2">
      <c r="A4972" s="389" t="s">
        <v>28</v>
      </c>
      <c r="B4972" s="386">
        <v>76697270000</v>
      </c>
      <c r="C4972" s="386">
        <v>13391032542</v>
      </c>
      <c r="D4972" s="386">
        <v>13391032542</v>
      </c>
      <c r="E4972" s="386">
        <v>13390848542</v>
      </c>
      <c r="F4972" s="207">
        <v>63306237458</v>
      </c>
      <c r="G4972" s="204">
        <v>17.459594770452718</v>
      </c>
      <c r="H4972" s="204">
        <v>17.459594770452718</v>
      </c>
      <c r="I4972" s="204">
        <v>17.459354866216227</v>
      </c>
    </row>
    <row r="4973" spans="1:9" s="2" customFormat="1" x14ac:dyDescent="0.2">
      <c r="A4973" s="390" t="s">
        <v>110</v>
      </c>
      <c r="B4973" s="391">
        <v>51140270000</v>
      </c>
      <c r="C4973" s="391">
        <v>9193334768</v>
      </c>
      <c r="D4973" s="391">
        <v>9193334768</v>
      </c>
      <c r="E4973" s="391">
        <v>9193334768</v>
      </c>
      <c r="F4973" s="157">
        <v>41946935232</v>
      </c>
      <c r="G4973" s="166">
        <v>17.976703619280855</v>
      </c>
      <c r="H4973" s="166">
        <v>17.976703619280855</v>
      </c>
      <c r="I4973" s="166">
        <v>17.976703619280855</v>
      </c>
    </row>
    <row r="4974" spans="1:9" s="2" customFormat="1" x14ac:dyDescent="0.2">
      <c r="A4974" s="390" t="s">
        <v>111</v>
      </c>
      <c r="B4974" s="391">
        <v>21242000000</v>
      </c>
      <c r="C4974" s="391">
        <v>3262869849</v>
      </c>
      <c r="D4974" s="391">
        <v>3262869849</v>
      </c>
      <c r="E4974" s="391">
        <v>3262685849</v>
      </c>
      <c r="F4974" s="157">
        <v>17979130151</v>
      </c>
      <c r="G4974" s="166">
        <v>15.360464405423219</v>
      </c>
      <c r="H4974" s="166">
        <v>15.360464405423219</v>
      </c>
      <c r="I4974" s="166">
        <v>15.359598196968271</v>
      </c>
    </row>
    <row r="4975" spans="1:9" s="2" customFormat="1" x14ac:dyDescent="0.2">
      <c r="A4975" s="390" t="s">
        <v>112</v>
      </c>
      <c r="B4975" s="391">
        <v>4315000000</v>
      </c>
      <c r="C4975" s="391">
        <v>934827925</v>
      </c>
      <c r="D4975" s="391">
        <v>934827925</v>
      </c>
      <c r="E4975" s="391">
        <v>934827925</v>
      </c>
      <c r="F4975" s="157">
        <v>3380172075</v>
      </c>
      <c r="G4975" s="166">
        <v>21.664610081112397</v>
      </c>
      <c r="H4975" s="166">
        <v>21.664610081112397</v>
      </c>
      <c r="I4975" s="166">
        <v>21.664610081112397</v>
      </c>
    </row>
    <row r="4976" spans="1:9" s="2" customFormat="1" x14ac:dyDescent="0.2">
      <c r="A4976" s="389" t="s">
        <v>29</v>
      </c>
      <c r="B4976" s="386">
        <v>23607730000</v>
      </c>
      <c r="C4976" s="386">
        <v>10841843203.49</v>
      </c>
      <c r="D4976" s="386">
        <v>5164896220.0699997</v>
      </c>
      <c r="E4976" s="386">
        <v>4886647666.8000002</v>
      </c>
      <c r="F4976" s="207">
        <v>12765886796.51</v>
      </c>
      <c r="G4976" s="204">
        <v>45.924971200068789</v>
      </c>
      <c r="H4976" s="204">
        <v>21.877987506930989</v>
      </c>
      <c r="I4976" s="395">
        <v>20.69935426574262</v>
      </c>
    </row>
    <row r="4977" spans="1:9" s="2" customFormat="1" x14ac:dyDescent="0.2">
      <c r="A4977" s="390" t="s">
        <v>113</v>
      </c>
      <c r="B4977" s="391">
        <v>23607730000</v>
      </c>
      <c r="C4977" s="391">
        <v>10841843203.49</v>
      </c>
      <c r="D4977" s="391">
        <v>5164896220.0699997</v>
      </c>
      <c r="E4977" s="391">
        <v>4886647666.8000002</v>
      </c>
      <c r="F4977" s="157">
        <v>12765886796.51</v>
      </c>
      <c r="G4977" s="166">
        <v>45.924971200068789</v>
      </c>
      <c r="H4977" s="166">
        <v>21.877987506930989</v>
      </c>
      <c r="I4977" s="166">
        <v>20.69935426574262</v>
      </c>
    </row>
    <row r="4978" spans="1:9" s="2" customFormat="1" x14ac:dyDescent="0.2">
      <c r="A4978" s="389" t="s">
        <v>30</v>
      </c>
      <c r="B4978" s="386">
        <v>1300150000000</v>
      </c>
      <c r="C4978" s="386">
        <v>1300004695292</v>
      </c>
      <c r="D4978" s="386">
        <v>4695292</v>
      </c>
      <c r="E4978" s="386">
        <v>4695292</v>
      </c>
      <c r="F4978" s="207">
        <v>145304708</v>
      </c>
      <c r="G4978" s="204">
        <v>99.98882400430719</v>
      </c>
      <c r="H4978" s="204">
        <v>3.6113463831096413E-4</v>
      </c>
      <c r="I4978" s="204">
        <v>3.6113463831096413E-4</v>
      </c>
    </row>
    <row r="4979" spans="1:9" s="2" customFormat="1" x14ac:dyDescent="0.2">
      <c r="A4979" s="390" t="s">
        <v>118</v>
      </c>
      <c r="B4979" s="391">
        <v>150000000</v>
      </c>
      <c r="C4979" s="391">
        <v>4695292</v>
      </c>
      <c r="D4979" s="391">
        <v>4695292</v>
      </c>
      <c r="E4979" s="391">
        <v>4695292</v>
      </c>
      <c r="F4979" s="157">
        <v>145304708</v>
      </c>
      <c r="G4979" s="166">
        <v>3.1301946666666662</v>
      </c>
      <c r="H4979" s="166">
        <v>3.1301946666666662</v>
      </c>
      <c r="I4979" s="166">
        <v>3.1301946666666662</v>
      </c>
    </row>
    <row r="4980" spans="1:9" s="2" customFormat="1" x14ac:dyDescent="0.2">
      <c r="A4980" s="390" t="s">
        <v>1622</v>
      </c>
      <c r="B4980" s="391">
        <v>1300000000000</v>
      </c>
      <c r="C4980" s="391">
        <v>1300000000000</v>
      </c>
      <c r="D4980" s="391">
        <v>0</v>
      </c>
      <c r="E4980" s="391">
        <v>0</v>
      </c>
      <c r="F4980" s="157">
        <v>0</v>
      </c>
      <c r="G4980" s="166">
        <v>100</v>
      </c>
      <c r="H4980" s="166">
        <v>0</v>
      </c>
      <c r="I4980" s="166">
        <v>0</v>
      </c>
    </row>
    <row r="4981" spans="1:9" s="2" customFormat="1" x14ac:dyDescent="0.2">
      <c r="A4981" s="388" t="s">
        <v>131</v>
      </c>
      <c r="B4981" s="386">
        <v>400000000000</v>
      </c>
      <c r="C4981" s="386">
        <v>114000000000</v>
      </c>
      <c r="D4981" s="386">
        <v>0</v>
      </c>
      <c r="E4981" s="386">
        <v>0</v>
      </c>
      <c r="F4981" s="207">
        <v>286000000000</v>
      </c>
      <c r="G4981" s="204">
        <v>28.499999999999996</v>
      </c>
      <c r="H4981" s="204">
        <v>0</v>
      </c>
      <c r="I4981" s="395">
        <v>0</v>
      </c>
    </row>
    <row r="4982" spans="1:9" s="2" customFormat="1" x14ac:dyDescent="0.2">
      <c r="A4982" s="389" t="s">
        <v>1653</v>
      </c>
      <c r="B4982" s="386">
        <v>400000000000</v>
      </c>
      <c r="C4982" s="386">
        <v>114000000000</v>
      </c>
      <c r="D4982" s="386">
        <v>0</v>
      </c>
      <c r="E4982" s="386">
        <v>0</v>
      </c>
      <c r="F4982" s="207">
        <v>286000000000</v>
      </c>
      <c r="G4982" s="204">
        <v>28.499999999999996</v>
      </c>
      <c r="H4982" s="204">
        <v>0</v>
      </c>
      <c r="I4982" s="395">
        <v>0</v>
      </c>
    </row>
    <row r="4983" spans="1:9" s="2" customFormat="1" ht="22.5" x14ac:dyDescent="0.2">
      <c r="A4983" s="390" t="s">
        <v>1623</v>
      </c>
      <c r="B4983" s="391">
        <v>202000000000</v>
      </c>
      <c r="C4983" s="391">
        <v>0</v>
      </c>
      <c r="D4983" s="391">
        <v>0</v>
      </c>
      <c r="E4983" s="391">
        <v>0</v>
      </c>
      <c r="F4983" s="157">
        <v>202000000000</v>
      </c>
      <c r="G4983" s="166">
        <v>0</v>
      </c>
      <c r="H4983" s="166">
        <v>0</v>
      </c>
      <c r="I4983" s="166">
        <v>0</v>
      </c>
    </row>
    <row r="4984" spans="1:9" s="2" customFormat="1" ht="22.5" x14ac:dyDescent="0.2">
      <c r="A4984" s="390" t="s">
        <v>1736</v>
      </c>
      <c r="B4984" s="391">
        <v>30000000000</v>
      </c>
      <c r="C4984" s="391">
        <v>0</v>
      </c>
      <c r="D4984" s="391">
        <v>0</v>
      </c>
      <c r="E4984" s="391">
        <v>0</v>
      </c>
      <c r="F4984" s="157">
        <v>30000000000</v>
      </c>
      <c r="G4984" s="166">
        <v>0</v>
      </c>
      <c r="H4984" s="166">
        <v>0</v>
      </c>
      <c r="I4984" s="166">
        <v>0</v>
      </c>
    </row>
    <row r="4985" spans="1:9" s="2" customFormat="1" ht="22.5" x14ac:dyDescent="0.2">
      <c r="A4985" s="390" t="s">
        <v>1737</v>
      </c>
      <c r="B4985" s="391">
        <v>40000000000</v>
      </c>
      <c r="C4985" s="391">
        <v>0</v>
      </c>
      <c r="D4985" s="391">
        <v>0</v>
      </c>
      <c r="E4985" s="391">
        <v>0</v>
      </c>
      <c r="F4985" s="157">
        <v>40000000000</v>
      </c>
      <c r="G4985" s="166">
        <v>0</v>
      </c>
      <c r="H4985" s="166">
        <v>0</v>
      </c>
      <c r="I4985" s="166">
        <v>0</v>
      </c>
    </row>
    <row r="4986" spans="1:9" s="2" customFormat="1" ht="22.5" x14ac:dyDescent="0.2">
      <c r="A4986" s="390" t="s">
        <v>1738</v>
      </c>
      <c r="B4986" s="391">
        <v>14000000000</v>
      </c>
      <c r="C4986" s="391">
        <v>0</v>
      </c>
      <c r="D4986" s="391">
        <v>0</v>
      </c>
      <c r="E4986" s="391">
        <v>0</v>
      </c>
      <c r="F4986" s="157">
        <v>14000000000</v>
      </c>
      <c r="G4986" s="166">
        <v>0</v>
      </c>
      <c r="H4986" s="166">
        <v>0</v>
      </c>
      <c r="I4986" s="166">
        <v>0</v>
      </c>
    </row>
    <row r="4987" spans="1:9" s="2" customFormat="1" ht="22.5" x14ac:dyDescent="0.2">
      <c r="A4987" s="390" t="s">
        <v>1739</v>
      </c>
      <c r="B4987" s="391">
        <v>114000000000</v>
      </c>
      <c r="C4987" s="391">
        <v>114000000000</v>
      </c>
      <c r="D4987" s="391">
        <v>0</v>
      </c>
      <c r="E4987" s="391">
        <v>0</v>
      </c>
      <c r="F4987" s="157">
        <v>0</v>
      </c>
      <c r="G4987" s="166">
        <v>100</v>
      </c>
      <c r="H4987" s="166">
        <v>0</v>
      </c>
      <c r="I4987" s="166">
        <v>0</v>
      </c>
    </row>
    <row r="4988" spans="1:9" s="394" customFormat="1" x14ac:dyDescent="0.2">
      <c r="A4988" s="387" t="s">
        <v>1624</v>
      </c>
      <c r="B4988" s="386">
        <v>10852951929864</v>
      </c>
      <c r="C4988" s="386">
        <v>8261852051245.6396</v>
      </c>
      <c r="D4988" s="386">
        <v>4673160914067.8105</v>
      </c>
      <c r="E4988" s="386">
        <v>4672631437589.8105</v>
      </c>
      <c r="F4988" s="207">
        <v>2591099878618.3604</v>
      </c>
      <c r="G4988" s="204">
        <v>76.125390627701506</v>
      </c>
      <c r="H4988" s="204">
        <v>43.0588925876351</v>
      </c>
      <c r="I4988" s="204">
        <v>43.054013947414248</v>
      </c>
    </row>
    <row r="4989" spans="1:9" s="2" customFormat="1" x14ac:dyDescent="0.2">
      <c r="A4989" s="388" t="s">
        <v>109</v>
      </c>
      <c r="B4989" s="386">
        <v>1066543526750</v>
      </c>
      <c r="C4989" s="386">
        <v>470125991056.34991</v>
      </c>
      <c r="D4989" s="386">
        <v>457698161159.07996</v>
      </c>
      <c r="E4989" s="386">
        <v>457698161159.07996</v>
      </c>
      <c r="F4989" s="207">
        <v>596417535693.65015</v>
      </c>
      <c r="G4989" s="204">
        <v>44.079400349363183</v>
      </c>
      <c r="H4989" s="204">
        <v>42.914156776497443</v>
      </c>
      <c r="I4989" s="395">
        <v>42.914156776497443</v>
      </c>
    </row>
    <row r="4990" spans="1:9" s="2" customFormat="1" x14ac:dyDescent="0.2">
      <c r="A4990" s="389" t="s">
        <v>28</v>
      </c>
      <c r="B4990" s="386">
        <v>815454000000</v>
      </c>
      <c r="C4990" s="386">
        <v>424631559341</v>
      </c>
      <c r="D4990" s="386">
        <v>424498860791</v>
      </c>
      <c r="E4990" s="386">
        <v>424498860791</v>
      </c>
      <c r="F4990" s="207">
        <v>390822440659</v>
      </c>
      <c r="G4990" s="204">
        <v>52.073024271264842</v>
      </c>
      <c r="H4990" s="204">
        <v>52.056751305530412</v>
      </c>
      <c r="I4990" s="395">
        <v>52.056751305530412</v>
      </c>
    </row>
    <row r="4991" spans="1:9" s="2" customFormat="1" x14ac:dyDescent="0.2">
      <c r="A4991" s="390" t="s">
        <v>110</v>
      </c>
      <c r="B4991" s="391">
        <v>481354000000</v>
      </c>
      <c r="C4991" s="391">
        <v>312090445286</v>
      </c>
      <c r="D4991" s="391">
        <v>312001903707</v>
      </c>
      <c r="E4991" s="391">
        <v>312001903707</v>
      </c>
      <c r="F4991" s="157">
        <v>169263554714</v>
      </c>
      <c r="G4991" s="166">
        <v>64.83595135513572</v>
      </c>
      <c r="H4991" s="166">
        <v>64.817557080028422</v>
      </c>
      <c r="I4991" s="166">
        <v>64.817557080028422</v>
      </c>
    </row>
    <row r="4992" spans="1:9" s="2" customFormat="1" x14ac:dyDescent="0.2">
      <c r="A4992" s="390" t="s">
        <v>111</v>
      </c>
      <c r="B4992" s="391">
        <v>165942000000</v>
      </c>
      <c r="C4992" s="391">
        <v>90591309130</v>
      </c>
      <c r="D4992" s="391">
        <v>90587279090</v>
      </c>
      <c r="E4992" s="391">
        <v>90587279090</v>
      </c>
      <c r="F4992" s="157">
        <v>75350690870</v>
      </c>
      <c r="G4992" s="166">
        <v>54.592152155572428</v>
      </c>
      <c r="H4992" s="166">
        <v>54.589723572091451</v>
      </c>
      <c r="I4992" s="166">
        <v>54.589723572091451</v>
      </c>
    </row>
    <row r="4993" spans="1:9" s="2" customFormat="1" x14ac:dyDescent="0.2">
      <c r="A4993" s="390" t="s">
        <v>112</v>
      </c>
      <c r="B4993" s="391">
        <v>36743000000</v>
      </c>
      <c r="C4993" s="391">
        <v>21949804925</v>
      </c>
      <c r="D4993" s="391">
        <v>21909677994</v>
      </c>
      <c r="E4993" s="391">
        <v>21909677994</v>
      </c>
      <c r="F4993" s="157">
        <v>14793195075</v>
      </c>
      <c r="G4993" s="166">
        <v>59.738739147592732</v>
      </c>
      <c r="H4993" s="166">
        <v>59.629529417848289</v>
      </c>
      <c r="I4993" s="166">
        <v>59.629529417848289</v>
      </c>
    </row>
    <row r="4994" spans="1:9" s="2" customFormat="1" x14ac:dyDescent="0.2">
      <c r="A4994" s="390" t="s">
        <v>216</v>
      </c>
      <c r="B4994" s="391">
        <v>131415000000</v>
      </c>
      <c r="C4994" s="391">
        <v>0</v>
      </c>
      <c r="D4994" s="391">
        <v>0</v>
      </c>
      <c r="E4994" s="391">
        <v>0</v>
      </c>
      <c r="F4994" s="157">
        <v>131415000000</v>
      </c>
      <c r="G4994" s="166">
        <v>0</v>
      </c>
      <c r="H4994" s="166">
        <v>0</v>
      </c>
      <c r="I4994" s="166">
        <v>0</v>
      </c>
    </row>
    <row r="4995" spans="1:9" s="2" customFormat="1" x14ac:dyDescent="0.2">
      <c r="A4995" s="389" t="s">
        <v>29</v>
      </c>
      <c r="B4995" s="386">
        <v>46731961400</v>
      </c>
      <c r="C4995" s="386">
        <v>34758575042.470001</v>
      </c>
      <c r="D4995" s="386">
        <v>22581203288.299999</v>
      </c>
      <c r="E4995" s="386">
        <v>22581203288.299999</v>
      </c>
      <c r="F4995" s="207">
        <v>11973386357.529999</v>
      </c>
      <c r="G4995" s="204">
        <v>74.378592297797283</v>
      </c>
      <c r="H4995" s="204">
        <v>48.320683771471231</v>
      </c>
      <c r="I4995" s="395">
        <v>48.320683771471231</v>
      </c>
    </row>
    <row r="4996" spans="1:9" s="2" customFormat="1" x14ac:dyDescent="0.2">
      <c r="A4996" s="390" t="s">
        <v>113</v>
      </c>
      <c r="B4996" s="391">
        <v>46731961400</v>
      </c>
      <c r="C4996" s="391">
        <v>34758575042.470001</v>
      </c>
      <c r="D4996" s="391">
        <v>22581203288.299999</v>
      </c>
      <c r="E4996" s="391">
        <v>22581203288.299999</v>
      </c>
      <c r="F4996" s="157">
        <v>11973386357.529999</v>
      </c>
      <c r="G4996" s="166">
        <v>74.378592297797283</v>
      </c>
      <c r="H4996" s="166">
        <v>48.320683771471231</v>
      </c>
      <c r="I4996" s="166">
        <v>48.320683771471231</v>
      </c>
    </row>
    <row r="4997" spans="1:9" s="2" customFormat="1" x14ac:dyDescent="0.2">
      <c r="A4997" s="389" t="s">
        <v>30</v>
      </c>
      <c r="B4997" s="386">
        <v>176566536350</v>
      </c>
      <c r="C4997" s="386">
        <v>6355079214.4099998</v>
      </c>
      <c r="D4997" s="386">
        <v>6304126542.3099995</v>
      </c>
      <c r="E4997" s="386">
        <v>6304126542.3099995</v>
      </c>
      <c r="F4997" s="207">
        <v>170211457135.59</v>
      </c>
      <c r="G4997" s="204">
        <v>3.5992546185606815</v>
      </c>
      <c r="H4997" s="204">
        <v>3.5703971276944628</v>
      </c>
      <c r="I4997" s="395">
        <v>3.5703971276944628</v>
      </c>
    </row>
    <row r="4998" spans="1:9" s="2" customFormat="1" x14ac:dyDescent="0.2">
      <c r="A4998" s="390" t="s">
        <v>1625</v>
      </c>
      <c r="B4998" s="391">
        <v>1574952400</v>
      </c>
      <c r="C4998" s="391">
        <v>103228594.09999999</v>
      </c>
      <c r="D4998" s="391">
        <v>52275922</v>
      </c>
      <c r="E4998" s="391">
        <v>52275922</v>
      </c>
      <c r="F4998" s="157">
        <v>1471723805.9000001</v>
      </c>
      <c r="G4998" s="166">
        <v>6.5543945391619456</v>
      </c>
      <c r="H4998" s="166">
        <v>3.3192064725257731</v>
      </c>
      <c r="I4998" s="166">
        <v>3.3192064725257731</v>
      </c>
    </row>
    <row r="4999" spans="1:9" s="2" customFormat="1" x14ac:dyDescent="0.2">
      <c r="A4999" s="390" t="s">
        <v>115</v>
      </c>
      <c r="B4999" s="391">
        <v>162454000000</v>
      </c>
      <c r="C4999" s="391">
        <v>0</v>
      </c>
      <c r="D4999" s="391">
        <v>0</v>
      </c>
      <c r="E4999" s="391">
        <v>0</v>
      </c>
      <c r="F4999" s="157">
        <v>162454000000</v>
      </c>
      <c r="G4999" s="166">
        <v>0</v>
      </c>
      <c r="H4999" s="166">
        <v>0</v>
      </c>
      <c r="I4999" s="166">
        <v>0</v>
      </c>
    </row>
    <row r="5000" spans="1:9" s="2" customFormat="1" x14ac:dyDescent="0.2">
      <c r="A5000" s="390" t="s">
        <v>152</v>
      </c>
      <c r="B5000" s="391">
        <v>98333664</v>
      </c>
      <c r="C5000" s="391">
        <v>31200000</v>
      </c>
      <c r="D5000" s="391">
        <v>31200000</v>
      </c>
      <c r="E5000" s="391">
        <v>31200000</v>
      </c>
      <c r="F5000" s="157">
        <v>67133664</v>
      </c>
      <c r="G5000" s="166">
        <v>31.728706864823021</v>
      </c>
      <c r="H5000" s="166">
        <v>31.728706864823021</v>
      </c>
      <c r="I5000" s="166">
        <v>31.728706864823021</v>
      </c>
    </row>
    <row r="5001" spans="1:9" s="2" customFormat="1" x14ac:dyDescent="0.2">
      <c r="A5001" s="390" t="s">
        <v>118</v>
      </c>
      <c r="B5001" s="391">
        <v>5502000000</v>
      </c>
      <c r="C5001" s="391">
        <v>2806135890</v>
      </c>
      <c r="D5001" s="391">
        <v>2806135890</v>
      </c>
      <c r="E5001" s="391">
        <v>2806135890</v>
      </c>
      <c r="F5001" s="157">
        <v>2695864110</v>
      </c>
      <c r="G5001" s="166">
        <v>51.002106324972743</v>
      </c>
      <c r="H5001" s="166">
        <v>51.002106324972743</v>
      </c>
      <c r="I5001" s="166">
        <v>51.002106324972743</v>
      </c>
    </row>
    <row r="5002" spans="1:9" s="2" customFormat="1" x14ac:dyDescent="0.2">
      <c r="A5002" s="390" t="s">
        <v>124</v>
      </c>
      <c r="B5002" s="391">
        <v>6937250286</v>
      </c>
      <c r="C5002" s="391">
        <v>3414514730.3099999</v>
      </c>
      <c r="D5002" s="391">
        <v>3414514730.3099999</v>
      </c>
      <c r="E5002" s="391">
        <v>3414514730.3099999</v>
      </c>
      <c r="F5002" s="157">
        <v>3522735555.6900001</v>
      </c>
      <c r="G5002" s="166">
        <v>49.220002011471323</v>
      </c>
      <c r="H5002" s="166">
        <v>49.220002011471323</v>
      </c>
      <c r="I5002" s="166">
        <v>49.220002011471323</v>
      </c>
    </row>
    <row r="5003" spans="1:9" s="2" customFormat="1" x14ac:dyDescent="0.2">
      <c r="A5003" s="389" t="s">
        <v>32</v>
      </c>
      <c r="B5003" s="386">
        <v>79730600</v>
      </c>
      <c r="C5003" s="386">
        <v>0</v>
      </c>
      <c r="D5003" s="386">
        <v>0</v>
      </c>
      <c r="E5003" s="386">
        <v>0</v>
      </c>
      <c r="F5003" s="207">
        <v>79730600</v>
      </c>
      <c r="G5003" s="204">
        <v>0</v>
      </c>
      <c r="H5003" s="204">
        <v>0</v>
      </c>
      <c r="I5003" s="395">
        <v>0</v>
      </c>
    </row>
    <row r="5004" spans="1:9" s="2" customFormat="1" x14ac:dyDescent="0.2">
      <c r="A5004" s="390" t="s">
        <v>1369</v>
      </c>
      <c r="B5004" s="391">
        <v>79730600</v>
      </c>
      <c r="C5004" s="391">
        <v>0</v>
      </c>
      <c r="D5004" s="391">
        <v>0</v>
      </c>
      <c r="E5004" s="391">
        <v>0</v>
      </c>
      <c r="F5004" s="157">
        <v>79730600</v>
      </c>
      <c r="G5004" s="166">
        <v>0</v>
      </c>
      <c r="H5004" s="166">
        <v>0</v>
      </c>
      <c r="I5004" s="166">
        <v>0</v>
      </c>
    </row>
    <row r="5005" spans="1:9" s="2" customFormat="1" x14ac:dyDescent="0.2">
      <c r="A5005" s="389" t="s">
        <v>127</v>
      </c>
      <c r="B5005" s="386">
        <v>27711298400</v>
      </c>
      <c r="C5005" s="386">
        <v>4380777458.4700003</v>
      </c>
      <c r="D5005" s="386">
        <v>4313970537.4700003</v>
      </c>
      <c r="E5005" s="386">
        <v>4313970537.4700003</v>
      </c>
      <c r="F5005" s="207">
        <v>23330520941.529999</v>
      </c>
      <c r="G5005" s="204">
        <v>15.808632981520637</v>
      </c>
      <c r="H5005" s="204">
        <v>15.567551094863171</v>
      </c>
      <c r="I5005" s="395">
        <v>15.567551094863171</v>
      </c>
    </row>
    <row r="5006" spans="1:9" s="2" customFormat="1" x14ac:dyDescent="0.2">
      <c r="A5006" s="390" t="s">
        <v>128</v>
      </c>
      <c r="B5006" s="391">
        <v>4690999000</v>
      </c>
      <c r="C5006" s="391">
        <v>4380777458.4700003</v>
      </c>
      <c r="D5006" s="391">
        <v>4313970537.4700003</v>
      </c>
      <c r="E5006" s="391">
        <v>4313970537.4700003</v>
      </c>
      <c r="F5006" s="157">
        <v>310221541.52999973</v>
      </c>
      <c r="G5006" s="166">
        <v>93.386876835190122</v>
      </c>
      <c r="H5006" s="166">
        <v>91.962725582972851</v>
      </c>
      <c r="I5006" s="166">
        <v>91.962725582972851</v>
      </c>
    </row>
    <row r="5007" spans="1:9" s="2" customFormat="1" x14ac:dyDescent="0.2">
      <c r="A5007" s="390" t="s">
        <v>130</v>
      </c>
      <c r="B5007" s="391">
        <v>22565944200</v>
      </c>
      <c r="C5007" s="391">
        <v>0</v>
      </c>
      <c r="D5007" s="391">
        <v>0</v>
      </c>
      <c r="E5007" s="391">
        <v>0</v>
      </c>
      <c r="F5007" s="157">
        <v>22565944200</v>
      </c>
      <c r="G5007" s="166">
        <v>0</v>
      </c>
      <c r="H5007" s="166">
        <v>0</v>
      </c>
      <c r="I5007" s="166">
        <v>0</v>
      </c>
    </row>
    <row r="5008" spans="1:9" s="2" customFormat="1" x14ac:dyDescent="0.2">
      <c r="A5008" s="390" t="s">
        <v>348</v>
      </c>
      <c r="B5008" s="391">
        <v>454355200</v>
      </c>
      <c r="C5008" s="391">
        <v>0</v>
      </c>
      <c r="D5008" s="391">
        <v>0</v>
      </c>
      <c r="E5008" s="391">
        <v>0</v>
      </c>
      <c r="F5008" s="157">
        <v>454355200</v>
      </c>
      <c r="G5008" s="166">
        <v>0</v>
      </c>
      <c r="H5008" s="166">
        <v>0</v>
      </c>
      <c r="I5008" s="166">
        <v>0</v>
      </c>
    </row>
    <row r="5009" spans="1:9" s="2" customFormat="1" x14ac:dyDescent="0.2">
      <c r="A5009" s="388" t="s">
        <v>131</v>
      </c>
      <c r="B5009" s="386">
        <v>9786408403114</v>
      </c>
      <c r="C5009" s="386">
        <v>7791726060189.29</v>
      </c>
      <c r="D5009" s="386">
        <v>4215462752908.73</v>
      </c>
      <c r="E5009" s="386">
        <v>4214933276430.73</v>
      </c>
      <c r="F5009" s="207">
        <v>1994682342924.71</v>
      </c>
      <c r="G5009" s="204">
        <v>79.617830558859481</v>
      </c>
      <c r="H5009" s="204">
        <v>43.074666203051414</v>
      </c>
      <c r="I5009" s="395">
        <v>43.069255878280671</v>
      </c>
    </row>
    <row r="5010" spans="1:9" s="2" customFormat="1" x14ac:dyDescent="0.2">
      <c r="A5010" s="389" t="s">
        <v>1653</v>
      </c>
      <c r="B5010" s="386">
        <v>9786408403114</v>
      </c>
      <c r="C5010" s="386">
        <v>7791726060189.29</v>
      </c>
      <c r="D5010" s="386">
        <v>4215462752908.73</v>
      </c>
      <c r="E5010" s="386">
        <v>4214933276430.73</v>
      </c>
      <c r="F5010" s="207">
        <v>1994682342924.71</v>
      </c>
      <c r="G5010" s="204">
        <v>79.617830558859481</v>
      </c>
      <c r="H5010" s="204">
        <v>43.074666203051414</v>
      </c>
      <c r="I5010" s="395">
        <v>43.069255878280671</v>
      </c>
    </row>
    <row r="5011" spans="1:9" s="2" customFormat="1" ht="22.5" x14ac:dyDescent="0.2">
      <c r="A5011" s="390" t="s">
        <v>1626</v>
      </c>
      <c r="B5011" s="391">
        <v>273382137949</v>
      </c>
      <c r="C5011" s="391">
        <v>264065438504.06</v>
      </c>
      <c r="D5011" s="391">
        <v>241017299293.82001</v>
      </c>
      <c r="E5011" s="391">
        <v>241017299293.82001</v>
      </c>
      <c r="F5011" s="157">
        <v>9316699444.9400024</v>
      </c>
      <c r="G5011" s="166">
        <v>96.592059922116036</v>
      </c>
      <c r="H5011" s="166">
        <v>88.161319207614909</v>
      </c>
      <c r="I5011" s="166">
        <v>88.161319207614909</v>
      </c>
    </row>
    <row r="5012" spans="1:9" s="2" customFormat="1" ht="22.5" x14ac:dyDescent="0.2">
      <c r="A5012" s="390" t="s">
        <v>1627</v>
      </c>
      <c r="B5012" s="391">
        <v>57274875501</v>
      </c>
      <c r="C5012" s="391">
        <v>50537100721.400002</v>
      </c>
      <c r="D5012" s="391">
        <v>47457780105.589996</v>
      </c>
      <c r="E5012" s="391">
        <v>47457780105.589996</v>
      </c>
      <c r="F5012" s="157">
        <v>6737774779.5999985</v>
      </c>
      <c r="G5012" s="166">
        <v>88.23607258739068</v>
      </c>
      <c r="H5012" s="166">
        <v>82.859682697627861</v>
      </c>
      <c r="I5012" s="166">
        <v>82.859682697627861</v>
      </c>
    </row>
    <row r="5013" spans="1:9" s="2" customFormat="1" ht="22.5" x14ac:dyDescent="0.2">
      <c r="A5013" s="390" t="s">
        <v>1628</v>
      </c>
      <c r="B5013" s="391">
        <v>25000000000</v>
      </c>
      <c r="C5013" s="391">
        <v>15960937204.5</v>
      </c>
      <c r="D5013" s="391">
        <v>7449679524.5299997</v>
      </c>
      <c r="E5013" s="391">
        <v>7449679524.5299997</v>
      </c>
      <c r="F5013" s="157">
        <v>9039062795.5</v>
      </c>
      <c r="G5013" s="166">
        <v>63.843748818000002</v>
      </c>
      <c r="H5013" s="166">
        <v>29.798718098119998</v>
      </c>
      <c r="I5013" s="166">
        <v>29.798718098119998</v>
      </c>
    </row>
    <row r="5014" spans="1:9" s="2" customFormat="1" ht="22.5" x14ac:dyDescent="0.2">
      <c r="A5014" s="390" t="s">
        <v>1629</v>
      </c>
      <c r="B5014" s="391">
        <v>455055561327</v>
      </c>
      <c r="C5014" s="391">
        <v>339438382318.91998</v>
      </c>
      <c r="D5014" s="391">
        <v>84038660401.979996</v>
      </c>
      <c r="E5014" s="391">
        <v>84038660401.979996</v>
      </c>
      <c r="F5014" s="157">
        <v>115617179008.08002</v>
      </c>
      <c r="G5014" s="166">
        <v>74.592733539850471</v>
      </c>
      <c r="H5014" s="166">
        <v>18.467780100722766</v>
      </c>
      <c r="I5014" s="166">
        <v>18.467780100722766</v>
      </c>
    </row>
    <row r="5015" spans="1:9" s="2" customFormat="1" ht="22.5" x14ac:dyDescent="0.2">
      <c r="A5015" s="390" t="s">
        <v>1630</v>
      </c>
      <c r="B5015" s="391">
        <v>471268144973</v>
      </c>
      <c r="C5015" s="391">
        <v>354121679253</v>
      </c>
      <c r="D5015" s="391">
        <v>349575633105.84998</v>
      </c>
      <c r="E5015" s="391">
        <v>349575633105.84998</v>
      </c>
      <c r="F5015" s="157">
        <v>117146465720</v>
      </c>
      <c r="G5015" s="166">
        <v>75.142290653506493</v>
      </c>
      <c r="H5015" s="166">
        <v>74.177649568459145</v>
      </c>
      <c r="I5015" s="166">
        <v>74.177649568459145</v>
      </c>
    </row>
    <row r="5016" spans="1:9" s="2" customFormat="1" ht="22.5" x14ac:dyDescent="0.2">
      <c r="A5016" s="390" t="s">
        <v>1631</v>
      </c>
      <c r="B5016" s="391">
        <v>850000000</v>
      </c>
      <c r="C5016" s="391">
        <v>0</v>
      </c>
      <c r="D5016" s="391">
        <v>0</v>
      </c>
      <c r="E5016" s="391">
        <v>0</v>
      </c>
      <c r="F5016" s="157">
        <v>850000000</v>
      </c>
      <c r="G5016" s="166">
        <v>0</v>
      </c>
      <c r="H5016" s="166">
        <v>0</v>
      </c>
      <c r="I5016" s="166">
        <v>0</v>
      </c>
    </row>
    <row r="5017" spans="1:9" s="2" customFormat="1" ht="22.5" x14ac:dyDescent="0.2">
      <c r="A5017" s="390" t="s">
        <v>1632</v>
      </c>
      <c r="B5017" s="391">
        <v>835090852</v>
      </c>
      <c r="C5017" s="391">
        <v>812873821.75</v>
      </c>
      <c r="D5017" s="391">
        <v>430123905.82999998</v>
      </c>
      <c r="E5017" s="391">
        <v>430123905.82999998</v>
      </c>
      <c r="F5017" s="157">
        <v>22217030.25</v>
      </c>
      <c r="G5017" s="166">
        <v>97.339567282195532</v>
      </c>
      <c r="H5017" s="166">
        <v>51.506240883836199</v>
      </c>
      <c r="I5017" s="166">
        <v>51.506240883836199</v>
      </c>
    </row>
    <row r="5018" spans="1:9" s="2" customFormat="1" ht="22.5" x14ac:dyDescent="0.2">
      <c r="A5018" s="390" t="s">
        <v>1633</v>
      </c>
      <c r="B5018" s="391">
        <v>5759709928903</v>
      </c>
      <c r="C5018" s="391">
        <v>4947332156527.7598</v>
      </c>
      <c r="D5018" s="391">
        <v>2631632873758.3301</v>
      </c>
      <c r="E5018" s="391">
        <v>2631632873758.3301</v>
      </c>
      <c r="F5018" s="157">
        <v>812377772375.24023</v>
      </c>
      <c r="G5018" s="166">
        <v>85.895508933555504</v>
      </c>
      <c r="H5018" s="166">
        <v>45.690371672233738</v>
      </c>
      <c r="I5018" s="166">
        <v>45.690371672233738</v>
      </c>
    </row>
    <row r="5019" spans="1:9" s="2" customFormat="1" ht="22.5" x14ac:dyDescent="0.2">
      <c r="A5019" s="390" t="s">
        <v>1634</v>
      </c>
      <c r="B5019" s="391">
        <v>871968853282</v>
      </c>
      <c r="C5019" s="391">
        <v>384523328341.04999</v>
      </c>
      <c r="D5019" s="391">
        <v>177119830882.87997</v>
      </c>
      <c r="E5019" s="391">
        <v>176590427032.87997</v>
      </c>
      <c r="F5019" s="157">
        <v>487445524940.95001</v>
      </c>
      <c r="G5019" s="166">
        <v>44.098287099790802</v>
      </c>
      <c r="H5019" s="166">
        <v>20.312632752445158</v>
      </c>
      <c r="I5019" s="166">
        <v>20.251919133144721</v>
      </c>
    </row>
    <row r="5020" spans="1:9" s="2" customFormat="1" x14ac:dyDescent="0.2">
      <c r="A5020" s="390" t="s">
        <v>1635</v>
      </c>
      <c r="B5020" s="391">
        <v>1241076077967</v>
      </c>
      <c r="C5020" s="391">
        <v>1023202799125.1499</v>
      </c>
      <c r="D5020" s="391">
        <v>482890700943.04004</v>
      </c>
      <c r="E5020" s="391">
        <v>482890700943.04004</v>
      </c>
      <c r="F5020" s="157">
        <v>217873278841.8501</v>
      </c>
      <c r="G5020" s="166">
        <v>82.444808766377392</v>
      </c>
      <c r="H5020" s="166">
        <v>38.90903301706215</v>
      </c>
      <c r="I5020" s="166">
        <v>38.90903301706215</v>
      </c>
    </row>
    <row r="5021" spans="1:9" s="2" customFormat="1" ht="22.5" x14ac:dyDescent="0.2">
      <c r="A5021" s="390" t="s">
        <v>1636</v>
      </c>
      <c r="B5021" s="391">
        <v>141937457349</v>
      </c>
      <c r="C5021" s="391">
        <v>76081679089.619995</v>
      </c>
      <c r="D5021" s="391">
        <v>45775953778.480003</v>
      </c>
      <c r="E5021" s="391">
        <v>45775953778.480003</v>
      </c>
      <c r="F5021" s="157">
        <v>65855778259.380005</v>
      </c>
      <c r="G5021" s="166">
        <v>53.602255888343919</v>
      </c>
      <c r="H5021" s="166">
        <v>32.250791745497267</v>
      </c>
      <c r="I5021" s="166">
        <v>32.250791745497267</v>
      </c>
    </row>
    <row r="5022" spans="1:9" s="2" customFormat="1" x14ac:dyDescent="0.2">
      <c r="A5022" s="390" t="s">
        <v>1637</v>
      </c>
      <c r="B5022" s="391">
        <v>488050275011</v>
      </c>
      <c r="C5022" s="391">
        <v>335649685282.08002</v>
      </c>
      <c r="D5022" s="391">
        <v>148074217208.39999</v>
      </c>
      <c r="E5022" s="391">
        <v>148074144580.39999</v>
      </c>
      <c r="F5022" s="157">
        <v>152400589728.91998</v>
      </c>
      <c r="G5022" s="166">
        <v>68.773587982204276</v>
      </c>
      <c r="H5022" s="166">
        <v>30.339951597212522</v>
      </c>
      <c r="I5022" s="166">
        <v>30.339936715958743</v>
      </c>
    </row>
    <row r="5023" spans="1:9" s="399" customFormat="1" x14ac:dyDescent="0.2">
      <c r="A5023" s="387" t="s">
        <v>1638</v>
      </c>
      <c r="B5023" s="386">
        <v>15658620226</v>
      </c>
      <c r="C5023" s="386">
        <v>10663378766.469999</v>
      </c>
      <c r="D5023" s="386">
        <v>6559724609.2999992</v>
      </c>
      <c r="E5023" s="386">
        <v>6492945509.2999992</v>
      </c>
      <c r="F5023" s="402">
        <v>4995241459.5300007</v>
      </c>
      <c r="G5023" s="395">
        <v>68.099095658276681</v>
      </c>
      <c r="H5023" s="395">
        <v>41.892098503085563</v>
      </c>
      <c r="I5023" s="395">
        <v>41.465629893232453</v>
      </c>
    </row>
    <row r="5024" spans="1:9" s="2" customFormat="1" x14ac:dyDescent="0.2">
      <c r="A5024" s="388" t="s">
        <v>109</v>
      </c>
      <c r="B5024" s="386">
        <v>7737844052</v>
      </c>
      <c r="C5024" s="386">
        <v>4291617725.5700002</v>
      </c>
      <c r="D5024" s="386">
        <v>3928787721.8699999</v>
      </c>
      <c r="E5024" s="386">
        <v>3928787721.8699999</v>
      </c>
      <c r="F5024" s="207">
        <v>3446226326.4299998</v>
      </c>
      <c r="G5024" s="204">
        <v>55.462706365356972</v>
      </c>
      <c r="H5024" s="204">
        <v>50.773674106995301</v>
      </c>
      <c r="I5024" s="395">
        <v>50.773674106995301</v>
      </c>
    </row>
    <row r="5025" spans="1:9" s="2" customFormat="1" x14ac:dyDescent="0.2">
      <c r="A5025" s="389" t="s">
        <v>28</v>
      </c>
      <c r="B5025" s="386">
        <v>6274864330</v>
      </c>
      <c r="C5025" s="386">
        <v>3522655592</v>
      </c>
      <c r="D5025" s="386">
        <v>3522655592</v>
      </c>
      <c r="E5025" s="386">
        <v>3522655592</v>
      </c>
      <c r="F5025" s="207">
        <v>2752208738</v>
      </c>
      <c r="G5025" s="204">
        <v>56.139151489829899</v>
      </c>
      <c r="H5025" s="204">
        <v>56.139151489829899</v>
      </c>
      <c r="I5025" s="395">
        <v>56.139151489829899</v>
      </c>
    </row>
    <row r="5026" spans="1:9" s="394" customFormat="1" x14ac:dyDescent="0.2">
      <c r="A5026" s="390" t="s">
        <v>110</v>
      </c>
      <c r="B5026" s="391">
        <v>4119254865</v>
      </c>
      <c r="C5026" s="391">
        <v>2235043712</v>
      </c>
      <c r="D5026" s="391">
        <v>2235043712</v>
      </c>
      <c r="E5026" s="391">
        <v>2235043712</v>
      </c>
      <c r="F5026" s="157">
        <v>1884211153</v>
      </c>
      <c r="G5026" s="166">
        <v>54.258446861116958</v>
      </c>
      <c r="H5026" s="166">
        <v>54.258446861116958</v>
      </c>
      <c r="I5026" s="166">
        <v>54.258446861116958</v>
      </c>
    </row>
    <row r="5027" spans="1:9" s="2" customFormat="1" x14ac:dyDescent="0.2">
      <c r="A5027" s="390" t="s">
        <v>111</v>
      </c>
      <c r="B5027" s="391">
        <v>1486562455</v>
      </c>
      <c r="C5027" s="391">
        <v>865536543</v>
      </c>
      <c r="D5027" s="391">
        <v>865536543</v>
      </c>
      <c r="E5027" s="391">
        <v>865536543</v>
      </c>
      <c r="F5027" s="157">
        <v>621025912</v>
      </c>
      <c r="G5027" s="166">
        <v>58.224028199339926</v>
      </c>
      <c r="H5027" s="166">
        <v>58.224028199339926</v>
      </c>
      <c r="I5027" s="166">
        <v>58.224028199339926</v>
      </c>
    </row>
    <row r="5028" spans="1:9" s="2" customFormat="1" x14ac:dyDescent="0.2">
      <c r="A5028" s="390" t="s">
        <v>112</v>
      </c>
      <c r="B5028" s="391">
        <v>669047010</v>
      </c>
      <c r="C5028" s="391">
        <v>422075337</v>
      </c>
      <c r="D5028" s="391">
        <v>422075337</v>
      </c>
      <c r="E5028" s="391">
        <v>422075337</v>
      </c>
      <c r="F5028" s="157">
        <v>246971673</v>
      </c>
      <c r="G5028" s="166">
        <v>63.08605085911676</v>
      </c>
      <c r="H5028" s="166">
        <v>63.08605085911676</v>
      </c>
      <c r="I5028" s="166">
        <v>63.08605085911676</v>
      </c>
    </row>
    <row r="5029" spans="1:9" s="2" customFormat="1" x14ac:dyDescent="0.2">
      <c r="A5029" s="389" t="s">
        <v>29</v>
      </c>
      <c r="B5029" s="386">
        <v>1202296048</v>
      </c>
      <c r="C5029" s="386">
        <v>721153307.57000005</v>
      </c>
      <c r="D5029" s="386">
        <v>358323303.87</v>
      </c>
      <c r="E5029" s="386">
        <v>358323303.87</v>
      </c>
      <c r="F5029" s="207">
        <v>481142740.42999995</v>
      </c>
      <c r="G5029" s="204">
        <v>59.981342263382373</v>
      </c>
      <c r="H5029" s="204">
        <v>29.803250577598174</v>
      </c>
      <c r="I5029" s="395">
        <v>29.803250577598174</v>
      </c>
    </row>
    <row r="5030" spans="1:9" s="2" customFormat="1" x14ac:dyDescent="0.2">
      <c r="A5030" s="390" t="s">
        <v>113</v>
      </c>
      <c r="B5030" s="391">
        <v>1202296048</v>
      </c>
      <c r="C5030" s="391">
        <v>721153307.57000005</v>
      </c>
      <c r="D5030" s="391">
        <v>358323303.87</v>
      </c>
      <c r="E5030" s="391">
        <v>358323303.87</v>
      </c>
      <c r="F5030" s="157">
        <v>481142740.42999995</v>
      </c>
      <c r="G5030" s="166">
        <v>59.981342263382373</v>
      </c>
      <c r="H5030" s="166">
        <v>29.803250577598174</v>
      </c>
      <c r="I5030" s="166">
        <v>29.803250577598174</v>
      </c>
    </row>
    <row r="5031" spans="1:9" s="2" customFormat="1" x14ac:dyDescent="0.2">
      <c r="A5031" s="389" t="s">
        <v>30</v>
      </c>
      <c r="B5031" s="386">
        <v>187797010</v>
      </c>
      <c r="C5031" s="386">
        <v>10939647</v>
      </c>
      <c r="D5031" s="386">
        <v>10939647</v>
      </c>
      <c r="E5031" s="386">
        <v>10939647</v>
      </c>
      <c r="F5031" s="207">
        <v>176857363</v>
      </c>
      <c r="G5031" s="204">
        <v>5.8252508919071717</v>
      </c>
      <c r="H5031" s="204">
        <v>5.8252508919071717</v>
      </c>
      <c r="I5031" s="395">
        <v>5.8252508919071717</v>
      </c>
    </row>
    <row r="5032" spans="1:9" s="2" customFormat="1" x14ac:dyDescent="0.2">
      <c r="A5032" s="390" t="s">
        <v>118</v>
      </c>
      <c r="B5032" s="391">
        <v>102988455</v>
      </c>
      <c r="C5032" s="391">
        <v>10939647</v>
      </c>
      <c r="D5032" s="391">
        <v>10939647</v>
      </c>
      <c r="E5032" s="391">
        <v>10939647</v>
      </c>
      <c r="F5032" s="157">
        <v>92048808</v>
      </c>
      <c r="G5032" s="166">
        <v>10.622207120205852</v>
      </c>
      <c r="H5032" s="166">
        <v>10.622207120205852</v>
      </c>
      <c r="I5032" s="166">
        <v>10.622207120205852</v>
      </c>
    </row>
    <row r="5033" spans="1:9" s="2" customFormat="1" x14ac:dyDescent="0.2">
      <c r="A5033" s="390" t="s">
        <v>124</v>
      </c>
      <c r="B5033" s="391">
        <v>84808555</v>
      </c>
      <c r="C5033" s="391">
        <v>0</v>
      </c>
      <c r="D5033" s="391">
        <v>0</v>
      </c>
      <c r="E5033" s="391">
        <v>0</v>
      </c>
      <c r="F5033" s="157">
        <v>84808555</v>
      </c>
      <c r="G5033" s="166">
        <v>0</v>
      </c>
      <c r="H5033" s="166">
        <v>0</v>
      </c>
      <c r="I5033" s="166">
        <v>0</v>
      </c>
    </row>
    <row r="5034" spans="1:9" x14ac:dyDescent="0.2">
      <c r="A5034" s="389" t="s">
        <v>127</v>
      </c>
      <c r="B5034" s="386">
        <v>72886664</v>
      </c>
      <c r="C5034" s="386">
        <v>36869179</v>
      </c>
      <c r="D5034" s="386">
        <v>36869179</v>
      </c>
      <c r="E5034" s="386">
        <v>36869179</v>
      </c>
      <c r="F5034" s="207">
        <v>36017485</v>
      </c>
      <c r="G5034" s="204">
        <v>50.584259145129764</v>
      </c>
      <c r="H5034" s="204">
        <v>50.584259145129764</v>
      </c>
      <c r="I5034" s="204">
        <v>50.584259145129764</v>
      </c>
    </row>
    <row r="5035" spans="1:9" s="2" customFormat="1" x14ac:dyDescent="0.2">
      <c r="A5035" s="390" t="s">
        <v>128</v>
      </c>
      <c r="B5035" s="391">
        <v>41212864</v>
      </c>
      <c r="C5035" s="391">
        <v>36869179</v>
      </c>
      <c r="D5035" s="391">
        <v>36869179</v>
      </c>
      <c r="E5035" s="391">
        <v>36869179</v>
      </c>
      <c r="F5035" s="157">
        <v>4343685</v>
      </c>
      <c r="G5035" s="166">
        <v>89.460366064343404</v>
      </c>
      <c r="H5035" s="166">
        <v>89.460366064343404</v>
      </c>
      <c r="I5035" s="166">
        <v>89.460366064343404</v>
      </c>
    </row>
    <row r="5036" spans="1:9" s="2" customFormat="1" x14ac:dyDescent="0.2">
      <c r="A5036" s="390" t="s">
        <v>130</v>
      </c>
      <c r="B5036" s="391">
        <v>31673800</v>
      </c>
      <c r="C5036" s="391">
        <v>0</v>
      </c>
      <c r="D5036" s="391">
        <v>0</v>
      </c>
      <c r="E5036" s="391">
        <v>0</v>
      </c>
      <c r="F5036" s="157">
        <v>31673800</v>
      </c>
      <c r="G5036" s="166">
        <v>0</v>
      </c>
      <c r="H5036" s="166">
        <v>0</v>
      </c>
      <c r="I5036" s="166">
        <v>0</v>
      </c>
    </row>
    <row r="5037" spans="1:9" s="2" customFormat="1" x14ac:dyDescent="0.2">
      <c r="A5037" s="388" t="s">
        <v>131</v>
      </c>
      <c r="B5037" s="386">
        <v>7920776174</v>
      </c>
      <c r="C5037" s="386">
        <v>6371761040.8999996</v>
      </c>
      <c r="D5037" s="386">
        <v>2630936887.4299998</v>
      </c>
      <c r="E5037" s="386">
        <v>2564157787.4299998</v>
      </c>
      <c r="F5037" s="207">
        <v>1549015133.1000004</v>
      </c>
      <c r="G5037" s="204">
        <v>80.443644674815417</v>
      </c>
      <c r="H5037" s="204">
        <v>33.215644901898216</v>
      </c>
      <c r="I5037" s="395">
        <v>32.372557071450451</v>
      </c>
    </row>
    <row r="5038" spans="1:9" x14ac:dyDescent="0.2">
      <c r="A5038" s="389" t="s">
        <v>1653</v>
      </c>
      <c r="B5038" s="386">
        <v>7920776174</v>
      </c>
      <c r="C5038" s="386">
        <v>6371761040.8999996</v>
      </c>
      <c r="D5038" s="386">
        <v>2630936887.4299998</v>
      </c>
      <c r="E5038" s="386">
        <v>2564157787.4299998</v>
      </c>
      <c r="F5038" s="207">
        <v>1549015133.1000004</v>
      </c>
      <c r="G5038" s="204">
        <v>80.443644674815417</v>
      </c>
      <c r="H5038" s="204">
        <v>33.215644901898216</v>
      </c>
      <c r="I5038" s="204">
        <v>32.372557071450451</v>
      </c>
    </row>
    <row r="5039" spans="1:9" s="2" customFormat="1" ht="22.5" x14ac:dyDescent="0.2">
      <c r="A5039" s="390" t="s">
        <v>1639</v>
      </c>
      <c r="B5039" s="391">
        <v>2801282475</v>
      </c>
      <c r="C5039" s="391">
        <v>2288979169</v>
      </c>
      <c r="D5039" s="391">
        <v>834266038.5</v>
      </c>
      <c r="E5039" s="391">
        <v>798054038.5</v>
      </c>
      <c r="F5039" s="157">
        <v>512303306</v>
      </c>
      <c r="G5039" s="166">
        <v>81.711829828942911</v>
      </c>
      <c r="H5039" s="166">
        <v>29.781574901688558</v>
      </c>
      <c r="I5039" s="166">
        <v>28.488881275709261</v>
      </c>
    </row>
    <row r="5040" spans="1:9" s="2" customFormat="1" ht="22.5" x14ac:dyDescent="0.2">
      <c r="A5040" s="390" t="s">
        <v>1640</v>
      </c>
      <c r="B5040" s="391">
        <v>2285594752</v>
      </c>
      <c r="C5040" s="391">
        <v>2036915341</v>
      </c>
      <c r="D5040" s="391">
        <v>839093149.5</v>
      </c>
      <c r="E5040" s="391">
        <v>808526049.5</v>
      </c>
      <c r="F5040" s="157">
        <v>248679411</v>
      </c>
      <c r="G5040" s="166">
        <v>89.119706772935388</v>
      </c>
      <c r="H5040" s="166">
        <v>36.712245194199674</v>
      </c>
      <c r="I5040" s="166">
        <v>35.374864629545669</v>
      </c>
    </row>
    <row r="5041" spans="1:9" s="2" customFormat="1" ht="22.5" x14ac:dyDescent="0.2">
      <c r="A5041" s="390" t="s">
        <v>1641</v>
      </c>
      <c r="B5041" s="391">
        <v>2434577498</v>
      </c>
      <c r="C5041" s="391">
        <v>1894833506.9000001</v>
      </c>
      <c r="D5041" s="391">
        <v>871870942.45000005</v>
      </c>
      <c r="E5041" s="391">
        <v>871870942.45000005</v>
      </c>
      <c r="F5041" s="157">
        <v>539743991.0999999</v>
      </c>
      <c r="G5041" s="166">
        <v>77.830075586281467</v>
      </c>
      <c r="H5041" s="166">
        <v>35.812002007175373</v>
      </c>
      <c r="I5041" s="166">
        <v>35.812002007175373</v>
      </c>
    </row>
    <row r="5042" spans="1:9" s="2" customFormat="1" ht="22.5" x14ac:dyDescent="0.2">
      <c r="A5042" s="390" t="s">
        <v>1642</v>
      </c>
      <c r="B5042" s="391">
        <v>399321449</v>
      </c>
      <c r="C5042" s="391">
        <v>151033024</v>
      </c>
      <c r="D5042" s="391">
        <v>85706756.980000004</v>
      </c>
      <c r="E5042" s="391">
        <v>85706756.980000004</v>
      </c>
      <c r="F5042" s="157">
        <v>248288425</v>
      </c>
      <c r="G5042" s="166">
        <v>37.822417097359576</v>
      </c>
      <c r="H5042" s="166">
        <v>21.463098762821527</v>
      </c>
      <c r="I5042" s="166">
        <v>21.463098762821527</v>
      </c>
    </row>
    <row r="5043" spans="1:9" s="399" customFormat="1" x14ac:dyDescent="0.2">
      <c r="A5043" s="387" t="s">
        <v>1643</v>
      </c>
      <c r="B5043" s="386">
        <v>11210478970</v>
      </c>
      <c r="C5043" s="386">
        <v>6173908406.8000002</v>
      </c>
      <c r="D5043" s="386">
        <v>4626913923.6800003</v>
      </c>
      <c r="E5043" s="386">
        <v>4489280823.1299992</v>
      </c>
      <c r="F5043" s="402">
        <v>5036570563.1999998</v>
      </c>
      <c r="G5043" s="204">
        <v>55.072654998254734</v>
      </c>
      <c r="H5043" s="204">
        <v>41.273115413372921</v>
      </c>
      <c r="I5043" s="204">
        <v>40.045397124811686</v>
      </c>
    </row>
    <row r="5044" spans="1:9" s="2" customFormat="1" x14ac:dyDescent="0.2">
      <c r="A5044" s="388" t="s">
        <v>109</v>
      </c>
      <c r="B5044" s="386">
        <v>7695158354</v>
      </c>
      <c r="C5044" s="386">
        <v>4003225505.8000002</v>
      </c>
      <c r="D5044" s="386">
        <v>3716747930.5799999</v>
      </c>
      <c r="E5044" s="386">
        <v>3598835214.0299997</v>
      </c>
      <c r="F5044" s="207">
        <v>3691932848.1999998</v>
      </c>
      <c r="G5044" s="204">
        <v>52.022652707583262</v>
      </c>
      <c r="H5044" s="204">
        <v>48.299823858049749</v>
      </c>
      <c r="I5044" s="395">
        <v>46.767526390919542</v>
      </c>
    </row>
    <row r="5045" spans="1:9" s="2" customFormat="1" x14ac:dyDescent="0.2">
      <c r="A5045" s="389" t="s">
        <v>28</v>
      </c>
      <c r="B5045" s="386">
        <v>6224081767</v>
      </c>
      <c r="C5045" s="386">
        <v>3287507813</v>
      </c>
      <c r="D5045" s="386">
        <v>3287507813</v>
      </c>
      <c r="E5045" s="386">
        <v>3287507813</v>
      </c>
      <c r="F5045" s="207">
        <v>2936573954</v>
      </c>
      <c r="G5045" s="204">
        <v>52.8191617023787</v>
      </c>
      <c r="H5045" s="204">
        <v>52.8191617023787</v>
      </c>
      <c r="I5045" s="395">
        <v>52.8191617023787</v>
      </c>
    </row>
    <row r="5046" spans="1:9" x14ac:dyDescent="0.2">
      <c r="A5046" s="390" t="s">
        <v>110</v>
      </c>
      <c r="B5046" s="391">
        <v>4195123405</v>
      </c>
      <c r="C5046" s="391">
        <v>2170199032</v>
      </c>
      <c r="D5046" s="391">
        <v>2170199032</v>
      </c>
      <c r="E5046" s="391">
        <v>2170199032</v>
      </c>
      <c r="F5046" s="157">
        <v>2024924373</v>
      </c>
      <c r="G5046" s="166">
        <v>51.731470626428447</v>
      </c>
      <c r="H5046" s="166">
        <v>51.731470626428447</v>
      </c>
      <c r="I5046" s="166">
        <v>51.731470626428447</v>
      </c>
    </row>
    <row r="5047" spans="1:9" x14ac:dyDescent="0.2">
      <c r="A5047" s="390" t="s">
        <v>111</v>
      </c>
      <c r="B5047" s="391">
        <v>1486180944</v>
      </c>
      <c r="C5047" s="391">
        <v>785857554</v>
      </c>
      <c r="D5047" s="391">
        <v>785857554</v>
      </c>
      <c r="E5047" s="391">
        <v>785857554</v>
      </c>
      <c r="F5047" s="157">
        <v>700323390</v>
      </c>
      <c r="G5047" s="166">
        <v>52.877649735226321</v>
      </c>
      <c r="H5047" s="166">
        <v>52.877649735226321</v>
      </c>
      <c r="I5047" s="166">
        <v>52.877649735226321</v>
      </c>
    </row>
    <row r="5048" spans="1:9" x14ac:dyDescent="0.2">
      <c r="A5048" s="390" t="s">
        <v>112</v>
      </c>
      <c r="B5048" s="391">
        <v>542777418</v>
      </c>
      <c r="C5048" s="391">
        <v>331451227</v>
      </c>
      <c r="D5048" s="391">
        <v>331451227</v>
      </c>
      <c r="E5048" s="391">
        <v>331451227</v>
      </c>
      <c r="F5048" s="157">
        <v>211326191</v>
      </c>
      <c r="G5048" s="166">
        <v>61.06577318955447</v>
      </c>
      <c r="H5048" s="166">
        <v>61.06577318955447</v>
      </c>
      <c r="I5048" s="166">
        <v>61.06577318955447</v>
      </c>
    </row>
    <row r="5049" spans="1:9" x14ac:dyDescent="0.2">
      <c r="A5049" s="389" t="s">
        <v>29</v>
      </c>
      <c r="B5049" s="386">
        <v>787877494</v>
      </c>
      <c r="C5049" s="386">
        <v>675256256.79999995</v>
      </c>
      <c r="D5049" s="386">
        <v>388778681.57999998</v>
      </c>
      <c r="E5049" s="386">
        <v>270865965.02999997</v>
      </c>
      <c r="F5049" s="404">
        <v>112621237.20000005</v>
      </c>
      <c r="G5049" s="204">
        <v>85.705742573222935</v>
      </c>
      <c r="H5049" s="204">
        <v>49.345067544218999</v>
      </c>
      <c r="I5049" s="204">
        <v>34.379198173923214</v>
      </c>
    </row>
    <row r="5050" spans="1:9" x14ac:dyDescent="0.2">
      <c r="A5050" s="390" t="s">
        <v>113</v>
      </c>
      <c r="B5050" s="391">
        <v>787877494</v>
      </c>
      <c r="C5050" s="391">
        <v>675256256.79999995</v>
      </c>
      <c r="D5050" s="391">
        <v>388778681.57999998</v>
      </c>
      <c r="E5050" s="391">
        <v>270865965.02999997</v>
      </c>
      <c r="F5050" s="405">
        <v>112621237.20000005</v>
      </c>
      <c r="G5050" s="166">
        <v>85.705742573222935</v>
      </c>
      <c r="H5050" s="166">
        <v>49.345067544218999</v>
      </c>
      <c r="I5050" s="166">
        <v>34.379198173923214</v>
      </c>
    </row>
    <row r="5051" spans="1:9" x14ac:dyDescent="0.2">
      <c r="A5051" s="389" t="s">
        <v>30</v>
      </c>
      <c r="B5051" s="386">
        <v>621537363</v>
      </c>
      <c r="C5051" s="386">
        <v>11308257</v>
      </c>
      <c r="D5051" s="386">
        <v>11308257</v>
      </c>
      <c r="E5051" s="386">
        <v>11308257</v>
      </c>
      <c r="F5051" s="404">
        <v>610229106</v>
      </c>
      <c r="G5051" s="204">
        <v>1.8194010003546641</v>
      </c>
      <c r="H5051" s="204">
        <v>1.8194010003546641</v>
      </c>
      <c r="I5051" s="204">
        <v>1.8194010003546641</v>
      </c>
    </row>
    <row r="5052" spans="1:9" x14ac:dyDescent="0.2">
      <c r="A5052" s="390" t="s">
        <v>115</v>
      </c>
      <c r="B5052" s="391">
        <v>173985294</v>
      </c>
      <c r="C5052" s="391">
        <v>0</v>
      </c>
      <c r="D5052" s="391">
        <v>0</v>
      </c>
      <c r="E5052" s="391">
        <v>0</v>
      </c>
      <c r="F5052" s="405">
        <v>173985294</v>
      </c>
      <c r="G5052" s="166">
        <v>0</v>
      </c>
      <c r="H5052" s="166">
        <v>0</v>
      </c>
      <c r="I5052" s="166">
        <v>0</v>
      </c>
    </row>
    <row r="5053" spans="1:9" x14ac:dyDescent="0.2">
      <c r="A5053" s="390" t="s">
        <v>118</v>
      </c>
      <c r="B5053" s="391">
        <v>19698155</v>
      </c>
      <c r="C5053" s="391">
        <v>11308257</v>
      </c>
      <c r="D5053" s="391">
        <v>11308257</v>
      </c>
      <c r="E5053" s="391">
        <v>11308257</v>
      </c>
      <c r="F5053" s="405">
        <v>8389898</v>
      </c>
      <c r="G5053" s="166">
        <v>57.407696304552381</v>
      </c>
      <c r="H5053" s="166">
        <v>57.407696304552381</v>
      </c>
      <c r="I5053" s="166">
        <v>57.407696304552381</v>
      </c>
    </row>
    <row r="5054" spans="1:9" x14ac:dyDescent="0.2">
      <c r="A5054" s="390" t="s">
        <v>124</v>
      </c>
      <c r="B5054" s="391">
        <v>427853914</v>
      </c>
      <c r="C5054" s="391">
        <v>0</v>
      </c>
      <c r="D5054" s="391">
        <v>0</v>
      </c>
      <c r="E5054" s="391">
        <v>0</v>
      </c>
      <c r="F5054" s="405">
        <v>427853914</v>
      </c>
      <c r="G5054" s="166">
        <v>0</v>
      </c>
      <c r="H5054" s="166">
        <v>0</v>
      </c>
      <c r="I5054" s="166">
        <v>0</v>
      </c>
    </row>
    <row r="5055" spans="1:9" x14ac:dyDescent="0.2">
      <c r="A5055" s="389" t="s">
        <v>127</v>
      </c>
      <c r="B5055" s="386">
        <v>61661730</v>
      </c>
      <c r="C5055" s="386">
        <v>29153179</v>
      </c>
      <c r="D5055" s="386">
        <v>29153179</v>
      </c>
      <c r="E5055" s="386">
        <v>29153179</v>
      </c>
      <c r="F5055" s="404">
        <v>32508551</v>
      </c>
      <c r="G5055" s="204">
        <v>47.279210297862221</v>
      </c>
      <c r="H5055" s="204">
        <v>47.279210297862221</v>
      </c>
      <c r="I5055" s="204">
        <v>47.279210297862221</v>
      </c>
    </row>
    <row r="5056" spans="1:9" x14ac:dyDescent="0.2">
      <c r="A5056" s="390" t="s">
        <v>128</v>
      </c>
      <c r="B5056" s="391">
        <v>42002130</v>
      </c>
      <c r="C5056" s="391">
        <v>29153179</v>
      </c>
      <c r="D5056" s="391">
        <v>29153179</v>
      </c>
      <c r="E5056" s="391">
        <v>29153179</v>
      </c>
      <c r="F5056" s="405">
        <v>12848951</v>
      </c>
      <c r="G5056" s="166">
        <v>69.408810934112154</v>
      </c>
      <c r="H5056" s="166">
        <v>69.408810934112154</v>
      </c>
      <c r="I5056" s="166">
        <v>69.408810934112154</v>
      </c>
    </row>
    <row r="5057" spans="1:9" x14ac:dyDescent="0.2">
      <c r="A5057" s="390" t="s">
        <v>130</v>
      </c>
      <c r="B5057" s="391">
        <v>19659600</v>
      </c>
      <c r="C5057" s="391">
        <v>0</v>
      </c>
      <c r="D5057" s="391">
        <v>0</v>
      </c>
      <c r="E5057" s="391">
        <v>0</v>
      </c>
      <c r="F5057" s="405">
        <v>19659600</v>
      </c>
      <c r="G5057" s="166">
        <v>0</v>
      </c>
      <c r="H5057" s="166">
        <v>0</v>
      </c>
      <c r="I5057" s="166">
        <v>0</v>
      </c>
    </row>
    <row r="5058" spans="1:9" x14ac:dyDescent="0.2">
      <c r="A5058" s="388" t="s">
        <v>131</v>
      </c>
      <c r="B5058" s="386">
        <v>3515320616</v>
      </c>
      <c r="C5058" s="386">
        <v>2170682901</v>
      </c>
      <c r="D5058" s="386">
        <v>910165993.10000002</v>
      </c>
      <c r="E5058" s="386">
        <v>890445609.10000002</v>
      </c>
      <c r="F5058" s="404">
        <v>1344637715</v>
      </c>
      <c r="G5058" s="204">
        <v>61.749215451931342</v>
      </c>
      <c r="H5058" s="204">
        <v>25.891407712780872</v>
      </c>
      <c r="I5058" s="204">
        <v>25.330423775490978</v>
      </c>
    </row>
    <row r="5059" spans="1:9" x14ac:dyDescent="0.2">
      <c r="A5059" s="389" t="s">
        <v>1653</v>
      </c>
      <c r="B5059" s="386">
        <v>3515320616</v>
      </c>
      <c r="C5059" s="386">
        <v>2170682901</v>
      </c>
      <c r="D5059" s="386">
        <v>910165993.10000002</v>
      </c>
      <c r="E5059" s="386">
        <v>890445609.10000002</v>
      </c>
      <c r="F5059" s="404">
        <v>1344637715</v>
      </c>
      <c r="G5059" s="204">
        <v>61.749215451931342</v>
      </c>
      <c r="H5059" s="204">
        <v>25.891407712780872</v>
      </c>
      <c r="I5059" s="204">
        <v>25.330423775490978</v>
      </c>
    </row>
    <row r="5060" spans="1:9" ht="22.5" x14ac:dyDescent="0.2">
      <c r="A5060" s="390" t="s">
        <v>1640</v>
      </c>
      <c r="B5060" s="391">
        <v>2125189009</v>
      </c>
      <c r="C5060" s="391">
        <v>1483714971</v>
      </c>
      <c r="D5060" s="391">
        <v>647499804.10000002</v>
      </c>
      <c r="E5060" s="391">
        <v>635265170.10000002</v>
      </c>
      <c r="F5060" s="405">
        <v>641474038</v>
      </c>
      <c r="G5060" s="166">
        <v>69.815671204612372</v>
      </c>
      <c r="H5060" s="166">
        <v>30.467869039313296</v>
      </c>
      <c r="I5060" s="166">
        <v>29.892172762502746</v>
      </c>
    </row>
    <row r="5061" spans="1:9" ht="22.5" x14ac:dyDescent="0.2">
      <c r="A5061" s="390" t="s">
        <v>1642</v>
      </c>
      <c r="B5061" s="391">
        <v>1390131607</v>
      </c>
      <c r="C5061" s="391">
        <v>686967930</v>
      </c>
      <c r="D5061" s="391">
        <v>262666189</v>
      </c>
      <c r="E5061" s="391">
        <v>255180439</v>
      </c>
      <c r="F5061" s="405">
        <v>703163677</v>
      </c>
      <c r="G5061" s="166">
        <v>49.417474326946945</v>
      </c>
      <c r="H5061" s="166">
        <v>18.895059120830421</v>
      </c>
      <c r="I5061" s="166">
        <v>18.356566940499757</v>
      </c>
    </row>
  </sheetData>
  <autoFilter ref="A8:I5061" xr:uid="{44FD7814-9265-4CA2-B2EA-A42CC3F31436}"/>
  <mergeCells count="11">
    <mergeCell ref="G5:I5"/>
    <mergeCell ref="A1:I1"/>
    <mergeCell ref="A2:I2"/>
    <mergeCell ref="A3:I3"/>
    <mergeCell ref="A4:I4"/>
    <mergeCell ref="A5:A6"/>
    <mergeCell ref="B5:B6"/>
    <mergeCell ref="C5:C6"/>
    <mergeCell ref="D5:D6"/>
    <mergeCell ref="E5:E6"/>
    <mergeCell ref="F5:F6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A3F4F6-DF34-44A9-B337-C06BB0A18C40}">
  <sheetPr codeName="Hoja11">
    <tabColor theme="0"/>
  </sheetPr>
  <dimension ref="A1:J32"/>
  <sheetViews>
    <sheetView showGridLines="0" workbookViewId="0">
      <selection activeCell="H43" sqref="H43"/>
    </sheetView>
  </sheetViews>
  <sheetFormatPr baseColWidth="10" defaultRowHeight="11.25" x14ac:dyDescent="0.2"/>
  <cols>
    <col min="1" max="1" width="3.5703125" style="209" customWidth="1"/>
    <col min="2" max="2" width="34.28515625" style="209" customWidth="1"/>
    <col min="3" max="4" width="11.28515625" style="209" customWidth="1"/>
    <col min="5" max="5" width="8.7109375" style="209" customWidth="1"/>
    <col min="6" max="6" width="8.5703125" style="209" customWidth="1"/>
    <col min="7" max="7" width="15.5703125" style="209" customWidth="1"/>
    <col min="8" max="8" width="12.140625" style="209" bestFit="1" customWidth="1"/>
    <col min="9" max="14" width="11.42578125" style="209"/>
    <col min="15" max="15" width="12.5703125" style="209" bestFit="1" customWidth="1"/>
    <col min="16" max="16384" width="11.42578125" style="209"/>
  </cols>
  <sheetData>
    <row r="1" spans="1:10" x14ac:dyDescent="0.2">
      <c r="A1" s="337" t="s">
        <v>1678</v>
      </c>
      <c r="B1" s="337"/>
      <c r="C1" s="337"/>
      <c r="D1" s="337"/>
      <c r="E1" s="337"/>
      <c r="F1" s="337"/>
      <c r="G1" s="337"/>
      <c r="H1" s="337"/>
    </row>
    <row r="2" spans="1:10" x14ac:dyDescent="0.2">
      <c r="A2" s="337" t="s">
        <v>1644</v>
      </c>
      <c r="B2" s="337"/>
      <c r="C2" s="337"/>
      <c r="D2" s="337"/>
      <c r="E2" s="337"/>
      <c r="F2" s="337"/>
      <c r="G2" s="337"/>
      <c r="H2" s="337"/>
    </row>
    <row r="3" spans="1:10" x14ac:dyDescent="0.2">
      <c r="A3" s="337" t="s">
        <v>1740</v>
      </c>
      <c r="B3" s="337"/>
      <c r="C3" s="337"/>
      <c r="D3" s="337"/>
      <c r="E3" s="337"/>
      <c r="F3" s="337"/>
      <c r="G3" s="337"/>
      <c r="H3" s="337"/>
    </row>
    <row r="4" spans="1:10" x14ac:dyDescent="0.2">
      <c r="A4" s="338" t="s">
        <v>57</v>
      </c>
      <c r="B4" s="338"/>
      <c r="C4" s="338"/>
      <c r="D4" s="338"/>
      <c r="E4" s="338"/>
      <c r="F4" s="338"/>
      <c r="G4" s="338"/>
      <c r="H4" s="338"/>
    </row>
    <row r="5" spans="1:10" ht="11.25" customHeight="1" x14ac:dyDescent="0.2">
      <c r="A5" s="210"/>
      <c r="B5" s="210"/>
      <c r="C5" s="366" t="s">
        <v>1645</v>
      </c>
      <c r="D5" s="367" t="s">
        <v>6</v>
      </c>
      <c r="E5" s="367" t="s">
        <v>7</v>
      </c>
      <c r="F5" s="368" t="s">
        <v>1646</v>
      </c>
      <c r="G5" s="369" t="s">
        <v>1671</v>
      </c>
      <c r="H5" s="370"/>
    </row>
    <row r="6" spans="1:10" ht="11.25" customHeight="1" x14ac:dyDescent="0.2">
      <c r="A6" s="211"/>
      <c r="B6" s="371" t="s">
        <v>3</v>
      </c>
      <c r="C6" s="366"/>
      <c r="D6" s="367"/>
      <c r="E6" s="367"/>
      <c r="F6" s="368"/>
      <c r="G6" s="212" t="s">
        <v>1672</v>
      </c>
      <c r="H6" s="213" t="s">
        <v>1648</v>
      </c>
    </row>
    <row r="7" spans="1:10" x14ac:dyDescent="0.2">
      <c r="A7" s="214"/>
      <c r="B7" s="372"/>
      <c r="C7" s="215" t="s">
        <v>16</v>
      </c>
      <c r="D7" s="215" t="s">
        <v>17</v>
      </c>
      <c r="E7" s="215" t="s">
        <v>18</v>
      </c>
      <c r="F7" s="217" t="s">
        <v>1673</v>
      </c>
      <c r="G7" s="406" t="s">
        <v>1674</v>
      </c>
      <c r="H7" s="407" t="s">
        <v>1675</v>
      </c>
    </row>
    <row r="8" spans="1:10" ht="15" x14ac:dyDescent="0.25">
      <c r="A8" s="220" t="s">
        <v>26</v>
      </c>
      <c r="B8" s="221" t="s">
        <v>27</v>
      </c>
      <c r="C8" s="222">
        <v>19531.015296865189</v>
      </c>
      <c r="D8" s="222">
        <v>16103.125764764074</v>
      </c>
      <c r="E8" s="222">
        <v>13725.969580523913</v>
      </c>
      <c r="F8" s="223">
        <v>5805.0457163412757</v>
      </c>
      <c r="G8" s="224">
        <v>82.448994688712844</v>
      </c>
      <c r="H8" s="224">
        <v>70.277808766690129</v>
      </c>
      <c r="J8" s="225"/>
    </row>
    <row r="9" spans="1:10" x14ac:dyDescent="0.2">
      <c r="A9" s="211"/>
      <c r="B9" s="189" t="s">
        <v>28</v>
      </c>
      <c r="C9" s="226">
        <v>519.59122703108005</v>
      </c>
      <c r="D9" s="226">
        <v>472.97209758508001</v>
      </c>
      <c r="E9" s="226">
        <v>472.95025331108002</v>
      </c>
      <c r="F9" s="227">
        <v>46.640973720000034</v>
      </c>
      <c r="G9" s="228">
        <v>91.027729680429843</v>
      </c>
      <c r="H9" s="229">
        <v>91.023525553634855</v>
      </c>
    </row>
    <row r="10" spans="1:10" x14ac:dyDescent="0.2">
      <c r="A10" s="211"/>
      <c r="B10" s="189" t="s">
        <v>1676</v>
      </c>
      <c r="C10" s="226">
        <v>2966.787325055051</v>
      </c>
      <c r="D10" s="226">
        <v>2592.4828142345987</v>
      </c>
      <c r="E10" s="226">
        <v>2569.9347064286089</v>
      </c>
      <c r="F10" s="227">
        <v>396.85261862644211</v>
      </c>
      <c r="G10" s="228">
        <v>87.38350714729755</v>
      </c>
      <c r="H10" s="229">
        <v>86.623489480524924</v>
      </c>
    </row>
    <row r="11" spans="1:10" x14ac:dyDescent="0.2">
      <c r="A11" s="211"/>
      <c r="B11" s="189" t="s">
        <v>30</v>
      </c>
      <c r="C11" s="226">
        <v>15762.161082893079</v>
      </c>
      <c r="D11" s="226">
        <v>12790.398887958707</v>
      </c>
      <c r="E11" s="226">
        <v>10436.669706545115</v>
      </c>
      <c r="F11" s="227">
        <v>5325.4913763479635</v>
      </c>
      <c r="G11" s="228">
        <v>81.146226210315334</v>
      </c>
      <c r="H11" s="229">
        <v>66.213444030033401</v>
      </c>
    </row>
    <row r="12" spans="1:10" x14ac:dyDescent="0.2">
      <c r="A12" s="230"/>
      <c r="B12" s="189" t="s">
        <v>31</v>
      </c>
      <c r="C12" s="226">
        <v>219.65192019950999</v>
      </c>
      <c r="D12" s="226">
        <v>189.74336380115</v>
      </c>
      <c r="E12" s="226">
        <v>189.27014136257</v>
      </c>
      <c r="F12" s="227">
        <v>30.381778836939986</v>
      </c>
      <c r="G12" s="228">
        <v>86.383658120906006</v>
      </c>
      <c r="H12" s="229">
        <v>86.168216144277636</v>
      </c>
    </row>
    <row r="13" spans="1:10" x14ac:dyDescent="0.2">
      <c r="A13" s="230"/>
      <c r="B13" s="189" t="s">
        <v>32</v>
      </c>
      <c r="C13" s="226">
        <v>8.614955365210001</v>
      </c>
      <c r="D13" s="226">
        <v>7.2073770222800002</v>
      </c>
      <c r="E13" s="226">
        <v>6.8573770222799997</v>
      </c>
      <c r="F13" s="227">
        <v>1.7575783429300014</v>
      </c>
      <c r="G13" s="228">
        <v>83.661223032979819</v>
      </c>
      <c r="H13" s="229">
        <v>79.598520614190576</v>
      </c>
    </row>
    <row r="14" spans="1:10" x14ac:dyDescent="0.2">
      <c r="A14" s="230"/>
      <c r="B14" s="189" t="s">
        <v>33</v>
      </c>
      <c r="C14" s="226">
        <v>44.803019044099997</v>
      </c>
      <c r="D14" s="226">
        <v>41.266425408099998</v>
      </c>
      <c r="E14" s="226">
        <v>41.266388398099998</v>
      </c>
      <c r="F14" s="227">
        <v>3.536630645999999</v>
      </c>
      <c r="G14" s="228">
        <v>92.106349724961831</v>
      </c>
      <c r="H14" s="229">
        <v>92.106267118921465</v>
      </c>
    </row>
    <row r="15" spans="1:10" ht="22.5" x14ac:dyDescent="0.2">
      <c r="A15" s="231"/>
      <c r="B15" s="190" t="s">
        <v>34</v>
      </c>
      <c r="C15" s="226">
        <v>9.4057672771599989</v>
      </c>
      <c r="D15" s="232">
        <v>9.0547987541600001</v>
      </c>
      <c r="E15" s="226">
        <v>9.0210074561599995</v>
      </c>
      <c r="F15" s="227">
        <v>0.38475982099999939</v>
      </c>
      <c r="G15" s="233">
        <v>96.268581683365113</v>
      </c>
      <c r="H15" s="233">
        <v>95.909320211076121</v>
      </c>
    </row>
    <row r="16" spans="1:10" x14ac:dyDescent="0.2">
      <c r="A16" s="211"/>
      <c r="B16" s="234"/>
      <c r="C16" s="235"/>
      <c r="D16" s="235"/>
      <c r="E16" s="235"/>
      <c r="F16" s="236"/>
      <c r="G16" s="228">
        <v>0</v>
      </c>
      <c r="H16" s="229"/>
    </row>
    <row r="17" spans="1:10" x14ac:dyDescent="0.2">
      <c r="A17" s="220" t="s">
        <v>35</v>
      </c>
      <c r="B17" s="221" t="s">
        <v>36</v>
      </c>
      <c r="C17" s="237">
        <v>167.77757466772999</v>
      </c>
      <c r="D17" s="237">
        <v>151.93733363996</v>
      </c>
      <c r="E17" s="237">
        <v>151.93733363996</v>
      </c>
      <c r="F17" s="238">
        <v>15.840241027770016</v>
      </c>
      <c r="G17" s="239">
        <v>90.558785308978088</v>
      </c>
      <c r="H17" s="224">
        <v>90.558785308978088</v>
      </c>
      <c r="J17" s="240"/>
    </row>
    <row r="18" spans="1:10" x14ac:dyDescent="0.2">
      <c r="A18" s="241"/>
      <c r="B18" s="191" t="s">
        <v>37</v>
      </c>
      <c r="C18" s="237">
        <v>9.0203175253300003</v>
      </c>
      <c r="D18" s="237">
        <v>1.12567207251</v>
      </c>
      <c r="E18" s="237">
        <v>1.12567207251</v>
      </c>
      <c r="F18" s="238">
        <v>7.8946454528200007</v>
      </c>
      <c r="G18" s="237">
        <v>12.47929542778283</v>
      </c>
      <c r="H18" s="242">
        <v>12.47929542778283</v>
      </c>
    </row>
    <row r="19" spans="1:10" x14ac:dyDescent="0.2">
      <c r="A19" s="211"/>
      <c r="B19" s="192" t="s">
        <v>38</v>
      </c>
      <c r="C19" s="243">
        <v>0</v>
      </c>
      <c r="D19" s="243">
        <v>0</v>
      </c>
      <c r="E19" s="226">
        <v>0</v>
      </c>
      <c r="F19" s="227">
        <v>0</v>
      </c>
      <c r="G19" s="228">
        <v>0</v>
      </c>
      <c r="H19" s="229">
        <v>0</v>
      </c>
    </row>
    <row r="20" spans="1:10" x14ac:dyDescent="0.2">
      <c r="A20" s="211"/>
      <c r="B20" s="192" t="s">
        <v>39</v>
      </c>
      <c r="C20" s="243">
        <v>0</v>
      </c>
      <c r="D20" s="243">
        <v>0</v>
      </c>
      <c r="E20" s="226">
        <v>0</v>
      </c>
      <c r="F20" s="227">
        <v>0</v>
      </c>
      <c r="G20" s="228">
        <v>0</v>
      </c>
      <c r="H20" s="229">
        <v>0</v>
      </c>
    </row>
    <row r="21" spans="1:10" x14ac:dyDescent="0.2">
      <c r="A21" s="211"/>
      <c r="B21" s="192" t="s">
        <v>40</v>
      </c>
      <c r="C21" s="226">
        <v>9.0203175253300003</v>
      </c>
      <c r="D21" s="226">
        <v>1.12567207251</v>
      </c>
      <c r="E21" s="226">
        <v>1.12567207251</v>
      </c>
      <c r="F21" s="227">
        <v>7.8946454528200007</v>
      </c>
      <c r="G21" s="228">
        <v>12.47929542778283</v>
      </c>
      <c r="H21" s="229">
        <v>12.47929542778283</v>
      </c>
    </row>
    <row r="22" spans="1:10" x14ac:dyDescent="0.2">
      <c r="A22" s="241"/>
      <c r="B22" s="191" t="s">
        <v>41</v>
      </c>
      <c r="C22" s="237">
        <v>158.75725714239999</v>
      </c>
      <c r="D22" s="237">
        <v>150.81166156744999</v>
      </c>
      <c r="E22" s="237">
        <v>150.81166156744999</v>
      </c>
      <c r="F22" s="238">
        <v>7.9455955749500147</v>
      </c>
      <c r="G22" s="239">
        <v>94.995129219306762</v>
      </c>
      <c r="H22" s="224">
        <v>94.995129219306762</v>
      </c>
    </row>
    <row r="23" spans="1:10" x14ac:dyDescent="0.2">
      <c r="A23" s="211"/>
      <c r="B23" s="192" t="s">
        <v>38</v>
      </c>
      <c r="C23" s="235">
        <v>85.483061025089995</v>
      </c>
      <c r="D23" s="235">
        <v>84.209054617109985</v>
      </c>
      <c r="E23" s="226">
        <v>84.209054617109985</v>
      </c>
      <c r="F23" s="227">
        <v>1.2740064079800106</v>
      </c>
      <c r="G23" s="228">
        <v>98.509638760355017</v>
      </c>
      <c r="H23" s="229">
        <v>98.509638760355017</v>
      </c>
    </row>
    <row r="24" spans="1:10" x14ac:dyDescent="0.2">
      <c r="A24" s="211"/>
      <c r="B24" s="192" t="s">
        <v>39</v>
      </c>
      <c r="C24" s="235">
        <v>0.02</v>
      </c>
      <c r="D24" s="235">
        <v>1.146366282E-2</v>
      </c>
      <c r="E24" s="226">
        <v>1.146366282E-2</v>
      </c>
      <c r="F24" s="227">
        <v>8.5363371800000008E-3</v>
      </c>
      <c r="G24" s="228">
        <v>57.318314100000002</v>
      </c>
      <c r="H24" s="229">
        <v>57.318314100000002</v>
      </c>
    </row>
    <row r="25" spans="1:10" x14ac:dyDescent="0.2">
      <c r="A25" s="211"/>
      <c r="B25" s="192" t="s">
        <v>40</v>
      </c>
      <c r="C25" s="235">
        <v>58.448608219290001</v>
      </c>
      <c r="D25" s="235">
        <v>51.785555389499997</v>
      </c>
      <c r="E25" s="226">
        <v>51.785555389499997</v>
      </c>
      <c r="F25" s="227">
        <v>6.6630528297900042</v>
      </c>
      <c r="G25" s="228">
        <v>88.60015142740221</v>
      </c>
      <c r="H25" s="229">
        <v>88.60015142740221</v>
      </c>
    </row>
    <row r="26" spans="1:10" x14ac:dyDescent="0.2">
      <c r="A26" s="211"/>
      <c r="B26" s="192" t="s">
        <v>1677</v>
      </c>
      <c r="C26" s="226">
        <v>14.805587898020001</v>
      </c>
      <c r="D26" s="235">
        <v>14.805587898020001</v>
      </c>
      <c r="E26" s="226">
        <v>14.805587898020001</v>
      </c>
      <c r="F26" s="227">
        <v>0</v>
      </c>
      <c r="G26" s="228">
        <v>100</v>
      </c>
      <c r="H26" s="229">
        <v>100</v>
      </c>
    </row>
    <row r="27" spans="1:10" x14ac:dyDescent="0.2">
      <c r="A27" s="211"/>
      <c r="B27" s="234"/>
      <c r="C27" s="226"/>
      <c r="D27" s="235"/>
      <c r="E27" s="244"/>
      <c r="F27" s="236"/>
      <c r="G27" s="228">
        <v>0</v>
      </c>
      <c r="H27" s="229"/>
    </row>
    <row r="28" spans="1:10" x14ac:dyDescent="0.2">
      <c r="A28" s="220" t="s">
        <v>43</v>
      </c>
      <c r="B28" s="221" t="s">
        <v>44</v>
      </c>
      <c r="C28" s="245">
        <v>16152.03394116705</v>
      </c>
      <c r="D28" s="246">
        <v>8869.5427904974513</v>
      </c>
      <c r="E28" s="246">
        <v>8508.3810295555704</v>
      </c>
      <c r="F28" s="238">
        <v>7643.6529116114798</v>
      </c>
      <c r="G28" s="239">
        <v>54.912853841220887</v>
      </c>
      <c r="H28" s="224">
        <v>52.676839712861614</v>
      </c>
    </row>
    <row r="29" spans="1:10" x14ac:dyDescent="0.2">
      <c r="A29" s="247"/>
      <c r="B29" s="248"/>
      <c r="C29" s="244"/>
      <c r="D29" s="244"/>
      <c r="E29" s="244"/>
      <c r="F29" s="236"/>
      <c r="G29" s="228">
        <v>0</v>
      </c>
      <c r="H29" s="229"/>
    </row>
    <row r="30" spans="1:10" x14ac:dyDescent="0.2">
      <c r="A30" s="249" t="s">
        <v>45</v>
      </c>
      <c r="B30" s="250" t="s">
        <v>46</v>
      </c>
      <c r="C30" s="251">
        <v>35850.826812699968</v>
      </c>
      <c r="D30" s="251">
        <v>25124.605888901486</v>
      </c>
      <c r="E30" s="251">
        <v>22386.287943719442</v>
      </c>
      <c r="F30" s="252">
        <v>13464.538868980526</v>
      </c>
      <c r="G30" s="253">
        <v>70.080966389319727</v>
      </c>
      <c r="H30" s="254">
        <v>62.442877707325891</v>
      </c>
      <c r="I30" s="255"/>
    </row>
    <row r="31" spans="1:10" x14ac:dyDescent="0.2">
      <c r="A31" s="256" t="s">
        <v>47</v>
      </c>
      <c r="B31" s="257" t="s">
        <v>48</v>
      </c>
      <c r="C31" s="258">
        <v>35683.049238032239</v>
      </c>
      <c r="D31" s="258">
        <v>24972.668555261524</v>
      </c>
      <c r="E31" s="258">
        <v>22234.350610079484</v>
      </c>
      <c r="F31" s="259">
        <v>13448.698627952755</v>
      </c>
      <c r="G31" s="260">
        <v>69.984682050783888</v>
      </c>
      <c r="H31" s="261">
        <v>62.310679958318516</v>
      </c>
    </row>
    <row r="32" spans="1:10" x14ac:dyDescent="0.2">
      <c r="A32" s="262" t="s">
        <v>49</v>
      </c>
      <c r="B32" s="263"/>
      <c r="C32" s="263"/>
      <c r="D32" s="263"/>
      <c r="E32" s="263"/>
      <c r="F32" s="263"/>
      <c r="G32" s="263"/>
      <c r="H32" s="263"/>
    </row>
  </sheetData>
  <mergeCells count="10">
    <mergeCell ref="A1:H1"/>
    <mergeCell ref="A2:H2"/>
    <mergeCell ref="A3:H3"/>
    <mergeCell ref="A4:H4"/>
    <mergeCell ref="C5:C6"/>
    <mergeCell ref="D5:D6"/>
    <mergeCell ref="E5:E6"/>
    <mergeCell ref="F5:F6"/>
    <mergeCell ref="G5:H5"/>
    <mergeCell ref="B6:B7"/>
  </mergeCells>
  <pageMargins left="0.7" right="0.7" top="0.75" bottom="0.75" header="0.3" footer="0.3"/>
  <ignoredErrors>
    <ignoredError sqref="C7:H7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F9844E-0738-4386-9E31-76A75545D62F}">
  <sheetPr codeName="Hoja13">
    <tabColor theme="0"/>
  </sheetPr>
  <dimension ref="A1:M40"/>
  <sheetViews>
    <sheetView showGridLines="0" zoomScaleNormal="100" workbookViewId="0">
      <pane ySplit="7" topLeftCell="A8" activePane="bottomLeft" state="frozen"/>
      <selection activeCell="A3" sqref="A3:F3"/>
      <selection pane="bottomLeft" activeCell="A4" sqref="A4:H4"/>
    </sheetView>
  </sheetViews>
  <sheetFormatPr baseColWidth="10" defaultRowHeight="15" x14ac:dyDescent="0.25"/>
  <cols>
    <col min="1" max="1" width="4.42578125" style="209" customWidth="1"/>
    <col min="2" max="2" width="34.42578125" style="209" customWidth="1"/>
    <col min="3" max="3" width="13.42578125" style="266" bestFit="1" customWidth="1"/>
    <col min="4" max="4" width="10.5703125" style="266" customWidth="1"/>
    <col min="5" max="5" width="7.42578125" style="266" customWidth="1"/>
    <col min="6" max="6" width="8.5703125" style="266" bestFit="1" customWidth="1"/>
    <col min="7" max="7" width="12" style="266" bestFit="1" customWidth="1"/>
    <col min="8" max="8" width="11.85546875" style="255" bestFit="1" customWidth="1"/>
    <col min="9" max="12" width="11.42578125" style="209"/>
    <col min="13" max="13" width="14.28515625" style="209" bestFit="1" customWidth="1"/>
    <col min="14" max="16384" width="11.42578125" style="209"/>
  </cols>
  <sheetData>
    <row r="1" spans="1:13" ht="11.25" x14ac:dyDescent="0.2">
      <c r="A1" s="337" t="s">
        <v>1651</v>
      </c>
      <c r="B1" s="337"/>
      <c r="C1" s="337"/>
      <c r="D1" s="337"/>
      <c r="E1" s="337"/>
      <c r="F1" s="337"/>
      <c r="G1" s="337"/>
      <c r="H1" s="337"/>
    </row>
    <row r="2" spans="1:13" ht="11.25" x14ac:dyDescent="0.2">
      <c r="A2" s="337" t="s">
        <v>1685</v>
      </c>
      <c r="B2" s="337"/>
      <c r="C2" s="337"/>
      <c r="D2" s="337"/>
      <c r="E2" s="337"/>
      <c r="F2" s="337"/>
      <c r="G2" s="337"/>
      <c r="H2" s="337"/>
    </row>
    <row r="3" spans="1:13" ht="11.25" x14ac:dyDescent="0.2">
      <c r="A3" s="337" t="s">
        <v>1740</v>
      </c>
      <c r="B3" s="337"/>
      <c r="C3" s="337"/>
      <c r="D3" s="337"/>
      <c r="E3" s="337"/>
      <c r="F3" s="337"/>
      <c r="G3" s="337"/>
      <c r="H3" s="337"/>
    </row>
    <row r="4" spans="1:13" x14ac:dyDescent="0.25">
      <c r="A4" s="338" t="s">
        <v>57</v>
      </c>
      <c r="B4" s="338"/>
      <c r="C4" s="338"/>
      <c r="D4" s="338"/>
      <c r="E4" s="338"/>
      <c r="F4" s="338"/>
      <c r="G4" s="338"/>
      <c r="H4" s="338"/>
      <c r="J4" s="265"/>
      <c r="M4" s="266"/>
    </row>
    <row r="5" spans="1:13" ht="11.25" customHeight="1" x14ac:dyDescent="0.2">
      <c r="A5" s="267"/>
      <c r="B5" s="373" t="s">
        <v>3</v>
      </c>
      <c r="C5" s="366" t="s">
        <v>5</v>
      </c>
      <c r="D5" s="367" t="s">
        <v>6</v>
      </c>
      <c r="E5" s="367" t="s">
        <v>7</v>
      </c>
      <c r="F5" s="368" t="s">
        <v>1679</v>
      </c>
      <c r="G5" s="369" t="s">
        <v>1671</v>
      </c>
      <c r="H5" s="370"/>
    </row>
    <row r="6" spans="1:13" ht="11.25" x14ac:dyDescent="0.2">
      <c r="A6" s="267"/>
      <c r="B6" s="373"/>
      <c r="C6" s="366"/>
      <c r="D6" s="367"/>
      <c r="E6" s="367"/>
      <c r="F6" s="368"/>
      <c r="G6" s="212" t="s">
        <v>1680</v>
      </c>
      <c r="H6" s="213" t="s">
        <v>1681</v>
      </c>
    </row>
    <row r="7" spans="1:13" ht="11.25" x14ac:dyDescent="0.2">
      <c r="A7" s="268"/>
      <c r="B7" s="269"/>
      <c r="C7" s="215" t="s">
        <v>16</v>
      </c>
      <c r="D7" s="215" t="s">
        <v>17</v>
      </c>
      <c r="E7" s="216" t="s">
        <v>18</v>
      </c>
      <c r="F7" s="217" t="s">
        <v>1673</v>
      </c>
      <c r="G7" s="218" t="s">
        <v>1674</v>
      </c>
      <c r="H7" s="219" t="s">
        <v>1675</v>
      </c>
    </row>
    <row r="8" spans="1:13" ht="11.25" x14ac:dyDescent="0.2">
      <c r="A8" s="270" t="s">
        <v>26</v>
      </c>
      <c r="B8" s="271" t="s">
        <v>27</v>
      </c>
      <c r="C8" s="272">
        <v>19122.597977636273</v>
      </c>
      <c r="D8" s="272">
        <v>15694.708445535158</v>
      </c>
      <c r="E8" s="272">
        <v>13322.270644054117</v>
      </c>
      <c r="F8" s="273">
        <v>5800.3273335821559</v>
      </c>
      <c r="G8" s="274">
        <v>82.074143188545804</v>
      </c>
      <c r="H8" s="274">
        <v>69.667681450158639</v>
      </c>
      <c r="I8" s="275"/>
      <c r="J8" s="275"/>
    </row>
    <row r="9" spans="1:13" x14ac:dyDescent="0.2">
      <c r="A9" s="267"/>
      <c r="B9" s="276" t="s">
        <v>28</v>
      </c>
      <c r="C9" s="277">
        <v>486.55818128297005</v>
      </c>
      <c r="D9" s="277">
        <v>439.93905183697001</v>
      </c>
      <c r="E9" s="277">
        <v>439.92656405897003</v>
      </c>
      <c r="F9" s="278">
        <v>46.631617224000024</v>
      </c>
      <c r="G9" s="279">
        <v>90.418590984725938</v>
      </c>
      <c r="H9" s="279">
        <v>90.416024430821309</v>
      </c>
    </row>
    <row r="10" spans="1:13" x14ac:dyDescent="0.2">
      <c r="A10" s="267"/>
      <c r="B10" s="276" t="s">
        <v>29</v>
      </c>
      <c r="C10" s="277">
        <v>2767.8126882712509</v>
      </c>
      <c r="D10" s="277">
        <v>2393.5081774507985</v>
      </c>
      <c r="E10" s="277">
        <v>2370.9702737118091</v>
      </c>
      <c r="F10" s="278">
        <v>396.84241455944175</v>
      </c>
      <c r="G10" s="279">
        <v>86.476523053507677</v>
      </c>
      <c r="H10" s="279">
        <v>85.662237324039964</v>
      </c>
    </row>
    <row r="11" spans="1:13" x14ac:dyDescent="0.2">
      <c r="A11" s="267"/>
      <c r="B11" s="276" t="s">
        <v>30</v>
      </c>
      <c r="C11" s="277">
        <v>15699.681446662269</v>
      </c>
      <c r="D11" s="277">
        <v>12727.919251727897</v>
      </c>
      <c r="E11" s="277">
        <v>10378.537047340425</v>
      </c>
      <c r="F11" s="278">
        <v>5321.1443993218436</v>
      </c>
      <c r="G11" s="279">
        <v>81.07119431033955</v>
      </c>
      <c r="H11" s="279">
        <v>66.10667281753598</v>
      </c>
    </row>
    <row r="12" spans="1:13" x14ac:dyDescent="0.2">
      <c r="A12" s="267"/>
      <c r="B12" s="276" t="s">
        <v>31</v>
      </c>
      <c r="C12" s="277">
        <v>111.99497569380999</v>
      </c>
      <c r="D12" s="277">
        <v>82.08641929545</v>
      </c>
      <c r="E12" s="277">
        <v>81.615005016870001</v>
      </c>
      <c r="F12" s="278">
        <v>30.37997067693999</v>
      </c>
      <c r="G12" s="279">
        <v>73.294733792229351</v>
      </c>
      <c r="H12" s="279">
        <v>72.873809303733694</v>
      </c>
    </row>
    <row r="13" spans="1:13" x14ac:dyDescent="0.2">
      <c r="A13" s="267"/>
      <c r="B13" s="276" t="s">
        <v>32</v>
      </c>
      <c r="C13" s="277">
        <v>4.2944338650000002</v>
      </c>
      <c r="D13" s="277">
        <v>2.8868555220700003</v>
      </c>
      <c r="E13" s="277">
        <v>2.8868555220700003</v>
      </c>
      <c r="F13" s="278">
        <v>1.4075783429299999</v>
      </c>
      <c r="G13" s="279">
        <v>67.223191992735465</v>
      </c>
      <c r="H13" s="279">
        <v>67.223191992735465</v>
      </c>
    </row>
    <row r="14" spans="1:13" x14ac:dyDescent="0.2">
      <c r="A14" s="267"/>
      <c r="B14" s="276" t="s">
        <v>33</v>
      </c>
      <c r="C14" s="277">
        <v>43.197947393809997</v>
      </c>
      <c r="D14" s="277">
        <v>39.661353757809998</v>
      </c>
      <c r="E14" s="277">
        <v>39.661353757809998</v>
      </c>
      <c r="F14" s="278">
        <v>3.5365936359999992</v>
      </c>
      <c r="G14" s="279">
        <v>91.813051662480689</v>
      </c>
      <c r="H14" s="279">
        <v>91.813051662480689</v>
      </c>
    </row>
    <row r="15" spans="1:13" ht="22.5" customHeight="1" x14ac:dyDescent="0.2">
      <c r="A15" s="267"/>
      <c r="B15" s="280" t="s">
        <v>1682</v>
      </c>
      <c r="C15" s="277">
        <v>9.0583044671599993</v>
      </c>
      <c r="D15" s="277">
        <v>8.7073359441600005</v>
      </c>
      <c r="E15" s="277">
        <v>8.6735446461599999</v>
      </c>
      <c r="F15" s="236">
        <v>0.38475982099999939</v>
      </c>
      <c r="G15" s="281">
        <v>96.125450140559948</v>
      </c>
      <c r="H15" s="281">
        <v>95.752407943507436</v>
      </c>
    </row>
    <row r="16" spans="1:13" ht="11.25" x14ac:dyDescent="0.2">
      <c r="A16" s="267"/>
      <c r="B16" s="276"/>
      <c r="C16" s="282"/>
      <c r="D16" s="282"/>
      <c r="E16" s="282"/>
      <c r="F16" s="278"/>
      <c r="G16" s="279">
        <v>0</v>
      </c>
      <c r="H16" s="279"/>
    </row>
    <row r="17" spans="1:10" ht="11.25" x14ac:dyDescent="0.2">
      <c r="A17" s="270" t="s">
        <v>35</v>
      </c>
      <c r="B17" s="271" t="s">
        <v>36</v>
      </c>
      <c r="C17" s="272">
        <v>161.04107643971</v>
      </c>
      <c r="D17" s="272">
        <v>145.20083541194001</v>
      </c>
      <c r="E17" s="272">
        <v>145.20083541194001</v>
      </c>
      <c r="F17" s="273">
        <v>15.840241027769991</v>
      </c>
      <c r="G17" s="274">
        <v>90.16385050450144</v>
      </c>
      <c r="H17" s="274">
        <v>90.16385050450144</v>
      </c>
    </row>
    <row r="18" spans="1:10" ht="11.25" x14ac:dyDescent="0.2">
      <c r="A18" s="270"/>
      <c r="B18" s="191" t="s">
        <v>37</v>
      </c>
      <c r="C18" s="272">
        <v>9.0203175253300003</v>
      </c>
      <c r="D18" s="272">
        <v>1.12567207251</v>
      </c>
      <c r="E18" s="272">
        <v>1.12567207251</v>
      </c>
      <c r="F18" s="273">
        <v>7.8946454528200007</v>
      </c>
      <c r="G18" s="274">
        <v>12.47929542778283</v>
      </c>
      <c r="H18" s="274">
        <v>12.47929542778283</v>
      </c>
    </row>
    <row r="19" spans="1:10" ht="11.25" customHeight="1" x14ac:dyDescent="0.2">
      <c r="A19" s="267"/>
      <c r="B19" s="192" t="s">
        <v>38</v>
      </c>
      <c r="C19" s="277">
        <v>0</v>
      </c>
      <c r="D19" s="277">
        <v>0</v>
      </c>
      <c r="E19" s="277">
        <v>0</v>
      </c>
      <c r="F19" s="278">
        <v>0</v>
      </c>
      <c r="G19" s="279">
        <v>0</v>
      </c>
      <c r="H19" s="279">
        <v>0</v>
      </c>
    </row>
    <row r="20" spans="1:10" x14ac:dyDescent="0.2">
      <c r="A20" s="267"/>
      <c r="B20" s="192" t="s">
        <v>39</v>
      </c>
      <c r="C20" s="277">
        <v>0</v>
      </c>
      <c r="D20" s="277">
        <v>0</v>
      </c>
      <c r="E20" s="277">
        <v>0</v>
      </c>
      <c r="F20" s="278">
        <v>0</v>
      </c>
      <c r="G20" s="279">
        <v>0</v>
      </c>
      <c r="H20" s="279">
        <v>0</v>
      </c>
    </row>
    <row r="21" spans="1:10" x14ac:dyDescent="0.2">
      <c r="A21" s="267"/>
      <c r="B21" s="192" t="s">
        <v>40</v>
      </c>
      <c r="C21" s="277">
        <v>9.0203175253300003</v>
      </c>
      <c r="D21" s="277">
        <v>1.12567207251</v>
      </c>
      <c r="E21" s="277">
        <v>1.12567207251</v>
      </c>
      <c r="F21" s="278">
        <v>7.8946454528200007</v>
      </c>
      <c r="G21" s="279">
        <v>12.47929542778283</v>
      </c>
      <c r="H21" s="279">
        <v>12.47929542778283</v>
      </c>
    </row>
    <row r="22" spans="1:10" ht="11.25" x14ac:dyDescent="0.2">
      <c r="A22" s="270"/>
      <c r="B22" s="191" t="s">
        <v>41</v>
      </c>
      <c r="C22" s="272">
        <v>152.02075891438</v>
      </c>
      <c r="D22" s="272">
        <v>144.07516333942999</v>
      </c>
      <c r="E22" s="272">
        <v>144.07516333942999</v>
      </c>
      <c r="F22" s="273">
        <v>7.9455955749500049</v>
      </c>
      <c r="G22" s="274">
        <v>94.773348303421471</v>
      </c>
      <c r="H22" s="274">
        <v>94.773348303421471</v>
      </c>
    </row>
    <row r="23" spans="1:10" x14ac:dyDescent="0.2">
      <c r="A23" s="267"/>
      <c r="B23" s="192" t="s">
        <v>38</v>
      </c>
      <c r="C23" s="277">
        <v>85.483061025089995</v>
      </c>
      <c r="D23" s="277">
        <v>84.209054617109985</v>
      </c>
      <c r="E23" s="277">
        <v>84.209054617109985</v>
      </c>
      <c r="F23" s="278">
        <v>1.2740064079800106</v>
      </c>
      <c r="G23" s="279">
        <v>98.509638760355017</v>
      </c>
      <c r="H23" s="279">
        <v>98.509638760355017</v>
      </c>
    </row>
    <row r="24" spans="1:10" x14ac:dyDescent="0.2">
      <c r="A24" s="267"/>
      <c r="B24" s="192" t="s">
        <v>39</v>
      </c>
      <c r="C24" s="277">
        <v>0.02</v>
      </c>
      <c r="D24" s="277">
        <v>1.146366282E-2</v>
      </c>
      <c r="E24" s="277">
        <v>1.146366282E-2</v>
      </c>
      <c r="F24" s="278">
        <v>8.5363371800000008E-3</v>
      </c>
      <c r="G24" s="279">
        <v>57.318314100000002</v>
      </c>
      <c r="H24" s="279">
        <v>57.318314100000002</v>
      </c>
    </row>
    <row r="25" spans="1:10" x14ac:dyDescent="0.2">
      <c r="A25" s="267"/>
      <c r="B25" s="192" t="s">
        <v>40</v>
      </c>
      <c r="C25" s="277">
        <v>58.448608219290001</v>
      </c>
      <c r="D25" s="277">
        <v>51.785555389499997</v>
      </c>
      <c r="E25" s="277">
        <v>51.785555389499997</v>
      </c>
      <c r="F25" s="278">
        <v>6.6630528297900042</v>
      </c>
      <c r="G25" s="279">
        <v>88.60015142740221</v>
      </c>
      <c r="H25" s="279">
        <v>88.60015142740221</v>
      </c>
    </row>
    <row r="26" spans="1:10" x14ac:dyDescent="0.2">
      <c r="A26" s="267"/>
      <c r="B26" s="192" t="s">
        <v>42</v>
      </c>
      <c r="C26" s="277">
        <v>8.0690896700000003</v>
      </c>
      <c r="D26" s="277">
        <v>8.0690896700000003</v>
      </c>
      <c r="E26" s="277">
        <v>8.0690896700000003</v>
      </c>
      <c r="F26" s="278">
        <v>0</v>
      </c>
      <c r="G26" s="279">
        <v>100</v>
      </c>
      <c r="H26" s="279"/>
    </row>
    <row r="27" spans="1:10" x14ac:dyDescent="0.2">
      <c r="A27" s="267"/>
      <c r="B27" s="192"/>
      <c r="C27" s="277"/>
      <c r="D27" s="277"/>
      <c r="E27" s="277"/>
      <c r="F27" s="278"/>
      <c r="G27" s="279">
        <v>0</v>
      </c>
      <c r="H27" s="279"/>
    </row>
    <row r="28" spans="1:10" ht="11.25" x14ac:dyDescent="0.2">
      <c r="A28" s="270" t="s">
        <v>43</v>
      </c>
      <c r="B28" s="283" t="s">
        <v>44</v>
      </c>
      <c r="C28" s="284">
        <v>15527.615569220919</v>
      </c>
      <c r="D28" s="284">
        <v>8245.1244185513206</v>
      </c>
      <c r="E28" s="284">
        <v>7885.0652933440806</v>
      </c>
      <c r="F28" s="285">
        <v>7642.5502758768389</v>
      </c>
      <c r="G28" s="274">
        <v>53.09974594486313</v>
      </c>
      <c r="H28" s="274">
        <v>50.78091519070049</v>
      </c>
      <c r="I28" s="275"/>
      <c r="J28" s="275"/>
    </row>
    <row r="29" spans="1:10" ht="11.25" x14ac:dyDescent="0.2">
      <c r="A29" s="286"/>
      <c r="B29" s="287"/>
      <c r="C29" s="288"/>
      <c r="D29" s="288"/>
      <c r="E29" s="288"/>
      <c r="F29" s="278"/>
      <c r="G29" s="279">
        <v>0</v>
      </c>
      <c r="H29" s="279"/>
    </row>
    <row r="30" spans="1:10" ht="11.25" x14ac:dyDescent="0.2">
      <c r="A30" s="289" t="s">
        <v>45</v>
      </c>
      <c r="B30" s="290" t="s">
        <v>46</v>
      </c>
      <c r="C30" s="291">
        <v>34811.254623296903</v>
      </c>
      <c r="D30" s="291">
        <v>24085.033699498417</v>
      </c>
      <c r="E30" s="291">
        <v>21352.536772810137</v>
      </c>
      <c r="F30" s="292">
        <v>13458.717850486766</v>
      </c>
      <c r="G30" s="293">
        <v>69.187491114956472</v>
      </c>
      <c r="H30" s="293">
        <v>61.33802703715331</v>
      </c>
      <c r="I30" s="275"/>
      <c r="J30" s="275"/>
    </row>
    <row r="31" spans="1:10" ht="11.25" x14ac:dyDescent="0.2">
      <c r="A31" s="294" t="s">
        <v>47</v>
      </c>
      <c r="B31" s="295" t="s">
        <v>48</v>
      </c>
      <c r="C31" s="296">
        <v>34650.213546857194</v>
      </c>
      <c r="D31" s="296">
        <v>23939.832864086478</v>
      </c>
      <c r="E31" s="296">
        <v>21207.335937398198</v>
      </c>
      <c r="F31" s="297">
        <v>13442.877609458996</v>
      </c>
      <c r="G31" s="298">
        <v>69.090000936683523</v>
      </c>
      <c r="H31" s="298">
        <v>61.204055521100017</v>
      </c>
      <c r="I31" s="275"/>
      <c r="J31" s="275"/>
    </row>
    <row r="32" spans="1:10" x14ac:dyDescent="0.25">
      <c r="A32" s="209" t="s">
        <v>49</v>
      </c>
      <c r="C32" s="299"/>
      <c r="D32" s="299"/>
      <c r="E32" s="299"/>
      <c r="F32" s="300"/>
      <c r="G32" s="299"/>
      <c r="H32" s="240"/>
    </row>
    <row r="33" spans="2:8" x14ac:dyDescent="0.25">
      <c r="C33" s="299"/>
      <c r="D33" s="299"/>
      <c r="E33" s="299"/>
      <c r="F33" s="299"/>
      <c r="G33" s="299"/>
      <c r="H33" s="240"/>
    </row>
    <row r="34" spans="2:8" x14ac:dyDescent="0.25">
      <c r="C34" s="299"/>
      <c r="D34" s="299"/>
      <c r="E34" s="299"/>
      <c r="F34" s="299"/>
      <c r="G34" s="299"/>
      <c r="H34" s="240"/>
    </row>
    <row r="35" spans="2:8" x14ac:dyDescent="0.25">
      <c r="B35" s="301"/>
      <c r="C35" s="299"/>
      <c r="D35" s="299"/>
      <c r="E35" s="299"/>
      <c r="F35" s="299"/>
      <c r="G35" s="299"/>
    </row>
    <row r="36" spans="2:8" x14ac:dyDescent="0.25">
      <c r="H36" s="266"/>
    </row>
    <row r="40" spans="2:8" x14ac:dyDescent="0.25">
      <c r="F40" s="225"/>
      <c r="G40" s="225"/>
    </row>
  </sheetData>
  <mergeCells count="10">
    <mergeCell ref="A1:H1"/>
    <mergeCell ref="A2:H2"/>
    <mergeCell ref="A3:H3"/>
    <mergeCell ref="A4:H4"/>
    <mergeCell ref="B5:B6"/>
    <mergeCell ref="C5:C6"/>
    <mergeCell ref="D5:D6"/>
    <mergeCell ref="E5:E6"/>
    <mergeCell ref="F5:F6"/>
    <mergeCell ref="G5:H5"/>
  </mergeCells>
  <pageMargins left="0.7" right="0.7" top="0.75" bottom="0.75" header="0.3" footer="0.3"/>
  <pageSetup orientation="portrait" r:id="rId1"/>
  <ignoredErrors>
    <ignoredError sqref="C7:H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10</vt:i4>
      </vt:variant>
    </vt:vector>
  </HeadingPairs>
  <TitlesOfParts>
    <vt:vector size="10" baseType="lpstr">
      <vt:lpstr>Cuadro No. 1</vt:lpstr>
      <vt:lpstr>Cuadro No. 2</vt:lpstr>
      <vt:lpstr>Cuadro No. 3</vt:lpstr>
      <vt:lpstr>Cuadro No. 4</vt:lpstr>
      <vt:lpstr>Cuadro No. 5</vt:lpstr>
      <vt:lpstr>Cuadro No. 6</vt:lpstr>
      <vt:lpstr>Cuadro No. 7</vt:lpstr>
      <vt:lpstr>Cuadro No. 8</vt:lpstr>
      <vt:lpstr>Cuadro No. 9</vt:lpstr>
      <vt:lpstr>Cuadro No. 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Ricardo Luis Villegas Martinez</dc:creator>
  <cp:lastModifiedBy>Ricardo Luis Villegas Martinez</cp:lastModifiedBy>
  <dcterms:created xsi:type="dcterms:W3CDTF">2015-06-05T18:19:34Z</dcterms:created>
  <dcterms:modified xsi:type="dcterms:W3CDTF">2024-08-02T22:40:46Z</dcterms:modified>
</cp:coreProperties>
</file>