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dpvargas_minhacienda_gov_co/Documents/MEFP 2014/Anuario Estadístico/Difusión/Publicaciones en CIIGFP/Comité/Iniciativas en curso/"/>
    </mc:Choice>
  </mc:AlternateContent>
  <xr:revisionPtr revIDLastSave="12" documentId="8_{B42150B0-8EC3-47D2-859B-C6D6D0DEF680}" xr6:coauthVersionLast="47" xr6:coauthVersionMax="47" xr10:uidLastSave="{4C26D221-5920-4B75-9F96-7ECD538937C4}"/>
  <bookViews>
    <workbookView xWindow="28680" yWindow="-120" windowWidth="29040" windowHeight="15720" xr2:uid="{2B51F09F-E576-4EAF-B55C-D9A1929D0E3B}"/>
  </bookViews>
  <sheets>
    <sheet name="Seguimiento POA" sheetId="1" r:id="rId1"/>
    <sheet name="Listas" sheetId="2" state="hidden" r:id="rId2"/>
  </sheets>
  <definedNames>
    <definedName name="SegmentaciónDeDatos_Contribución_PIA">#N/A</definedName>
    <definedName name="SegmentaciónDeDatos_Entidad_Dependencia_responsable">#N/A</definedName>
    <definedName name="SegmentaciónDeDatos_Pilar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  <x14:slicerCache r:id="rId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2" l="1"/>
  <c r="L17" i="2"/>
  <c r="L18" i="2"/>
  <c r="L15" i="2"/>
  <c r="F16" i="2"/>
  <c r="F17" i="2"/>
  <c r="F18" i="2"/>
  <c r="F15" i="2"/>
  <c r="B16" i="2"/>
  <c r="B17" i="2"/>
  <c r="B18" i="2"/>
  <c r="B19" i="2"/>
  <c r="B20" i="2"/>
  <c r="B21" i="2"/>
  <c r="B22" i="2"/>
  <c r="B23" i="2"/>
  <c r="B15" i="2"/>
  <c r="F12" i="1"/>
</calcChain>
</file>

<file path=xl/sharedStrings.xml><?xml version="1.0" encoding="utf-8"?>
<sst xmlns="http://schemas.openxmlformats.org/spreadsheetml/2006/main" count="175" uniqueCount="110">
  <si>
    <t>ID</t>
  </si>
  <si>
    <t>Actividad</t>
  </si>
  <si>
    <t>Descripción</t>
  </si>
  <si>
    <t>Estado de las iniciativas</t>
  </si>
  <si>
    <t>Entidad/Dependencia responsable</t>
  </si>
  <si>
    <t>Estado</t>
  </si>
  <si>
    <t>Duración estimada (meses)</t>
  </si>
  <si>
    <t>Contribución PIA</t>
  </si>
  <si>
    <t>Contribución modelo conceptual</t>
  </si>
  <si>
    <t>Observaciones</t>
  </si>
  <si>
    <t>Aprobada</t>
  </si>
  <si>
    <t>Retirada</t>
  </si>
  <si>
    <t>No aprobada</t>
  </si>
  <si>
    <t>MHCP - DGPPN</t>
  </si>
  <si>
    <t>Capacitación GFP</t>
  </si>
  <si>
    <t>Diseño del “Programa de capacitación permanente en Gestión Financiera Pública”.</t>
  </si>
  <si>
    <t>Integración</t>
  </si>
  <si>
    <t>Armonización integral entre el CCP, el Catálogo General de Cuentas (CGC) y los clasificadores de las Estadísticas de Finanzas Públicas (EFP) y del Sistema de Cuentas Nacionales (SCN)</t>
  </si>
  <si>
    <t>CAP1 - Diseñar e implementar un modelo de capacitación en GFP por ámbito temático e institucional de la reforma</t>
  </si>
  <si>
    <t>CP2 - Implementar un programa permanente de capacitación en GFP</t>
  </si>
  <si>
    <t>EFP1 - Elaborar estadísticas fiscales con base en el marco analítico del MEFP 2014 y el SCN 2008</t>
  </si>
  <si>
    <t>PP3 - Revisar los clasificadores presupuestales</t>
  </si>
  <si>
    <t>Herramienta clasificación programática</t>
  </si>
  <si>
    <t>Herramienta para la administración e indicadores de seguimiento de la clasificación programática del gasto orientada a resultados para PGN.</t>
  </si>
  <si>
    <t>PPTO1 - Implementar clasificadores presupuestales armonizados con referentes internacionales para todos los ámbitos del sector público</t>
  </si>
  <si>
    <t>PP6 - Incorporar programas presupuestales al Presupuesto de Funcionamiento</t>
  </si>
  <si>
    <t>Comité Técnico de la CIIGFP</t>
  </si>
  <si>
    <t>Modelo de negocio DGPPN</t>
  </si>
  <si>
    <t>Modelo de negocio y estructura operativa de la DGPPN.</t>
  </si>
  <si>
    <t>PRO1 - Adoptar el modelo replicable de procesos y procedimientos de GFP para los diferentes ámbits del sector público</t>
  </si>
  <si>
    <t>PP1 - Reformular el rol de la DGPPN, mejorando sus capacidades analíticas</t>
  </si>
  <si>
    <t>Eficiencia del gasto público</t>
  </si>
  <si>
    <t>Acompañamiento al gobierno general en la política de eficiencia del gasto público conforme a los lineamientos establecidos en la estrategia macroeconómica del Plan Nacional de Desarrollo (PND) 2022-2026.</t>
  </si>
  <si>
    <t>PP8 - Asegurar el gasto de funcionamiento necesario para que los proyectos se puedan mantener en el tiempo</t>
  </si>
  <si>
    <t>MHCP - DGAF</t>
  </si>
  <si>
    <t>Seguimiento fiscal subnacional</t>
  </si>
  <si>
    <t>Actualizar las metodologías de la DGAF para el análisis y seguimiento fiscal subnacional e implementar nuevos análisis derivados de la información recolectada a través del CUIPO.</t>
  </si>
  <si>
    <t>PC5 - Extender el modelo conceptual de la GFP a todo el ámbito de la Nación, incluyendo entidades territoriales</t>
  </si>
  <si>
    <t>CGN</t>
  </si>
  <si>
    <t>NICSP 24</t>
  </si>
  <si>
    <t>Diseñar y adoptar la estrategia de convergencia de la NICSP 24 en el sector público.</t>
  </si>
  <si>
    <t>CONT1 - Actualizar los MNC en convergencia con las NIIF y NICSP</t>
  </si>
  <si>
    <t>CO1 - Concebir y diseñar el SCP para que opere en forma integrada con el resto de sistemas y procesos del SIGFP y produzca estados financieros en tiempo real</t>
  </si>
  <si>
    <t>Apoyo a CGN</t>
  </si>
  <si>
    <t>Apoyo técnico a la Contaduría General de la Nación en la atención a los requerimientos de la Comisión Intersectorial de Información para la Gestión Financiera Pública (CIIGFP)</t>
  </si>
  <si>
    <t>Interoperabilidad tesorería</t>
  </si>
  <si>
    <t>Manual, Datos e Interoperabilidad de Sistemas de Tesorería para apoyar la toma de decisiones en la DGCPTN, alimentar el SIGFP y otros sistemas de la DGCPTN, el MHCP y externos</t>
  </si>
  <si>
    <t>TSR2 - Estandarizar la información de activos y pasivos financieros armonizados con referentes internacionales y con otros subsistemas del SIGFP</t>
  </si>
  <si>
    <t>TE1 - Desarrollar un sistema integrado único de activos y pasivos para la gestión de caja</t>
  </si>
  <si>
    <t>MHCP - DGCPTN</t>
  </si>
  <si>
    <t>Estrategia de integración de nuevas tecnologías de medios de pago, en particular el sistema de pagos inmediatos del Banco de la República y sus plataformas de gestión.</t>
  </si>
  <si>
    <t>Integración de nuevas tecnologías de medios de pago</t>
  </si>
  <si>
    <t>TE6 - Incoporar nuevas tecnologías de medios de pago y sus plataformas de gestión</t>
  </si>
  <si>
    <t>Manual de servicios financieros</t>
  </si>
  <si>
    <t>TSR5 - Diseñar el modelo conceptual y flujo de información de activos y pasivos financieros para entidades diferentes de Nación</t>
  </si>
  <si>
    <t>Cifras de deuda pública</t>
  </si>
  <si>
    <t>Manual de nuevos servicios financieros del Tesoro.</t>
  </si>
  <si>
    <t>Análisis del proceso de producción de las cifras de deuda pública.</t>
  </si>
  <si>
    <t>CP1 - Diseñar e implementar un macroproceso de Administración de la Deuda Pública que garantice la interoperabilidad del Sistema de Información de la Deuda Pública con el SIGFP y que genere de manera automática las estadísticas de la deuda</t>
  </si>
  <si>
    <t>MHCP - DGPM</t>
  </si>
  <si>
    <t>Pasivo contingente de litigios pensionales</t>
  </si>
  <si>
    <t>Análisis del pasivo contingente proveniente de litigios pensionales</t>
  </si>
  <si>
    <t>EFUE - subsectores GG</t>
  </si>
  <si>
    <t>Estado de Fuentes y Usos del Efectivo de los subsectores de Gobierno General distintos de Gobierno Central Presupuestario.</t>
  </si>
  <si>
    <t>PC1 - Armonizar los clasificadores presupuestales y el Catálogo de Cuentas Contable con las estadísticas, garantizando que generen toda la información requerida por los demás subsistemas del SIGFP</t>
  </si>
  <si>
    <t>Política fiscal</t>
  </si>
  <si>
    <t>PFIS2 - Adoptar el plan de convergencia de la información fiscal al MEFP 2014 armonizado con el SCN</t>
  </si>
  <si>
    <t>PF4 - Asegurar el mantenimiento de la calidad de la información que el SPF utiliza como insumo, ante cambios metodológicos en otros subsistemas</t>
  </si>
  <si>
    <t>Automatización EFP</t>
  </si>
  <si>
    <t>Automatización del proceso de producción de Estadísticas de Finanzas Públicas (EFP) con base en el MEFP 2014.</t>
  </si>
  <si>
    <t>Análisis de la transición al uso de estándares internacionales para la toma de decisiones de política fiscal.</t>
  </si>
  <si>
    <t>EFP2 - Automatizar los reportes de EFP del Sector Público</t>
  </si>
  <si>
    <t>Gasto público de inversión</t>
  </si>
  <si>
    <t>DNP - DIIP</t>
  </si>
  <si>
    <t>Asistencia técnica en MGA</t>
  </si>
  <si>
    <t>Asistencia técnica en formulación de proyectos en MGA para entidades territoriales (ET), en el marco de los recursos del SGP.</t>
  </si>
  <si>
    <t>Mejoramiento de la gestión presupuestal asociada al gasto público de inversión.</t>
  </si>
  <si>
    <t>DNP - DPIP</t>
  </si>
  <si>
    <t>Gasto en Asistencia Social</t>
  </si>
  <si>
    <t>Elaboración de un documento para mejorar la eficiencia del Gasto en Asistencia Social (GAS).</t>
  </si>
  <si>
    <t>DNP - DEE</t>
  </si>
  <si>
    <t>TDR</t>
  </si>
  <si>
    <t>Pendiente</t>
  </si>
  <si>
    <t>Aprobado</t>
  </si>
  <si>
    <t>Enviado a BM</t>
  </si>
  <si>
    <t>Pilar</t>
  </si>
  <si>
    <t>1 - Gobernanza, estrategia, coordinación y diálogo de política pública</t>
  </si>
  <si>
    <t>2 - Calidad y transparencia de la información fiscal</t>
  </si>
  <si>
    <t>3 - Eficiencia del gasto público</t>
  </si>
  <si>
    <t>4 - Institucionalización de estrategia de desarrollo de capacidades en GFP</t>
  </si>
  <si>
    <t>5 - Gestión del cambio</t>
  </si>
  <si>
    <t>Ajustes</t>
  </si>
  <si>
    <t>Código</t>
  </si>
  <si>
    <t>2023-14</t>
  </si>
  <si>
    <t>2023-11</t>
  </si>
  <si>
    <t>2023-12</t>
  </si>
  <si>
    <t>2023-15</t>
  </si>
  <si>
    <t>2023-16</t>
  </si>
  <si>
    <t>2023-13</t>
  </si>
  <si>
    <t>2023-01</t>
  </si>
  <si>
    <t>2023-03</t>
  </si>
  <si>
    <t>2023-02</t>
  </si>
  <si>
    <t>2023-05</t>
  </si>
  <si>
    <t>2023-06</t>
  </si>
  <si>
    <t>2023-04</t>
  </si>
  <si>
    <t>2023-10</t>
  </si>
  <si>
    <t>Número de iniciativas</t>
  </si>
  <si>
    <t>En revisión</t>
  </si>
  <si>
    <t>Inventario de actividades en curso*</t>
  </si>
  <si>
    <t>* Actividades del Programa de cooperación Fortalecimiento de la gestión de las finanzas públicas en Colombia, financiado por SECO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</si>
</sst>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Times New Roman"/>
      <family val="2"/>
      <scheme val="minor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  <scheme val="minor"/>
    </font>
    <font>
      <b/>
      <sz val="14"/>
      <color theme="1"/>
      <name val="Times New Roman"/>
      <family val="1"/>
      <scheme val="minor"/>
    </font>
    <font>
      <b/>
      <sz val="14"/>
      <color theme="0"/>
      <name val="Times New Roman"/>
      <family val="1"/>
      <scheme val="minor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14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1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Estilo de tabla 1" pivot="0" count="0" xr9:uid="{A6ADCD83-CCC3-4343-9A3E-3A107918D94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microsoft.com/office/2007/relationships/slicerCache" Target="slicerCaches/slicerCache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3.xml"/><Relationship Id="rId4" Type="http://schemas.microsoft.com/office/2007/relationships/slicerCache" Target="slicerCaches/slicerCache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Listas!$A$15:$A$23</c:f>
              <c:strCache>
                <c:ptCount val="9"/>
                <c:pt idx="0">
                  <c:v>Comité Técnico de la CIIGFP</c:v>
                </c:pt>
                <c:pt idx="1">
                  <c:v>MHCP - DGPPN</c:v>
                </c:pt>
                <c:pt idx="2">
                  <c:v>MHCP - DGAF</c:v>
                </c:pt>
                <c:pt idx="3">
                  <c:v>MHCP - DGCPTN</c:v>
                </c:pt>
                <c:pt idx="4">
                  <c:v>MHCP - DGPM</c:v>
                </c:pt>
                <c:pt idx="5">
                  <c:v>CGN</c:v>
                </c:pt>
                <c:pt idx="6">
                  <c:v>DNP - DIIP</c:v>
                </c:pt>
                <c:pt idx="7">
                  <c:v>DNP - DPIP</c:v>
                </c:pt>
                <c:pt idx="8">
                  <c:v>DNP - DEE</c:v>
                </c:pt>
              </c:strCache>
            </c:strRef>
          </c:cat>
          <c:val>
            <c:numRef>
              <c:f>Listas!$B$15:$B$23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5-46E7-BA9E-6C8B4B8762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97533888"/>
        <c:axId val="1660836304"/>
      </c:barChart>
      <c:catAx>
        <c:axId val="1097533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60836304"/>
        <c:crosses val="autoZero"/>
        <c:auto val="1"/>
        <c:lblAlgn val="ctr"/>
        <c:lblOffset val="100"/>
        <c:noMultiLvlLbl val="0"/>
      </c:catAx>
      <c:valAx>
        <c:axId val="1660836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9753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7F-45CC-983D-82CD167B6E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7F-45CC-983D-82CD167B6E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7F-45CC-983D-82CD167B6E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7F-45CC-983D-82CD167B6E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Listas!$E$15:$E$18</c:f>
              <c:strCache>
                <c:ptCount val="4"/>
                <c:pt idx="0">
                  <c:v>Aprobada</c:v>
                </c:pt>
                <c:pt idx="1">
                  <c:v>Retirada</c:v>
                </c:pt>
                <c:pt idx="2">
                  <c:v>Ajustes</c:v>
                </c:pt>
                <c:pt idx="3">
                  <c:v>No aprobada</c:v>
                </c:pt>
              </c:strCache>
            </c:strRef>
          </c:cat>
          <c:val>
            <c:numRef>
              <c:f>Listas!$F$15:$F$18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1-4CED-9668-0CDB44C5D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60-46CD-9805-F6C016698F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60-46CD-9805-F6C016698F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60-46CD-9805-F6C016698F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60-46CD-9805-F6C016698F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Listas!$K$15:$K$18</c:f>
              <c:strCache>
                <c:ptCount val="4"/>
                <c:pt idx="0">
                  <c:v>Aprobado</c:v>
                </c:pt>
                <c:pt idx="1">
                  <c:v>Enviado a BM</c:v>
                </c:pt>
                <c:pt idx="2">
                  <c:v>Observaciones</c:v>
                </c:pt>
                <c:pt idx="3">
                  <c:v>Pendiente</c:v>
                </c:pt>
              </c:strCache>
            </c:strRef>
          </c:cat>
          <c:val>
            <c:numRef>
              <c:f>Listas!$L$15:$L$18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6-49EB-B2B6-174883931E2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327660</xdr:colOff>
      <xdr:row>1048576</xdr:row>
      <xdr:rowOff>161926</xdr:rowOff>
    </xdr:from>
    <xdr:to>
      <xdr:col>6</xdr:col>
      <xdr:colOff>16328</xdr:colOff>
      <xdr:row>1048576</xdr:row>
      <xdr:rowOff>161926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DF6029A4-7F72-3511-F517-EEB4853F888A}"/>
            </a:ext>
          </a:extLst>
        </xdr:cNvPr>
        <xdr:cNvGrpSpPr/>
      </xdr:nvGrpSpPr>
      <xdr:grpSpPr>
        <a:xfrm>
          <a:off x="664210" y="16322676"/>
          <a:ext cx="7981768" cy="0"/>
          <a:chOff x="426720" y="2004060"/>
          <a:chExt cx="6860512" cy="1607820"/>
        </a:xfrm>
      </xdr:grpSpPr>
      <mc:AlternateContent xmlns:mc="http://schemas.openxmlformats.org/markup-compatibility/2006" xmlns:sle15="http://schemas.microsoft.com/office/drawing/2012/slicer">
        <mc:Choice Requires="sle15">
          <xdr:graphicFrame macro="">
            <xdr:nvGraphicFramePr>
              <xdr:cNvPr id="6" name="Entidad/Dependencia responsable">
                <a:extLst>
                  <a:ext uri="{FF2B5EF4-FFF2-40B4-BE49-F238E27FC236}">
                    <a16:creationId xmlns:a16="http://schemas.microsoft.com/office/drawing/2014/main" id="{F6036DAE-4C4F-3F47-6901-C6D41B6B786B}"/>
                  </a:ext>
                </a:extLst>
              </xdr:cNvPr>
              <xdr:cNvGraphicFramePr/>
            </xdr:nvGraphicFramePr>
            <xdr:xfrm>
              <a:off x="426720" y="2004060"/>
              <a:ext cx="2743200" cy="1607820"/>
            </xdr:xfrm>
            <a:graphic>
              <a:graphicData uri="http://schemas.microsoft.com/office/drawing/2010/slicer">
                <sle:slicer xmlns:sle="http://schemas.microsoft.com/office/drawing/2010/slicer" name="Entidad/Dependencia responsable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641985" y="17897476"/>
                <a:ext cx="3044272" cy="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CO" sz="1100"/>
  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  </a:r>
              </a:p>
            </xdr:txBody>
          </xdr:sp>
        </mc:Fallback>
      </mc:AlternateContent>
      <mc:AlternateContent xmlns:mc="http://schemas.openxmlformats.org/markup-compatibility/2006" xmlns:sle15="http://schemas.microsoft.com/office/drawing/2012/slicer">
        <mc:Choice Requires="sle15">
          <xdr:graphicFrame macro="">
            <xdr:nvGraphicFramePr>
              <xdr:cNvPr id="9" name="Pilar">
                <a:extLst>
                  <a:ext uri="{FF2B5EF4-FFF2-40B4-BE49-F238E27FC236}">
                    <a16:creationId xmlns:a16="http://schemas.microsoft.com/office/drawing/2014/main" id="{FC6055E8-EBFA-F712-E3AA-5F86294EF193}"/>
                  </a:ext>
                </a:extLst>
              </xdr:cNvPr>
              <xdr:cNvGraphicFramePr/>
            </xdr:nvGraphicFramePr>
            <xdr:xfrm>
              <a:off x="5458432" y="2766060"/>
              <a:ext cx="1828800" cy="0"/>
            </xdr:xfrm>
            <a:graphic>
              <a:graphicData uri="http://schemas.microsoft.com/office/drawing/2010/slicer">
                <sle:slicer xmlns:sle="http://schemas.microsoft.com/office/drawing/2010/slicer" name="Pilar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6225938" y="17897476"/>
                <a:ext cx="2029515" cy="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CO" sz="1100"/>
  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  </a:r>
              </a:p>
            </xdr:txBody>
          </xdr:sp>
        </mc:Fallback>
      </mc:AlternateContent>
    </xdr:grpSp>
    <xdr:clientData/>
  </xdr:twoCellAnchor>
  <xdr:twoCellAnchor editAs="oneCell">
    <xdr:from>
      <xdr:col>0</xdr:col>
      <xdr:colOff>95250</xdr:colOff>
      <xdr:row>1</xdr:row>
      <xdr:rowOff>28574</xdr:rowOff>
    </xdr:from>
    <xdr:to>
      <xdr:col>3</xdr:col>
      <xdr:colOff>1600200</xdr:colOff>
      <xdr:row>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39CF61-325D-120D-F3F8-BD9202C3A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19074"/>
          <a:ext cx="2971800" cy="790576"/>
        </a:xfrm>
        <a:prstGeom prst="rect">
          <a:avLst/>
        </a:prstGeom>
      </xdr:spPr>
    </xdr:pic>
    <xdr:clientData/>
  </xdr:twoCellAnchor>
  <xdr:twoCellAnchor editAs="absolute">
    <xdr:from>
      <xdr:col>1</xdr:col>
      <xdr:colOff>66675</xdr:colOff>
      <xdr:row>8</xdr:row>
      <xdr:rowOff>171450</xdr:rowOff>
    </xdr:from>
    <xdr:to>
      <xdr:col>3</xdr:col>
      <xdr:colOff>704850</xdr:colOff>
      <xdr:row>17</xdr:row>
      <xdr:rowOff>171450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Entidad/Dependencia responsable 1">
              <a:extLst>
                <a:ext uri="{FF2B5EF4-FFF2-40B4-BE49-F238E27FC236}">
                  <a16:creationId xmlns:a16="http://schemas.microsoft.com/office/drawing/2014/main" id="{578C1BE8-626C-DA86-9EC8-053BD67B68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ntidad/Dependencia responsa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1000" y="2019300"/>
              <a:ext cx="1790700" cy="1809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895350</xdr:colOff>
      <xdr:row>8</xdr:row>
      <xdr:rowOff>161925</xdr:rowOff>
    </xdr:from>
    <xdr:to>
      <xdr:col>4</xdr:col>
      <xdr:colOff>1047750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Pilar 1">
              <a:extLst>
                <a:ext uri="{FF2B5EF4-FFF2-40B4-BE49-F238E27FC236}">
                  <a16:creationId xmlns:a16="http://schemas.microsoft.com/office/drawing/2014/main" id="{67139126-A47F-9D08-88A1-D6C97D35A6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ila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62200" y="2009775"/>
              <a:ext cx="1771650" cy="1838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1257299</xdr:colOff>
      <xdr:row>9</xdr:row>
      <xdr:rowOff>0</xdr:rowOff>
    </xdr:from>
    <xdr:to>
      <xdr:col>4</xdr:col>
      <xdr:colOff>2886074</xdr:colOff>
      <xdr:row>18</xdr:row>
      <xdr:rowOff>28575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Contribución PIA">
              <a:extLst>
                <a:ext uri="{FF2B5EF4-FFF2-40B4-BE49-F238E27FC236}">
                  <a16:creationId xmlns:a16="http://schemas.microsoft.com/office/drawing/2014/main" id="{3F512B81-21BA-B281-F806-646383F9C0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ibución P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43399" y="2028825"/>
              <a:ext cx="1628775" cy="1847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24</xdr:row>
      <xdr:rowOff>22860</xdr:rowOff>
    </xdr:from>
    <xdr:to>
      <xdr:col>3</xdr:col>
      <xdr:colOff>213360</xdr:colOff>
      <xdr:row>39</xdr:row>
      <xdr:rowOff>137160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206444-4528-DFBE-32D9-631D55855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396240</xdr:colOff>
      <xdr:row>24</xdr:row>
      <xdr:rowOff>0</xdr:rowOff>
    </xdr:from>
    <xdr:to>
      <xdr:col>9</xdr:col>
      <xdr:colOff>213360</xdr:colOff>
      <xdr:row>39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5F9CA7-94EA-7A96-7C15-C54E6CC93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541020</xdr:colOff>
      <xdr:row>24</xdr:row>
      <xdr:rowOff>15240</xdr:rowOff>
    </xdr:from>
    <xdr:to>
      <xdr:col>15</xdr:col>
      <xdr:colOff>358140</xdr:colOff>
      <xdr:row>39</xdr:row>
      <xdr:rowOff>129540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8653B4D-3C21-875A-C764-A4E0ADFF1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ntidad_Dependencia_responsable" xr10:uid="{BE6AB3AB-36B7-4014-B69E-9B9C823C8CF9}" sourceName="Entidad/Dependencia responsable">
  <extLst>
    <x:ext xmlns:x15="http://schemas.microsoft.com/office/spreadsheetml/2010/11/main" uri="{2F2917AC-EB37-4324-AD4E-5DD8C200BD13}">
      <x15:tableSlicerCache tableId="2" column="4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ilar" xr10:uid="{83FB2977-C9A5-42B5-B40E-A5AB039EF04B}" sourceName="Pilar">
  <extLst>
    <x:ext xmlns:x15="http://schemas.microsoft.com/office/spreadsheetml/2010/11/main" uri="{2F2917AC-EB37-4324-AD4E-5DD8C200BD13}">
      <x15:tableSlicerCache tableId="2" column="1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ntribución_PIA" xr10:uid="{0C6735B2-48D2-4096-A629-7BA0DA5D6F70}" sourceName="Contribución PIA">
  <extLst>
    <x:ext xmlns:x15="http://schemas.microsoft.com/office/spreadsheetml/2010/11/main" uri="{2F2917AC-EB37-4324-AD4E-5DD8C200BD13}">
      <x15:tableSlicerCache tableId="2" column="7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tidad/Dependencia responsable" xr10:uid="{52738823-52B6-4CFC-9119-96BD9918900F}" cache="SegmentaciónDeDatos_Entidad_Dependencia_responsable" caption="Entidad/Dependencia responsable" columnCount="2" rowHeight="222250"/>
  <slicer name="Entidad/Dependencia responsable 1" xr10:uid="{CDFC6045-5574-43D2-94F4-0139F4DEE044}" cache="SegmentaciónDeDatos_Entidad_Dependencia_responsable" caption="Entidad/Dependencia responsable" startItem="4" rowHeight="225425"/>
  <slicer name="Pilar" xr10:uid="{1CC96B13-F156-4D48-9865-4B350C1541B7}" cache="SegmentaciónDeDatos_Pilar" caption="Pilar" rowHeight="222250"/>
  <slicer name="Pilar 1" xr10:uid="{83A70DB7-9422-4A83-9E8A-B20401B2B42D}" cache="SegmentaciónDeDatos_Pilar" caption="Pilar" rowHeight="225425"/>
  <slicer name="Contribución PIA" xr10:uid="{4734C946-4558-48BB-A5DF-D05BEC8C87A1}" cache="SegmentaciónDeDatos_Contribución_PIA" caption="Contribución PIA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C91DE5-DC4A-4472-BA02-97BD01A68452}" name="Tabla2" displayName="Tabla2" ref="B20:J39" totalsRowShown="0" headerRowDxfId="13" dataDxfId="11" headerRowBorderDxfId="12" tableBorderDxfId="10" totalsRowBorderDxfId="9">
  <autoFilter ref="B20:J39" xr:uid="{C1C91DE5-DC4A-4472-BA02-97BD01A68452}"/>
  <tableColumns count="9">
    <tableColumn id="1" xr3:uid="{0BB46910-C6FD-443D-B118-1F1FCFFC5464}" name="ID" dataDxfId="8"/>
    <tableColumn id="13" xr3:uid="{CEB2CB2E-407D-4343-B33B-FB4972568627}" name="Código" dataDxfId="7"/>
    <tableColumn id="2" xr3:uid="{16156F66-568A-4F87-921E-601C3899C126}" name="Actividad" dataDxfId="6"/>
    <tableColumn id="3" xr3:uid="{57DC9DFA-25CB-4C9B-BC3B-D49E719D1A16}" name="Descripción" dataDxfId="5"/>
    <tableColumn id="4" xr3:uid="{554F1183-F2E2-4A20-B3C0-33C70640DAC0}" name="Entidad/Dependencia responsable" dataDxfId="4"/>
    <tableColumn id="12" xr3:uid="{3935B38F-C051-4C5F-9F83-A92637A93DBA}" name="Pilar" dataDxfId="3"/>
    <tableColumn id="6" xr3:uid="{13E9F310-E74D-4533-B1A5-1101941FE042}" name="Duración estimada (meses)" dataDxfId="2"/>
    <tableColumn id="7" xr3:uid="{051B93A7-6187-4E26-8697-51A45A50821A}" name="Contribución PIA" dataDxfId="1"/>
    <tableColumn id="8" xr3:uid="{7138557E-449C-448C-B9F0-C05A66FFF82E}" name="Contribución modelo conceptual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-Times New Roman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 panose="02020603050405020304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E661-EC86-4029-ADC3-A48048DDBB39}">
  <dimension ref="A1:X39"/>
  <sheetViews>
    <sheetView tabSelected="1" workbookViewId="0">
      <selection activeCell="E16" sqref="E16"/>
    </sheetView>
  </sheetViews>
  <sheetFormatPr baseColWidth="10" defaultColWidth="0" defaultRowHeight="14" zeroHeight="1" x14ac:dyDescent="0.3"/>
  <cols>
    <col min="1" max="1" width="4.7265625" style="11" customWidth="1"/>
    <col min="2" max="2" width="6.7265625" style="11" customWidth="1"/>
    <col min="3" max="3" width="10.54296875" style="11" customWidth="1"/>
    <col min="4" max="4" width="24.26953125" style="11" customWidth="1"/>
    <col min="5" max="5" width="57.1796875" style="11" customWidth="1"/>
    <col min="6" max="6" width="20.1796875" style="11" customWidth="1"/>
    <col min="7" max="7" width="24.1796875" style="11" customWidth="1"/>
    <col min="8" max="8" width="18.1796875" style="11" customWidth="1"/>
    <col min="9" max="10" width="38.26953125" style="11" customWidth="1"/>
    <col min="11" max="11" width="4.7265625" style="11" customWidth="1"/>
    <col min="12" max="12" width="11.54296875" style="11" hidden="1" customWidth="1"/>
    <col min="13" max="24" width="0" style="11" hidden="1" customWidth="1"/>
    <col min="25" max="16384" width="11.54296875" style="11" hidden="1"/>
  </cols>
  <sheetData>
    <row r="1" spans="2:15" s="1" customFormat="1" x14ac:dyDescent="0.3">
      <c r="B1" s="2"/>
      <c r="C1" s="2"/>
      <c r="F1" s="2"/>
      <c r="G1" s="2"/>
      <c r="L1" s="2"/>
      <c r="M1" s="2"/>
      <c r="N1" s="2"/>
      <c r="O1" s="2"/>
    </row>
    <row r="2" spans="2:15" s="1" customFormat="1" x14ac:dyDescent="0.3">
      <c r="B2" s="2"/>
      <c r="C2" s="2"/>
      <c r="G2" s="2"/>
      <c r="K2" s="2"/>
      <c r="L2" s="2"/>
      <c r="M2" s="2"/>
      <c r="N2" s="2"/>
      <c r="O2" s="2"/>
    </row>
    <row r="3" spans="2:15" s="1" customFormat="1" ht="25" x14ac:dyDescent="0.3">
      <c r="B3" s="2"/>
      <c r="C3" s="2"/>
      <c r="E3" s="3" t="s">
        <v>108</v>
      </c>
      <c r="G3" s="2"/>
      <c r="K3" s="2"/>
      <c r="L3" s="2"/>
      <c r="M3" s="2"/>
      <c r="N3" s="2"/>
      <c r="O3" s="2"/>
    </row>
    <row r="4" spans="2:15" s="1" customFormat="1" ht="18" x14ac:dyDescent="0.3">
      <c r="B4" s="2"/>
      <c r="C4" s="2"/>
      <c r="E4" s="4"/>
      <c r="F4" s="4"/>
      <c r="G4" s="2"/>
      <c r="K4" s="2"/>
      <c r="L4" s="2"/>
      <c r="M4" s="2"/>
      <c r="N4" s="2"/>
      <c r="O4" s="2"/>
    </row>
    <row r="5" spans="2:15" s="1" customFormat="1" ht="18" x14ac:dyDescent="0.3">
      <c r="B5" s="2"/>
      <c r="C5" s="2"/>
      <c r="F5" s="4"/>
      <c r="G5" s="2"/>
      <c r="K5" s="2"/>
      <c r="L5" s="2"/>
      <c r="M5" s="2"/>
      <c r="N5" s="2"/>
      <c r="O5" s="2"/>
    </row>
    <row r="6" spans="2:15" s="1" customFormat="1" x14ac:dyDescent="0.3">
      <c r="B6" s="31" t="s">
        <v>109</v>
      </c>
      <c r="C6" s="5"/>
      <c r="D6" s="6"/>
      <c r="E6" s="6"/>
      <c r="F6" s="6"/>
      <c r="G6" s="5"/>
      <c r="H6" s="6"/>
      <c r="I6" s="6"/>
      <c r="J6" s="6"/>
      <c r="K6" s="2"/>
      <c r="L6" s="2"/>
      <c r="M6" s="2"/>
      <c r="N6" s="2"/>
      <c r="O6" s="2"/>
    </row>
    <row r="7" spans="2:15" x14ac:dyDescent="0.3"/>
    <row r="8" spans="2:15" ht="22.5" x14ac:dyDescent="0.3">
      <c r="B8" s="7" t="s">
        <v>3</v>
      </c>
      <c r="C8" s="7"/>
    </row>
    <row r="9" spans="2:15" ht="14.5" thickBot="1" x14ac:dyDescent="0.35"/>
    <row r="10" spans="2:15" ht="16.5" customHeight="1" thickTop="1" x14ac:dyDescent="0.3">
      <c r="F10" s="23" t="s">
        <v>106</v>
      </c>
      <c r="G10" s="24"/>
    </row>
    <row r="11" spans="2:15" ht="16.5" customHeight="1" thickBot="1" x14ac:dyDescent="0.35">
      <c r="F11" s="25"/>
      <c r="G11" s="26"/>
    </row>
    <row r="12" spans="2:15" ht="16.5" customHeight="1" thickTop="1" x14ac:dyDescent="0.3">
      <c r="F12" s="27">
        <f>+SUBTOTAL(2,Tabla2[ID])</f>
        <v>19</v>
      </c>
      <c r="G12" s="28"/>
    </row>
    <row r="13" spans="2:15" ht="16.5" customHeight="1" thickBot="1" x14ac:dyDescent="0.35">
      <c r="F13" s="29"/>
      <c r="G13" s="30"/>
    </row>
    <row r="14" spans="2:15" ht="14.5" thickTop="1" x14ac:dyDescent="0.3"/>
    <row r="15" spans="2:15" x14ac:dyDescent="0.3"/>
    <row r="16" spans="2:15" x14ac:dyDescent="0.3"/>
    <row r="17" spans="2:10" x14ac:dyDescent="0.3"/>
    <row r="18" spans="2:10" x14ac:dyDescent="0.3"/>
    <row r="19" spans="2:10" x14ac:dyDescent="0.3"/>
    <row r="20" spans="2:10" ht="28" x14ac:dyDescent="0.3">
      <c r="B20" s="9" t="s">
        <v>0</v>
      </c>
      <c r="C20" s="8" t="s">
        <v>92</v>
      </c>
      <c r="D20" s="8" t="s">
        <v>1</v>
      </c>
      <c r="E20" s="8" t="s">
        <v>2</v>
      </c>
      <c r="F20" s="8" t="s">
        <v>4</v>
      </c>
      <c r="G20" s="8" t="s">
        <v>85</v>
      </c>
      <c r="H20" s="8" t="s">
        <v>6</v>
      </c>
      <c r="I20" s="8" t="s">
        <v>7</v>
      </c>
      <c r="J20" s="8" t="s">
        <v>8</v>
      </c>
    </row>
    <row r="21" spans="2:10" ht="42" x14ac:dyDescent="0.3">
      <c r="B21" s="15">
        <v>1</v>
      </c>
      <c r="C21" s="16" t="s">
        <v>93</v>
      </c>
      <c r="D21" s="19" t="s">
        <v>14</v>
      </c>
      <c r="E21" s="17" t="s">
        <v>15</v>
      </c>
      <c r="F21" s="19" t="s">
        <v>26</v>
      </c>
      <c r="G21" s="21" t="s">
        <v>89</v>
      </c>
      <c r="H21" s="16">
        <v>14</v>
      </c>
      <c r="I21" s="17" t="s">
        <v>18</v>
      </c>
      <c r="J21" s="17" t="s">
        <v>19</v>
      </c>
    </row>
    <row r="22" spans="2:10" ht="42" x14ac:dyDescent="0.3">
      <c r="B22" s="15">
        <v>2</v>
      </c>
      <c r="C22" s="16" t="s">
        <v>94</v>
      </c>
      <c r="D22" s="19" t="s">
        <v>16</v>
      </c>
      <c r="E22" s="17" t="s">
        <v>17</v>
      </c>
      <c r="F22" s="19" t="s">
        <v>26</v>
      </c>
      <c r="G22" s="21" t="s">
        <v>87</v>
      </c>
      <c r="H22" s="16">
        <v>12</v>
      </c>
      <c r="I22" s="17" t="s">
        <v>20</v>
      </c>
      <c r="J22" s="17" t="s">
        <v>21</v>
      </c>
    </row>
    <row r="23" spans="2:10" ht="56" x14ac:dyDescent="0.3">
      <c r="B23" s="15">
        <v>3</v>
      </c>
      <c r="C23" s="16" t="s">
        <v>95</v>
      </c>
      <c r="D23" s="19" t="s">
        <v>22</v>
      </c>
      <c r="E23" s="17" t="s">
        <v>23</v>
      </c>
      <c r="F23" s="19" t="s">
        <v>13</v>
      </c>
      <c r="G23" s="21" t="s">
        <v>88</v>
      </c>
      <c r="H23" s="16">
        <v>9</v>
      </c>
      <c r="I23" s="17" t="s">
        <v>24</v>
      </c>
      <c r="J23" s="17" t="s">
        <v>25</v>
      </c>
    </row>
    <row r="24" spans="2:10" ht="42" x14ac:dyDescent="0.3">
      <c r="B24" s="15">
        <v>4</v>
      </c>
      <c r="C24" s="16" t="s">
        <v>96</v>
      </c>
      <c r="D24" s="19" t="s">
        <v>27</v>
      </c>
      <c r="E24" s="17" t="s">
        <v>28</v>
      </c>
      <c r="F24" s="19" t="s">
        <v>13</v>
      </c>
      <c r="G24" s="21" t="s">
        <v>86</v>
      </c>
      <c r="H24" s="16">
        <v>8.5</v>
      </c>
      <c r="I24" s="17" t="s">
        <v>29</v>
      </c>
      <c r="J24" s="17" t="s">
        <v>30</v>
      </c>
    </row>
    <row r="25" spans="2:10" ht="56" x14ac:dyDescent="0.3">
      <c r="B25" s="15">
        <v>5</v>
      </c>
      <c r="C25" s="16" t="s">
        <v>97</v>
      </c>
      <c r="D25" s="19" t="s">
        <v>31</v>
      </c>
      <c r="E25" s="17" t="s">
        <v>32</v>
      </c>
      <c r="F25" s="19" t="s">
        <v>13</v>
      </c>
      <c r="G25" s="21" t="s">
        <v>88</v>
      </c>
      <c r="H25" s="16">
        <v>7</v>
      </c>
      <c r="I25" s="17"/>
      <c r="J25" s="17" t="s">
        <v>33</v>
      </c>
    </row>
    <row r="26" spans="2:10" ht="42" x14ac:dyDescent="0.3">
      <c r="B26" s="15">
        <v>6</v>
      </c>
      <c r="C26" s="16" t="s">
        <v>98</v>
      </c>
      <c r="D26" s="19" t="s">
        <v>35</v>
      </c>
      <c r="E26" s="17" t="s">
        <v>36</v>
      </c>
      <c r="F26" s="19" t="s">
        <v>34</v>
      </c>
      <c r="G26" s="21" t="s">
        <v>89</v>
      </c>
      <c r="H26" s="16">
        <v>8</v>
      </c>
      <c r="I26" s="17" t="s">
        <v>29</v>
      </c>
      <c r="J26" s="17" t="s">
        <v>37</v>
      </c>
    </row>
    <row r="27" spans="2:10" ht="56" x14ac:dyDescent="0.3">
      <c r="B27" s="15">
        <v>7</v>
      </c>
      <c r="C27" s="16"/>
      <c r="D27" s="19" t="s">
        <v>39</v>
      </c>
      <c r="E27" s="17" t="s">
        <v>40</v>
      </c>
      <c r="F27" s="19" t="s">
        <v>38</v>
      </c>
      <c r="G27" s="21" t="s">
        <v>86</v>
      </c>
      <c r="H27" s="16"/>
      <c r="I27" s="17" t="s">
        <v>41</v>
      </c>
      <c r="J27" s="17" t="s">
        <v>42</v>
      </c>
    </row>
    <row r="28" spans="2:10" ht="56" x14ac:dyDescent="0.3">
      <c r="B28" s="15">
        <v>8</v>
      </c>
      <c r="C28" s="16" t="s">
        <v>99</v>
      </c>
      <c r="D28" s="19" t="s">
        <v>43</v>
      </c>
      <c r="E28" s="17" t="s">
        <v>44</v>
      </c>
      <c r="F28" s="19" t="s">
        <v>38</v>
      </c>
      <c r="G28" s="21" t="s">
        <v>89</v>
      </c>
      <c r="H28" s="16"/>
      <c r="I28" s="17" t="s">
        <v>41</v>
      </c>
      <c r="J28" s="17" t="s">
        <v>42</v>
      </c>
    </row>
    <row r="29" spans="2:10" ht="56" x14ac:dyDescent="0.3">
      <c r="B29" s="15">
        <v>9</v>
      </c>
      <c r="C29" s="16"/>
      <c r="D29" s="19" t="s">
        <v>45</v>
      </c>
      <c r="E29" s="17" t="s">
        <v>46</v>
      </c>
      <c r="F29" s="19" t="s">
        <v>49</v>
      </c>
      <c r="G29" s="21" t="s">
        <v>87</v>
      </c>
      <c r="H29" s="16">
        <v>12</v>
      </c>
      <c r="I29" s="17" t="s">
        <v>47</v>
      </c>
      <c r="J29" s="17" t="s">
        <v>48</v>
      </c>
    </row>
    <row r="30" spans="2:10" ht="56" x14ac:dyDescent="0.3">
      <c r="B30" s="15">
        <v>10</v>
      </c>
      <c r="C30" s="16"/>
      <c r="D30" s="19" t="s">
        <v>51</v>
      </c>
      <c r="E30" s="17" t="s">
        <v>50</v>
      </c>
      <c r="F30" s="19" t="s">
        <v>49</v>
      </c>
      <c r="G30" s="21" t="s">
        <v>88</v>
      </c>
      <c r="H30" s="16">
        <v>12</v>
      </c>
      <c r="I30" s="17" t="s">
        <v>47</v>
      </c>
      <c r="J30" s="17" t="s">
        <v>52</v>
      </c>
    </row>
    <row r="31" spans="2:10" ht="56" x14ac:dyDescent="0.3">
      <c r="B31" s="15">
        <v>11</v>
      </c>
      <c r="C31" s="16"/>
      <c r="D31" s="19" t="s">
        <v>53</v>
      </c>
      <c r="E31" s="17" t="s">
        <v>56</v>
      </c>
      <c r="F31" s="19" t="s">
        <v>49</v>
      </c>
      <c r="G31" s="21" t="s">
        <v>89</v>
      </c>
      <c r="H31" s="16">
        <v>12</v>
      </c>
      <c r="I31" s="17" t="s">
        <v>54</v>
      </c>
      <c r="J31" s="17" t="s">
        <v>52</v>
      </c>
    </row>
    <row r="32" spans="2:10" ht="84" x14ac:dyDescent="0.3">
      <c r="B32" s="15">
        <v>12</v>
      </c>
      <c r="C32" s="16" t="s">
        <v>100</v>
      </c>
      <c r="D32" s="19" t="s">
        <v>55</v>
      </c>
      <c r="E32" s="17" t="s">
        <v>57</v>
      </c>
      <c r="F32" s="19" t="s">
        <v>59</v>
      </c>
      <c r="G32" s="21" t="s">
        <v>87</v>
      </c>
      <c r="H32" s="16">
        <v>7</v>
      </c>
      <c r="I32" s="17" t="s">
        <v>20</v>
      </c>
      <c r="J32" s="17" t="s">
        <v>58</v>
      </c>
    </row>
    <row r="33" spans="2:10" ht="42" x14ac:dyDescent="0.3">
      <c r="B33" s="15">
        <v>13</v>
      </c>
      <c r="C33" s="16" t="s">
        <v>101</v>
      </c>
      <c r="D33" s="19" t="s">
        <v>60</v>
      </c>
      <c r="E33" s="17" t="s">
        <v>61</v>
      </c>
      <c r="F33" s="19" t="s">
        <v>59</v>
      </c>
      <c r="G33" s="21" t="s">
        <v>88</v>
      </c>
      <c r="H33" s="16">
        <v>14</v>
      </c>
      <c r="I33" s="17" t="s">
        <v>20</v>
      </c>
      <c r="J33" s="17"/>
    </row>
    <row r="34" spans="2:10" ht="70" x14ac:dyDescent="0.3">
      <c r="B34" s="15">
        <v>14</v>
      </c>
      <c r="C34" s="16" t="s">
        <v>102</v>
      </c>
      <c r="D34" s="19" t="s">
        <v>62</v>
      </c>
      <c r="E34" s="17" t="s">
        <v>63</v>
      </c>
      <c r="F34" s="19" t="s">
        <v>59</v>
      </c>
      <c r="G34" s="21" t="s">
        <v>87</v>
      </c>
      <c r="H34" s="16">
        <v>16</v>
      </c>
      <c r="I34" s="17" t="s">
        <v>20</v>
      </c>
      <c r="J34" s="17" t="s">
        <v>64</v>
      </c>
    </row>
    <row r="35" spans="2:10" ht="56" x14ac:dyDescent="0.3">
      <c r="B35" s="15">
        <v>15</v>
      </c>
      <c r="C35" s="16" t="s">
        <v>103</v>
      </c>
      <c r="D35" s="19" t="s">
        <v>65</v>
      </c>
      <c r="E35" s="17" t="s">
        <v>70</v>
      </c>
      <c r="F35" s="19" t="s">
        <v>59</v>
      </c>
      <c r="G35" s="21" t="s">
        <v>87</v>
      </c>
      <c r="H35" s="16">
        <v>7</v>
      </c>
      <c r="I35" s="17" t="s">
        <v>66</v>
      </c>
      <c r="J35" s="17" t="s">
        <v>67</v>
      </c>
    </row>
    <row r="36" spans="2:10" ht="28" x14ac:dyDescent="0.3">
      <c r="B36" s="15">
        <v>16</v>
      </c>
      <c r="C36" s="16" t="s">
        <v>104</v>
      </c>
      <c r="D36" s="19" t="s">
        <v>68</v>
      </c>
      <c r="E36" s="17" t="s">
        <v>69</v>
      </c>
      <c r="F36" s="19" t="s">
        <v>59</v>
      </c>
      <c r="G36" s="21" t="s">
        <v>87</v>
      </c>
      <c r="H36" s="16">
        <v>6</v>
      </c>
      <c r="I36" s="17" t="s">
        <v>71</v>
      </c>
      <c r="J36" s="17"/>
    </row>
    <row r="37" spans="2:10" ht="28" x14ac:dyDescent="0.3">
      <c r="B37" s="15">
        <v>17</v>
      </c>
      <c r="C37" s="16" t="s">
        <v>105</v>
      </c>
      <c r="D37" s="19" t="s">
        <v>72</v>
      </c>
      <c r="E37" s="17" t="s">
        <v>76</v>
      </c>
      <c r="F37" s="19" t="s">
        <v>73</v>
      </c>
      <c r="G37" s="21" t="s">
        <v>88</v>
      </c>
      <c r="H37" s="16">
        <v>6</v>
      </c>
      <c r="I37" s="17"/>
      <c r="J37" s="17"/>
    </row>
    <row r="38" spans="2:10" ht="42" x14ac:dyDescent="0.3">
      <c r="B38" s="15">
        <v>18</v>
      </c>
      <c r="C38" s="16"/>
      <c r="D38" s="19" t="s">
        <v>74</v>
      </c>
      <c r="E38" s="17" t="s">
        <v>75</v>
      </c>
      <c r="F38" s="19" t="s">
        <v>77</v>
      </c>
      <c r="G38" s="21" t="s">
        <v>89</v>
      </c>
      <c r="H38" s="16"/>
      <c r="I38" s="17"/>
      <c r="J38" s="17"/>
    </row>
    <row r="39" spans="2:10" ht="28" x14ac:dyDescent="0.3">
      <c r="B39" s="12">
        <v>19</v>
      </c>
      <c r="C39" s="13"/>
      <c r="D39" s="18" t="s">
        <v>78</v>
      </c>
      <c r="E39" s="14" t="s">
        <v>79</v>
      </c>
      <c r="F39" s="18" t="s">
        <v>80</v>
      </c>
      <c r="G39" s="20" t="s">
        <v>88</v>
      </c>
      <c r="H39" s="13">
        <v>4</v>
      </c>
      <c r="I39" s="14"/>
      <c r="J39" s="14"/>
    </row>
  </sheetData>
  <mergeCells count="2">
    <mergeCell ref="F10:G11"/>
    <mergeCell ref="F12:G13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677E92-CEDD-4713-8C2B-F2C86566B433}">
          <x14:formula1>
            <xm:f>Listas!$A$2:$A$10</xm:f>
          </x14:formula1>
          <xm:sqref>F21:F39</xm:sqref>
        </x14:dataValidation>
        <x14:dataValidation type="list" allowBlank="1" showInputMessage="1" showErrorMessage="1" xr:uid="{C2BCB2E7-28E0-4BE2-BBB4-9E47DEEDB7BC}">
          <x14:formula1>
            <xm:f>Listas!$D$2:$D$7</xm:f>
          </x14:formula1>
          <xm:sqref>G21:G39</xm:sqref>
        </x14:dataValidation>
      </x14:dataValidations>
    </ex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A012C-35C7-4E06-AC93-F9CA3B4540B2}">
  <dimension ref="A1:L23"/>
  <sheetViews>
    <sheetView topLeftCell="A7" workbookViewId="0">
      <selection activeCell="B5" sqref="B5"/>
    </sheetView>
  </sheetViews>
  <sheetFormatPr baseColWidth="10" defaultRowHeight="14" x14ac:dyDescent="0.3"/>
  <cols>
    <col min="1" max="1" width="32.1796875" customWidth="1"/>
    <col min="2" max="2" width="17.26953125" customWidth="1"/>
    <col min="3" max="3" width="15.453125" customWidth="1"/>
  </cols>
  <sheetData>
    <row r="1" spans="1:12" x14ac:dyDescent="0.3">
      <c r="A1" s="10" t="s">
        <v>4</v>
      </c>
      <c r="B1" s="10" t="s">
        <v>5</v>
      </c>
      <c r="C1" s="10" t="s">
        <v>81</v>
      </c>
      <c r="D1" s="10" t="s">
        <v>85</v>
      </c>
    </row>
    <row r="2" spans="1:12" x14ac:dyDescent="0.3">
      <c r="A2" t="s">
        <v>26</v>
      </c>
      <c r="B2" t="s">
        <v>10</v>
      </c>
      <c r="C2" t="s">
        <v>83</v>
      </c>
      <c r="D2" t="s">
        <v>86</v>
      </c>
    </row>
    <row r="3" spans="1:12" x14ac:dyDescent="0.3">
      <c r="A3" t="s">
        <v>13</v>
      </c>
      <c r="B3" t="s">
        <v>11</v>
      </c>
      <c r="C3" t="s">
        <v>84</v>
      </c>
      <c r="D3" t="s">
        <v>87</v>
      </c>
    </row>
    <row r="4" spans="1:12" x14ac:dyDescent="0.3">
      <c r="A4" t="s">
        <v>34</v>
      </c>
      <c r="B4" t="s">
        <v>107</v>
      </c>
      <c r="C4" t="s">
        <v>9</v>
      </c>
      <c r="D4" t="s">
        <v>88</v>
      </c>
    </row>
    <row r="5" spans="1:12" x14ac:dyDescent="0.3">
      <c r="A5" t="s">
        <v>49</v>
      </c>
      <c r="B5" t="s">
        <v>91</v>
      </c>
      <c r="C5" t="s">
        <v>82</v>
      </c>
      <c r="D5" t="s">
        <v>89</v>
      </c>
    </row>
    <row r="6" spans="1:12" x14ac:dyDescent="0.3">
      <c r="A6" t="s">
        <v>59</v>
      </c>
      <c r="B6" t="s">
        <v>12</v>
      </c>
      <c r="D6" t="s">
        <v>90</v>
      </c>
    </row>
    <row r="7" spans="1:12" x14ac:dyDescent="0.3">
      <c r="A7" t="s">
        <v>38</v>
      </c>
    </row>
    <row r="8" spans="1:12" x14ac:dyDescent="0.3">
      <c r="A8" t="s">
        <v>73</v>
      </c>
    </row>
    <row r="9" spans="1:12" x14ac:dyDescent="0.3">
      <c r="A9" t="s">
        <v>77</v>
      </c>
    </row>
    <row r="10" spans="1:12" x14ac:dyDescent="0.3">
      <c r="A10" t="s">
        <v>80</v>
      </c>
    </row>
    <row r="15" spans="1:12" x14ac:dyDescent="0.3">
      <c r="A15" t="s">
        <v>26</v>
      </c>
      <c r="B15" s="22">
        <f>+COUNTIF(Tabla2[Entidad/Dependencia responsable],Listas!A15)</f>
        <v>2</v>
      </c>
      <c r="E15" t="s">
        <v>10</v>
      </c>
      <c r="F15" s="22" t="e">
        <f>+COUNTIF(#REF!,Listas!E15)</f>
        <v>#REF!</v>
      </c>
      <c r="K15" t="s">
        <v>83</v>
      </c>
      <c r="L15" s="22" t="e">
        <f>+COUNTIF(#REF!,Listas!K15)</f>
        <v>#REF!</v>
      </c>
    </row>
    <row r="16" spans="1:12" x14ac:dyDescent="0.3">
      <c r="A16" t="s">
        <v>13</v>
      </c>
      <c r="B16" s="22">
        <f>+COUNTIF(Tabla2[Entidad/Dependencia responsable],Listas!A16)</f>
        <v>3</v>
      </c>
      <c r="E16" t="s">
        <v>11</v>
      </c>
      <c r="F16" s="22" t="e">
        <f>+COUNTIF(#REF!,Listas!E16)</f>
        <v>#REF!</v>
      </c>
      <c r="K16" t="s">
        <v>84</v>
      </c>
      <c r="L16" s="22" t="e">
        <f>+COUNTIF(#REF!,Listas!K16)</f>
        <v>#REF!</v>
      </c>
    </row>
    <row r="17" spans="1:12" x14ac:dyDescent="0.3">
      <c r="A17" t="s">
        <v>34</v>
      </c>
      <c r="B17" s="22">
        <f>+COUNTIF(Tabla2[Entidad/Dependencia responsable],Listas!A17)</f>
        <v>1</v>
      </c>
      <c r="E17" t="s">
        <v>91</v>
      </c>
      <c r="F17" s="22" t="e">
        <f>+COUNTIF(#REF!,Listas!E17)</f>
        <v>#REF!</v>
      </c>
      <c r="K17" t="s">
        <v>9</v>
      </c>
      <c r="L17" s="22" t="e">
        <f>+COUNTIF(#REF!,Listas!K17)</f>
        <v>#REF!</v>
      </c>
    </row>
    <row r="18" spans="1:12" x14ac:dyDescent="0.3">
      <c r="A18" t="s">
        <v>49</v>
      </c>
      <c r="B18" s="22">
        <f>+COUNTIF(Tabla2[Entidad/Dependencia responsable],Listas!A18)</f>
        <v>3</v>
      </c>
      <c r="E18" t="s">
        <v>12</v>
      </c>
      <c r="F18" s="22" t="e">
        <f>+COUNTIF(#REF!,Listas!E18)</f>
        <v>#REF!</v>
      </c>
      <c r="K18" t="s">
        <v>82</v>
      </c>
      <c r="L18" s="22" t="e">
        <f>+COUNTIF(#REF!,Listas!K18)</f>
        <v>#REF!</v>
      </c>
    </row>
    <row r="19" spans="1:12" x14ac:dyDescent="0.3">
      <c r="A19" t="s">
        <v>59</v>
      </c>
      <c r="B19" s="22">
        <f>+COUNTIF(Tabla2[Entidad/Dependencia responsable],Listas!A19)</f>
        <v>5</v>
      </c>
    </row>
    <row r="20" spans="1:12" x14ac:dyDescent="0.3">
      <c r="A20" t="s">
        <v>38</v>
      </c>
      <c r="B20" s="22">
        <f>+COUNTIF(Tabla2[Entidad/Dependencia responsable],Listas!A20)</f>
        <v>2</v>
      </c>
    </row>
    <row r="21" spans="1:12" x14ac:dyDescent="0.3">
      <c r="A21" t="s">
        <v>73</v>
      </c>
      <c r="B21" s="22">
        <f>+COUNTIF(Tabla2[Entidad/Dependencia responsable],Listas!A21)</f>
        <v>1</v>
      </c>
    </row>
    <row r="22" spans="1:12" x14ac:dyDescent="0.3">
      <c r="A22" t="s">
        <v>77</v>
      </c>
      <c r="B22" s="22">
        <f>+COUNTIF(Tabla2[Entidad/Dependencia responsable],Listas!A22)</f>
        <v>1</v>
      </c>
    </row>
    <row r="23" spans="1:12" x14ac:dyDescent="0.3">
      <c r="A23" t="s">
        <v>80</v>
      </c>
      <c r="B23" s="22">
        <f>+COUNTIF(Tabla2[Entidad/Dependencia responsable],Listas!A23)</f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 POA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Daniela Guzmán Ramírez</dc:creator>
  <cp:lastModifiedBy>Diana Paola Vargas Mojoco</cp:lastModifiedBy>
  <dcterms:created xsi:type="dcterms:W3CDTF">2023-08-09T16:03:16Z</dcterms:created>
  <dcterms:modified xsi:type="dcterms:W3CDTF">2023-09-06T20:53:52Z</dcterms:modified>
</cp:coreProperties>
</file>