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2.xml" ContentType="application/vnd.openxmlformats-officedocument.themeOverrid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3.xml" ContentType="application/vnd.openxmlformats-officedocument.themeOverrid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submacro_minhacienda_gov_co/Documents/Monitor Macro/12- MFMP/2023/Secciones MFMP 2023/Consolidación/Apéndices/"/>
    </mc:Choice>
  </mc:AlternateContent>
  <xr:revisionPtr revIDLastSave="442" documentId="8_{82F63F61-894A-4AEF-AC9D-A8C83179495F}" xr6:coauthVersionLast="47" xr6:coauthVersionMax="47" xr10:uidLastSave="{02527296-CB33-425F-998B-740C3677400F}"/>
  <bookViews>
    <workbookView xWindow="28680" yWindow="-120" windowWidth="29040" windowHeight="15720" xr2:uid="{796290D0-C4CF-41B1-AFB8-CFA23BC5C29C}"/>
  </bookViews>
  <sheets>
    <sheet name="Gráfico A.1.1." sheetId="1" r:id="rId1"/>
    <sheet name="Gráfico A.1.2" sheetId="2" r:id="rId2"/>
    <sheet name="Gráfico A.1.3" sheetId="3" r:id="rId3"/>
    <sheet name="Gráfico A.1.4" sheetId="4" r:id="rId4"/>
    <sheet name="Gráfico A.1.5" sheetId="5" r:id="rId5"/>
    <sheet name="Gráfico A.1.6" sheetId="8" r:id="rId6"/>
    <sheet name="Gráfico A.1.7" sheetId="9" r:id="rId7"/>
    <sheet name="Gráfico A.1.8" sheetId="10" r:id="rId8"/>
    <sheet name="Gráfico A.1.9" sheetId="11" r:id="rId9"/>
    <sheet name="Gráfico A.1.10" sheetId="13" r:id="rId10"/>
    <sheet name="Gráfico A.1.11" sheetId="12" r:id="rId11"/>
    <sheet name="Gráfico A.1.12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  <c r="B9" i="4"/>
</calcChain>
</file>

<file path=xl/sharedStrings.xml><?xml version="1.0" encoding="utf-8"?>
<sst xmlns="http://schemas.openxmlformats.org/spreadsheetml/2006/main" count="223" uniqueCount="74">
  <si>
    <t>SECTORES</t>
  </si>
  <si>
    <t>Gobierno Nacional Central</t>
  </si>
  <si>
    <t>Resto del Nivel Central</t>
  </si>
  <si>
    <t>Estabecimientos Públicos</t>
  </si>
  <si>
    <t>ANH</t>
  </si>
  <si>
    <t>FEPC</t>
  </si>
  <si>
    <t>FNC</t>
  </si>
  <si>
    <t>FONDES</t>
  </si>
  <si>
    <t>Balance Total</t>
  </si>
  <si>
    <t>Fuente: DGPM – Ministerio de Hacienda y Crédito Público.</t>
  </si>
  <si>
    <t>2023*</t>
  </si>
  <si>
    <t>2024*</t>
  </si>
  <si>
    <t>2025*</t>
  </si>
  <si>
    <t>2026*</t>
  </si>
  <si>
    <t>2027*</t>
  </si>
  <si>
    <t>2028*</t>
  </si>
  <si>
    <t>2029*</t>
  </si>
  <si>
    <t>2030*</t>
  </si>
  <si>
    <t>2031*</t>
  </si>
  <si>
    <t>2032*</t>
  </si>
  <si>
    <t>2033*</t>
  </si>
  <si>
    <t>2034*</t>
  </si>
  <si>
    <t>Cuadro 8</t>
  </si>
  <si>
    <t>Balance Fiscal Resto Nivel Central</t>
  </si>
  <si>
    <t>Establecimientos Públicos</t>
  </si>
  <si>
    <t>del cual ANH</t>
  </si>
  <si>
    <t>Otros</t>
  </si>
  <si>
    <t>Total</t>
  </si>
  <si>
    <t>Regionales y Locales</t>
  </si>
  <si>
    <t>Concepto</t>
  </si>
  <si>
    <t>Admón. centrales</t>
  </si>
  <si>
    <t>Resto del nivel regional y local</t>
  </si>
  <si>
    <t>Regionales y locales</t>
  </si>
  <si>
    <t>Ingresos</t>
  </si>
  <si>
    <t>Salud</t>
  </si>
  <si>
    <t>Pensiones</t>
  </si>
  <si>
    <t>Gastos</t>
  </si>
  <si>
    <t>Balance</t>
  </si>
  <si>
    <t>Etiqueta</t>
  </si>
  <si>
    <t>% PIB</t>
  </si>
  <si>
    <t>Colpensiones</t>
  </si>
  <si>
    <t>FOPEP</t>
  </si>
  <si>
    <t>FOMAG</t>
  </si>
  <si>
    <t>FFAA</t>
  </si>
  <si>
    <t>Nación</t>
  </si>
  <si>
    <t>ET</t>
  </si>
  <si>
    <t>Gobierno General</t>
  </si>
  <si>
    <t>Seguridad Social</t>
  </si>
  <si>
    <t xml:space="preserve">GNC </t>
  </si>
  <si>
    <t>Deuda agregada</t>
  </si>
  <si>
    <t>Deuda consolidada</t>
  </si>
  <si>
    <t>Deuda neta</t>
  </si>
  <si>
    <t>Balance Primario</t>
  </si>
  <si>
    <t>Balance Total SPNF</t>
  </si>
  <si>
    <t>GNC</t>
  </si>
  <si>
    <t>Diferente a GNC</t>
  </si>
  <si>
    <t>Balance Primario Ley 819 de 2003</t>
  </si>
  <si>
    <t>Balance primario Ley 819 de 2003</t>
  </si>
  <si>
    <t xml:space="preserve">SECTORES </t>
  </si>
  <si>
    <t>Banco de la República</t>
  </si>
  <si>
    <t>Fogafín</t>
  </si>
  <si>
    <t>DÉFICIT O SUPERÁVIT EFECTIVO</t>
  </si>
  <si>
    <t>Gráfico A.1.1. Balance del Gobierno Central, % del PIB</t>
  </si>
  <si>
    <t>Gráfico A.1.2. Balance fiscal Resto del Nivel Central, % del PIB</t>
  </si>
  <si>
    <t>Gráfico A.1.3. Balance Regionales y Locales, % del PIB</t>
  </si>
  <si>
    <t>Gráfico A.1.4. Balance de seguridad social, % del PIB</t>
  </si>
  <si>
    <t>Gráfico A.1.5. Aportes de la Nación y entidades territoriales a pensiones, % del PIB</t>
  </si>
  <si>
    <t>Gráfico A.1.6. Aportes de la Nación y entidades territoriales a salud** (% del PIB)</t>
  </si>
  <si>
    <t>Gráfico A.1.7. Balance Fiscal Gobierno General 2022-2034 (% del PIB)</t>
  </si>
  <si>
    <t>Gráfico A.1.8. Deuda y balance primario del Gobierno General 2021 - 2034 (% del
PIB)</t>
  </si>
  <si>
    <t>Gráfico A.1.9. Balance Sector Público No Financiero 2021-2033 (% del PIB)</t>
  </si>
  <si>
    <t>Gráfico A.1.11. Deuda del Sector Público No Financiero (% del PIB)</t>
  </si>
  <si>
    <t>Gráfico A.1.12. Balance Sector Público Financiero 2022-2034 (% del PIB)</t>
  </si>
  <si>
    <t>Gráfico A.1.10. Balance Primario Sector Público No Financiero, % del PIB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</si>
</sst>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0.0"/>
    <numFmt numFmtId="166" formatCode="_-* #,##0.0_-;\-* #,##0.0_-;_-* &quot;-&quot;??_-;_-@_-"/>
    <numFmt numFmtId="167" formatCode="_ * #,##0.00_ ;_ * \-#,##0.00_ ;_ * &quot;-&quot;??_ ;_ @_ "/>
    <numFmt numFmtId="168" formatCode="_-* #,##0.00\ _p_t_a_-;\-* #,##0.00\ _p_t_a_-;_-* &quot;-&quot;??\ _p_t_a_-;_-@_-"/>
    <numFmt numFmtId="169" formatCode="_ [$€-2]\ * #,##0.00_ ;_ [$€-2]\ * \-#,##0.00_ ;_ [$€-2]\ * &quot;-&quot;??_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name val="Arial"/>
    </font>
    <font>
      <sz val="10"/>
      <name val="Arial"/>
      <family val="2"/>
    </font>
    <font>
      <sz val="11"/>
      <color theme="1"/>
      <name val="Arial"/>
    </font>
    <font>
      <sz val="10"/>
      <name val="Times New Roman"/>
      <family val="1"/>
    </font>
    <font>
      <b/>
      <sz val="10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Arial Narrow"/>
    </font>
    <font>
      <sz val="10"/>
      <color theme="1"/>
      <name val="Trebuchet MS"/>
      <family val="2"/>
    </font>
    <font>
      <b/>
      <sz val="8"/>
      <color rgb="FFFFFFFF"/>
      <name val="Arial"/>
      <family val="2"/>
    </font>
    <font>
      <sz val="11"/>
      <color rgb="FF000000"/>
      <name val="Arial"/>
      <family val="2"/>
    </font>
    <font>
      <sz val="10"/>
      <color rgb="FFFFFFFF"/>
      <name val="Arial"/>
      <family val="2"/>
    </font>
    <font>
      <b/>
      <sz val="11"/>
      <color rgb="FF000099"/>
      <name val="Arial"/>
      <family val="2"/>
    </font>
    <font>
      <b/>
      <sz val="12"/>
      <color rgb="FF000099"/>
      <name val="Arial"/>
      <family val="2"/>
    </font>
    <font>
      <b/>
      <sz val="11"/>
      <color rgb="FF000099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3F6FB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003389"/>
        <bgColor rgb="FFFFFFFF"/>
      </patternFill>
    </fill>
    <fill>
      <patternFill patternType="solid">
        <fgColor rgb="FFDFE8F9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indexed="65"/>
        <bgColor theme="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rgb="FF003389"/>
        <bgColor theme="0"/>
      </patternFill>
    </fill>
    <fill>
      <patternFill patternType="solid">
        <fgColor rgb="FF0F244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0099"/>
        <bgColor indexed="64"/>
      </patternFill>
    </fill>
  </fills>
  <borders count="8">
    <border>
      <left/>
      <right/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5" fillId="0" borderId="0"/>
    <xf numFmtId="0" fontId="14" fillId="0" borderId="0"/>
    <xf numFmtId="0" fontId="12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9" fontId="12" fillId="0" borderId="0"/>
  </cellStyleXfs>
  <cellXfs count="121">
    <xf numFmtId="0" fontId="0" fillId="0" borderId="0" xfId="0"/>
    <xf numFmtId="0" fontId="0" fillId="3" borderId="0" xfId="0" applyFill="1"/>
    <xf numFmtId="0" fontId="2" fillId="3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/>
    <xf numFmtId="164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17" fontId="6" fillId="4" borderId="0" xfId="0" applyNumberFormat="1" applyFont="1" applyFill="1" applyAlignment="1">
      <alignment horizontal="center"/>
    </xf>
    <xf numFmtId="0" fontId="7" fillId="6" borderId="2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8" fillId="5" borderId="0" xfId="0" applyFont="1" applyFill="1"/>
    <xf numFmtId="0" fontId="4" fillId="5" borderId="0" xfId="2" applyNumberFormat="1" applyFont="1" applyFill="1" applyBorder="1" applyAlignment="1">
      <alignment horizontal="center"/>
    </xf>
    <xf numFmtId="0" fontId="8" fillId="5" borderId="0" xfId="0" applyFont="1" applyFill="1" applyAlignment="1">
      <alignment horizontal="left" vertical="center" indent="2"/>
    </xf>
    <xf numFmtId="3" fontId="8" fillId="5" borderId="0" xfId="0" applyNumberFormat="1" applyFont="1" applyFill="1" applyAlignment="1">
      <alignment horizontal="right" vertical="justify" indent="2"/>
    </xf>
    <xf numFmtId="164" fontId="8" fillId="5" borderId="0" xfId="0" applyNumberFormat="1" applyFont="1" applyFill="1" applyAlignment="1">
      <alignment horizontal="right" vertical="justify" indent="2"/>
    </xf>
    <xf numFmtId="0" fontId="8" fillId="2" borderId="0" xfId="0" applyFont="1" applyFill="1" applyAlignment="1">
      <alignment horizontal="left" vertical="center" indent="2"/>
    </xf>
    <xf numFmtId="164" fontId="8" fillId="2" borderId="0" xfId="0" applyNumberFormat="1" applyFont="1" applyFill="1" applyAlignment="1">
      <alignment horizontal="right" vertical="justify" indent="2"/>
    </xf>
    <xf numFmtId="0" fontId="4" fillId="7" borderId="2" xfId="0" applyFont="1" applyFill="1" applyBorder="1" applyAlignment="1">
      <alignment horizontal="left" vertical="center" wrapText="1"/>
    </xf>
    <xf numFmtId="164" fontId="4" fillId="7" borderId="2" xfId="1" applyNumberFormat="1" applyFont="1" applyFill="1" applyBorder="1" applyAlignment="1">
      <alignment horizontal="right" vertical="center" wrapText="1" indent="2"/>
    </xf>
    <xf numFmtId="0" fontId="9" fillId="4" borderId="0" xfId="0" applyFont="1" applyFill="1"/>
    <xf numFmtId="4" fontId="5" fillId="4" borderId="0" xfId="0" applyNumberFormat="1" applyFont="1" applyFill="1"/>
    <xf numFmtId="164" fontId="5" fillId="4" borderId="0" xfId="0" applyNumberFormat="1" applyFont="1" applyFill="1"/>
    <xf numFmtId="0" fontId="10" fillId="0" borderId="0" xfId="0" applyFont="1" applyAlignment="1">
      <alignment horizontal="left"/>
    </xf>
    <xf numFmtId="4" fontId="11" fillId="4" borderId="0" xfId="0" applyNumberFormat="1" applyFont="1" applyFill="1"/>
    <xf numFmtId="0" fontId="2" fillId="4" borderId="0" xfId="0" applyFont="1" applyFill="1"/>
    <xf numFmtId="164" fontId="2" fillId="3" borderId="0" xfId="0" applyNumberFormat="1" applyFont="1" applyFill="1"/>
    <xf numFmtId="0" fontId="4" fillId="8" borderId="4" xfId="0" applyFont="1" applyFill="1" applyBorder="1" applyAlignment="1">
      <alignment horizontal="left" vertical="center" indent="1"/>
    </xf>
    <xf numFmtId="164" fontId="4" fillId="8" borderId="4" xfId="0" applyNumberFormat="1" applyFont="1" applyFill="1" applyBorder="1" applyAlignment="1">
      <alignment horizontal="right" vertical="justify" indent="2"/>
    </xf>
    <xf numFmtId="164" fontId="13" fillId="3" borderId="0" xfId="0" applyNumberFormat="1" applyFont="1" applyFill="1"/>
    <xf numFmtId="0" fontId="8" fillId="5" borderId="4" xfId="0" applyFont="1" applyFill="1" applyBorder="1" applyAlignment="1">
      <alignment horizontal="left" vertical="center" indent="2"/>
    </xf>
    <xf numFmtId="164" fontId="8" fillId="5" borderId="4" xfId="0" applyNumberFormat="1" applyFont="1" applyFill="1" applyBorder="1" applyAlignment="1">
      <alignment horizontal="right" vertical="justify" indent="2"/>
    </xf>
    <xf numFmtId="0" fontId="12" fillId="5" borderId="4" xfId="0" applyFont="1" applyFill="1" applyBorder="1" applyAlignment="1">
      <alignment horizontal="left" vertical="center" indent="4"/>
    </xf>
    <xf numFmtId="164" fontId="12" fillId="5" borderId="4" xfId="0" applyNumberFormat="1" applyFont="1" applyFill="1" applyBorder="1" applyAlignment="1">
      <alignment horizontal="right" vertical="justify" indent="2"/>
    </xf>
    <xf numFmtId="0" fontId="8" fillId="5" borderId="0" xfId="0" applyFont="1" applyFill="1" applyAlignment="1">
      <alignment horizontal="left" vertical="center"/>
    </xf>
    <xf numFmtId="1" fontId="8" fillId="5" borderId="0" xfId="0" applyNumberFormat="1" applyFont="1" applyFill="1" applyAlignment="1">
      <alignment horizontal="right" vertical="justify" indent="2"/>
    </xf>
    <xf numFmtId="0" fontId="5" fillId="5" borderId="0" xfId="0" applyFont="1" applyFill="1"/>
    <xf numFmtId="0" fontId="2" fillId="5" borderId="0" xfId="0" applyFont="1" applyFill="1"/>
    <xf numFmtId="0" fontId="2" fillId="3" borderId="5" xfId="0" applyFont="1" applyFill="1" applyBorder="1"/>
    <xf numFmtId="0" fontId="7" fillId="6" borderId="0" xfId="0" applyFont="1" applyFill="1" applyAlignment="1">
      <alignment vertical="center"/>
    </xf>
    <xf numFmtId="0" fontId="7" fillId="6" borderId="0" xfId="0" applyFont="1" applyFill="1" applyAlignment="1">
      <alignment horizontal="center" vertical="center"/>
    </xf>
    <xf numFmtId="3" fontId="2" fillId="3" borderId="0" xfId="0" applyNumberFormat="1" applyFont="1" applyFill="1"/>
    <xf numFmtId="0" fontId="4" fillId="9" borderId="0" xfId="5" applyFont="1" applyFill="1" applyAlignment="1">
      <alignment horizontal="center"/>
    </xf>
    <xf numFmtId="0" fontId="4" fillId="12" borderId="0" xfId="5" applyFont="1" applyFill="1" applyAlignment="1">
      <alignment horizontal="center"/>
    </xf>
    <xf numFmtId="0" fontId="2" fillId="13" borderId="0" xfId="0" applyFont="1" applyFill="1"/>
    <xf numFmtId="164" fontId="8" fillId="5" borderId="0" xfId="0" applyNumberFormat="1" applyFont="1" applyFill="1" applyAlignment="1">
      <alignment horizontal="right" vertical="center"/>
    </xf>
    <xf numFmtId="0" fontId="17" fillId="0" borderId="0" xfId="0" applyFont="1"/>
    <xf numFmtId="164" fontId="17" fillId="0" borderId="0" xfId="0" applyNumberFormat="1" applyFont="1"/>
    <xf numFmtId="0" fontId="19" fillId="0" borderId="0" xfId="0" applyFont="1"/>
    <xf numFmtId="166" fontId="19" fillId="0" borderId="0" xfId="0" applyNumberFormat="1" applyFont="1"/>
    <xf numFmtId="0" fontId="0" fillId="0" borderId="7" xfId="0" applyBorder="1"/>
    <xf numFmtId="165" fontId="19" fillId="0" borderId="0" xfId="0" applyNumberFormat="1" applyFont="1"/>
    <xf numFmtId="164" fontId="4" fillId="7" borderId="2" xfId="1" applyNumberFormat="1" applyFont="1" applyFill="1" applyBorder="1" applyAlignment="1">
      <alignment horizontal="center" vertical="center" wrapText="1"/>
    </xf>
    <xf numFmtId="164" fontId="8" fillId="5" borderId="0" xfId="1" applyNumberFormat="1" applyFont="1" applyFill="1" applyBorder="1" applyAlignment="1">
      <alignment horizontal="right" vertical="center"/>
    </xf>
    <xf numFmtId="0" fontId="4" fillId="12" borderId="0" xfId="5" applyFont="1" applyFill="1"/>
    <xf numFmtId="164" fontId="3" fillId="4" borderId="0" xfId="0" applyNumberFormat="1" applyFont="1" applyFill="1"/>
    <xf numFmtId="0" fontId="21" fillId="4" borderId="0" xfId="0" applyFont="1" applyFill="1"/>
    <xf numFmtId="0" fontId="21" fillId="5" borderId="0" xfId="0" applyFont="1" applyFill="1"/>
    <xf numFmtId="0" fontId="4" fillId="9" borderId="0" xfId="5" applyFont="1" applyFill="1"/>
    <xf numFmtId="0" fontId="7" fillId="6" borderId="0" xfId="0" applyFont="1" applyFill="1" applyAlignment="1">
      <alignment horizontal="left" vertical="center"/>
    </xf>
    <xf numFmtId="0" fontId="4" fillId="11" borderId="0" xfId="0" applyFont="1" applyFill="1"/>
    <xf numFmtId="0" fontId="4" fillId="11" borderId="0" xfId="0" applyFont="1" applyFill="1" applyAlignment="1">
      <alignment horizontal="center"/>
    </xf>
    <xf numFmtId="0" fontId="4" fillId="11" borderId="0" xfId="0" applyFont="1" applyFill="1" applyAlignment="1">
      <alignment vertical="top"/>
    </xf>
    <xf numFmtId="0" fontId="4" fillId="11" borderId="0" xfId="0" applyFont="1" applyFill="1" applyAlignment="1">
      <alignment horizontal="center" vertical="top"/>
    </xf>
    <xf numFmtId="0" fontId="12" fillId="11" borderId="0" xfId="3" applyFill="1"/>
    <xf numFmtId="167" fontId="20" fillId="11" borderId="0" xfId="7" applyFont="1" applyFill="1" applyBorder="1"/>
    <xf numFmtId="0" fontId="7" fillId="6" borderId="2" xfId="3" applyFont="1" applyFill="1" applyBorder="1" applyAlignment="1">
      <alignment horizontal="center" vertical="center"/>
    </xf>
    <xf numFmtId="0" fontId="8" fillId="5" borderId="0" xfId="3" applyFont="1" applyFill="1" applyAlignment="1">
      <alignment horizontal="left" vertical="center"/>
    </xf>
    <xf numFmtId="1" fontId="8" fillId="5" borderId="0" xfId="3" applyNumberFormat="1" applyFont="1" applyFill="1" applyAlignment="1">
      <alignment horizontal="right" vertical="justify" indent="2"/>
    </xf>
    <xf numFmtId="165" fontId="4" fillId="5" borderId="0" xfId="3" applyNumberFormat="1" applyFont="1" applyFill="1" applyAlignment="1">
      <alignment vertical="justify"/>
    </xf>
    <xf numFmtId="165" fontId="4" fillId="5" borderId="0" xfId="3" applyNumberFormat="1" applyFont="1" applyFill="1" applyAlignment="1">
      <alignment horizontal="right" vertical="justify" indent="2"/>
    </xf>
    <xf numFmtId="164" fontId="8" fillId="5" borderId="0" xfId="2" applyNumberFormat="1" applyFont="1" applyFill="1" applyBorder="1" applyAlignment="1">
      <alignment horizontal="right" vertical="justify" indent="3"/>
    </xf>
    <xf numFmtId="0" fontId="15" fillId="7" borderId="2" xfId="0" applyFont="1" applyFill="1" applyBorder="1" applyAlignment="1">
      <alignment horizontal="left" vertical="center" wrapText="1"/>
    </xf>
    <xf numFmtId="164" fontId="7" fillId="5" borderId="0" xfId="3" applyNumberFormat="1" applyFont="1" applyFill="1" applyAlignment="1">
      <alignment horizontal="right" vertical="justify" indent="2"/>
    </xf>
    <xf numFmtId="165" fontId="7" fillId="5" borderId="0" xfId="3" applyNumberFormat="1" applyFont="1" applyFill="1" applyAlignment="1">
      <alignment vertical="justify"/>
    </xf>
    <xf numFmtId="165" fontId="7" fillId="5" borderId="0" xfId="3" applyNumberFormat="1" applyFont="1" applyFill="1" applyAlignment="1">
      <alignment horizontal="right" vertical="justify" indent="2"/>
    </xf>
    <xf numFmtId="3" fontId="15" fillId="10" borderId="0" xfId="8" applyNumberFormat="1" applyFont="1" applyFill="1" applyBorder="1"/>
    <xf numFmtId="3" fontId="15" fillId="10" borderId="0" xfId="8" applyNumberFormat="1" applyFont="1" applyFill="1" applyBorder="1" applyAlignment="1">
      <alignment horizontal="right" indent="2"/>
    </xf>
    <xf numFmtId="165" fontId="15" fillId="10" borderId="0" xfId="8" applyNumberFormat="1" applyFont="1" applyFill="1" applyBorder="1" applyAlignment="1">
      <alignment horizontal="center"/>
    </xf>
    <xf numFmtId="0" fontId="12" fillId="10" borderId="0" xfId="3" applyFill="1"/>
    <xf numFmtId="164" fontId="15" fillId="10" borderId="0" xfId="3" applyNumberFormat="1" applyFont="1" applyFill="1" applyAlignment="1">
      <alignment horizontal="center"/>
    </xf>
    <xf numFmtId="0" fontId="22" fillId="10" borderId="0" xfId="3" applyFont="1" applyFill="1"/>
    <xf numFmtId="165" fontId="12" fillId="10" borderId="0" xfId="3" applyNumberFormat="1" applyFill="1" applyAlignment="1">
      <alignment horizontal="left"/>
    </xf>
    <xf numFmtId="0" fontId="5" fillId="11" borderId="0" xfId="3" applyFont="1" applyFill="1"/>
    <xf numFmtId="164" fontId="12" fillId="10" borderId="0" xfId="3" applyNumberFormat="1" applyFill="1"/>
    <xf numFmtId="0" fontId="23" fillId="4" borderId="0" xfId="0" applyFont="1" applyFill="1"/>
    <xf numFmtId="0" fontId="24" fillId="4" borderId="0" xfId="0" applyFont="1" applyFill="1"/>
    <xf numFmtId="0" fontId="23" fillId="0" borderId="0" xfId="0" applyFont="1"/>
    <xf numFmtId="0" fontId="25" fillId="0" borderId="0" xfId="0" applyFont="1"/>
    <xf numFmtId="0" fontId="23" fillId="12" borderId="0" xfId="5" applyFont="1" applyFill="1" applyAlignment="1">
      <alignment wrapText="1"/>
    </xf>
    <xf numFmtId="0" fontId="23" fillId="11" borderId="0" xfId="0" applyFont="1" applyFill="1" applyAlignment="1">
      <alignment vertical="top"/>
    </xf>
    <xf numFmtId="0" fontId="18" fillId="16" borderId="0" xfId="0" applyFont="1" applyFill="1" applyAlignment="1">
      <alignment horizontal="center"/>
    </xf>
    <xf numFmtId="0" fontId="8" fillId="5" borderId="0" xfId="0" applyFont="1" applyFill="1" applyAlignment="1">
      <alignment horizontal="left" vertical="center" indent="1"/>
    </xf>
    <xf numFmtId="0" fontId="8" fillId="12" borderId="0" xfId="0" applyFont="1" applyFill="1" applyAlignment="1">
      <alignment horizontal="left" vertical="center" indent="1"/>
    </xf>
    <xf numFmtId="164" fontId="8" fillId="12" borderId="0" xfId="0" applyNumberFormat="1" applyFont="1" applyFill="1" applyAlignment="1">
      <alignment horizontal="right" vertical="justify" indent="2"/>
    </xf>
    <xf numFmtId="164" fontId="2" fillId="0" borderId="0" xfId="0" applyNumberFormat="1" applyFont="1"/>
    <xf numFmtId="0" fontId="8" fillId="5" borderId="4" xfId="4" applyFont="1" applyFill="1" applyBorder="1" applyAlignment="1">
      <alignment horizontal="left" vertical="center" indent="1"/>
    </xf>
    <xf numFmtId="164" fontId="8" fillId="5" borderId="4" xfId="4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26" fillId="14" borderId="7" xfId="0" applyFont="1" applyFill="1" applyBorder="1" applyAlignment="1">
      <alignment horizontal="center"/>
    </xf>
    <xf numFmtId="3" fontId="27" fillId="15" borderId="7" xfId="0" quotePrefix="1" applyNumberFormat="1" applyFont="1" applyFill="1" applyBorder="1" applyAlignment="1">
      <alignment horizontal="left"/>
    </xf>
    <xf numFmtId="165" fontId="2" fillId="0" borderId="7" xfId="0" applyNumberFormat="1" applyFont="1" applyBorder="1"/>
    <xf numFmtId="3" fontId="27" fillId="3" borderId="7" xfId="0" quotePrefix="1" applyNumberFormat="1" applyFont="1" applyFill="1" applyBorder="1" applyAlignment="1">
      <alignment horizontal="left"/>
    </xf>
    <xf numFmtId="164" fontId="28" fillId="0" borderId="0" xfId="0" applyNumberFormat="1" applyFont="1"/>
    <xf numFmtId="164" fontId="28" fillId="0" borderId="0" xfId="0" applyNumberFormat="1" applyFont="1" applyAlignment="1">
      <alignment horizontal="left" indent="2"/>
    </xf>
    <xf numFmtId="164" fontId="16" fillId="0" borderId="0" xfId="0" applyNumberFormat="1" applyFont="1"/>
    <xf numFmtId="0" fontId="7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4" fillId="9" borderId="0" xfId="5" applyFont="1" applyFill="1" applyAlignment="1">
      <alignment horizontal="center"/>
    </xf>
    <xf numFmtId="0" fontId="7" fillId="6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23" fillId="9" borderId="0" xfId="5" applyFont="1" applyFill="1" applyAlignment="1">
      <alignment horizontal="left"/>
    </xf>
    <xf numFmtId="0" fontId="23" fillId="9" borderId="0" xfId="5" applyFont="1" applyFill="1" applyAlignment="1">
      <alignment horizontal="center"/>
    </xf>
    <xf numFmtId="0" fontId="7" fillId="6" borderId="2" xfId="3" applyFont="1" applyFill="1" applyBorder="1" applyAlignment="1">
      <alignment horizontal="center" vertical="center"/>
    </xf>
    <xf numFmtId="0" fontId="7" fillId="6" borderId="6" xfId="3" applyFont="1" applyFill="1" applyBorder="1" applyAlignment="1">
      <alignment horizontal="center" vertical="center"/>
    </xf>
    <xf numFmtId="0" fontId="7" fillId="6" borderId="0" xfId="3" applyFont="1" applyFill="1" applyAlignment="1">
      <alignment horizontal="center" vertical="center"/>
    </xf>
    <xf numFmtId="0" fontId="7" fillId="5" borderId="0" xfId="3" applyFont="1" applyFill="1" applyAlignment="1">
      <alignment horizontal="center" vertical="center" wrapText="1"/>
    </xf>
    <xf numFmtId="0" fontId="7" fillId="5" borderId="0" xfId="3" applyFont="1" applyFill="1" applyAlignment="1">
      <alignment horizontal="center" vertical="center"/>
    </xf>
  </cellXfs>
  <cellStyles count="10">
    <cellStyle name="Comma" xfId="2" xr:uid="{03B416DC-D50C-4FA2-A74E-019490EBC8CA}"/>
    <cellStyle name="Millares [0]" xfId="1" builtinId="6"/>
    <cellStyle name="Millares 16 2" xfId="7" xr:uid="{F63688C8-DC1A-4CB1-87ED-21271672DB3A}"/>
    <cellStyle name="Millares_BR IV trim 2005" xfId="8" xr:uid="{10A377C1-E3D9-4E2A-B55A-64A680F79A4D}"/>
    <cellStyle name="Normal" xfId="0" builtinId="0"/>
    <cellStyle name="Normal 2" xfId="3" xr:uid="{3629A539-2125-4A9E-B747-871D9D341041}"/>
    <cellStyle name="Normal 2 2 3" xfId="9" xr:uid="{54EB495D-479C-4EAB-8971-E259A1E14BA1}"/>
    <cellStyle name="Normal 6" xfId="4" xr:uid="{75F3D748-9486-4EC6-A03D-FA01D6E6113A}"/>
    <cellStyle name="Normal 92" xfId="6" xr:uid="{EC2D6CC6-F6D2-44F3-AB69-25B8CB9EB474}"/>
    <cellStyle name="Normal_Desesta. 4-13" xfId="5" xr:uid="{050E511F-837A-4EA7-880A-C233D0A41B76}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31641516624319E-3"/>
          <c:y val="5.9884624324529727E-2"/>
          <c:w val="0.9741750647772377"/>
          <c:h val="0.80040363179859686"/>
        </c:manualLayout>
      </c:layout>
      <c:barChart>
        <c:barDir val="col"/>
        <c:grouping val="clustered"/>
        <c:varyColors val="0"/>
        <c:ser>
          <c:idx val="3"/>
          <c:order val="2"/>
          <c:tx>
            <c:v>Estabecimientos Públicos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4"/>
              <c:pt idx="0">
                <c:v>2021</c:v>
              </c:pt>
              <c:pt idx="1">
                <c:v>2022</c:v>
              </c:pt>
              <c:pt idx="2">
                <c:v>2023*</c:v>
              </c:pt>
              <c:pt idx="3">
                <c:v>2024*</c:v>
              </c:pt>
              <c:pt idx="4">
                <c:v>2025*</c:v>
              </c:pt>
              <c:pt idx="5">
                <c:v>2026*</c:v>
              </c:pt>
              <c:pt idx="6">
                <c:v>2027*</c:v>
              </c:pt>
              <c:pt idx="7">
                <c:v>2028*</c:v>
              </c:pt>
              <c:pt idx="8">
                <c:v>2029*</c:v>
              </c:pt>
              <c:pt idx="9">
                <c:v>2030*</c:v>
              </c:pt>
              <c:pt idx="10">
                <c:v>2031*</c:v>
              </c:pt>
              <c:pt idx="11">
                <c:v>2032*</c:v>
              </c:pt>
              <c:pt idx="12">
                <c:v>2033*</c:v>
              </c:pt>
              <c:pt idx="13">
                <c:v>2034*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7A-4909-8FFA-D4717D807730}"/>
            </c:ext>
          </c:extLst>
        </c:ser>
        <c:ser>
          <c:idx val="4"/>
          <c:order val="3"/>
          <c:tx>
            <c:v>ANH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4"/>
              <c:pt idx="0">
                <c:v>2021</c:v>
              </c:pt>
              <c:pt idx="1">
                <c:v>2022</c:v>
              </c:pt>
              <c:pt idx="2">
                <c:v>2023*</c:v>
              </c:pt>
              <c:pt idx="3">
                <c:v>2024*</c:v>
              </c:pt>
              <c:pt idx="4">
                <c:v>2025*</c:v>
              </c:pt>
              <c:pt idx="5">
                <c:v>2026*</c:v>
              </c:pt>
              <c:pt idx="6">
                <c:v>2027*</c:v>
              </c:pt>
              <c:pt idx="7">
                <c:v>2028*</c:v>
              </c:pt>
              <c:pt idx="8">
                <c:v>2029*</c:v>
              </c:pt>
              <c:pt idx="9">
                <c:v>2030*</c:v>
              </c:pt>
              <c:pt idx="10">
                <c:v>2031*</c:v>
              </c:pt>
              <c:pt idx="11">
                <c:v>2032*</c:v>
              </c:pt>
              <c:pt idx="12">
                <c:v>2033*</c:v>
              </c:pt>
              <c:pt idx="13">
                <c:v>2034*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7A-4909-8FFA-D4717D807730}"/>
            </c:ext>
          </c:extLst>
        </c:ser>
        <c:ser>
          <c:idx val="5"/>
          <c:order val="4"/>
          <c:tx>
            <c:v>FEPC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4"/>
              <c:pt idx="0">
                <c:v>2021</c:v>
              </c:pt>
              <c:pt idx="1">
                <c:v>2022</c:v>
              </c:pt>
              <c:pt idx="2">
                <c:v>2023*</c:v>
              </c:pt>
              <c:pt idx="3">
                <c:v>2024*</c:v>
              </c:pt>
              <c:pt idx="4">
                <c:v>2025*</c:v>
              </c:pt>
              <c:pt idx="5">
                <c:v>2026*</c:v>
              </c:pt>
              <c:pt idx="6">
                <c:v>2027*</c:v>
              </c:pt>
              <c:pt idx="7">
                <c:v>2028*</c:v>
              </c:pt>
              <c:pt idx="8">
                <c:v>2029*</c:v>
              </c:pt>
              <c:pt idx="9">
                <c:v>2030*</c:v>
              </c:pt>
              <c:pt idx="10">
                <c:v>2031*</c:v>
              </c:pt>
              <c:pt idx="11">
                <c:v>2032*</c:v>
              </c:pt>
              <c:pt idx="12">
                <c:v>2033*</c:v>
              </c:pt>
              <c:pt idx="13">
                <c:v>2034*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97A-4909-8FFA-D4717D807730}"/>
            </c:ext>
          </c:extLst>
        </c:ser>
        <c:ser>
          <c:idx val="6"/>
          <c:order val="5"/>
          <c:tx>
            <c:v>FNC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4"/>
              <c:pt idx="0">
                <c:v>2021</c:v>
              </c:pt>
              <c:pt idx="1">
                <c:v>2022</c:v>
              </c:pt>
              <c:pt idx="2">
                <c:v>2023*</c:v>
              </c:pt>
              <c:pt idx="3">
                <c:v>2024*</c:v>
              </c:pt>
              <c:pt idx="4">
                <c:v>2025*</c:v>
              </c:pt>
              <c:pt idx="5">
                <c:v>2026*</c:v>
              </c:pt>
              <c:pt idx="6">
                <c:v>2027*</c:v>
              </c:pt>
              <c:pt idx="7">
                <c:v>2028*</c:v>
              </c:pt>
              <c:pt idx="8">
                <c:v>2029*</c:v>
              </c:pt>
              <c:pt idx="9">
                <c:v>2030*</c:v>
              </c:pt>
              <c:pt idx="10">
                <c:v>2031*</c:v>
              </c:pt>
              <c:pt idx="11">
                <c:v>2032*</c:v>
              </c:pt>
              <c:pt idx="12">
                <c:v>2033*</c:v>
              </c:pt>
              <c:pt idx="13">
                <c:v>2034*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97A-4909-8FFA-D4717D807730}"/>
            </c:ext>
          </c:extLst>
        </c:ser>
        <c:ser>
          <c:idx val="7"/>
          <c:order val="6"/>
          <c:tx>
            <c:v>FONDES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4"/>
              <c:pt idx="0">
                <c:v>2021</c:v>
              </c:pt>
              <c:pt idx="1">
                <c:v>2022</c:v>
              </c:pt>
              <c:pt idx="2">
                <c:v>2023*</c:v>
              </c:pt>
              <c:pt idx="3">
                <c:v>2024*</c:v>
              </c:pt>
              <c:pt idx="4">
                <c:v>2025*</c:v>
              </c:pt>
              <c:pt idx="5">
                <c:v>2026*</c:v>
              </c:pt>
              <c:pt idx="6">
                <c:v>2027*</c:v>
              </c:pt>
              <c:pt idx="7">
                <c:v>2028*</c:v>
              </c:pt>
              <c:pt idx="8">
                <c:v>2029*</c:v>
              </c:pt>
              <c:pt idx="9">
                <c:v>2030*</c:v>
              </c:pt>
              <c:pt idx="10">
                <c:v>2031*</c:v>
              </c:pt>
              <c:pt idx="11">
                <c:v>2032*</c:v>
              </c:pt>
              <c:pt idx="12">
                <c:v>2033*</c:v>
              </c:pt>
              <c:pt idx="13">
                <c:v>2034*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97A-4909-8FFA-D4717D8077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52736584"/>
        <c:axId val="1252736256"/>
      </c:barChart>
      <c:barChart>
        <c:barDir val="col"/>
        <c:grouping val="stacked"/>
        <c:varyColors val="0"/>
        <c:ser>
          <c:idx val="0"/>
          <c:order val="0"/>
          <c:tx>
            <c:strRef>
              <c:f>'Gráfico A.1.1.'!$B$10</c:f>
              <c:strCache>
                <c:ptCount val="1"/>
                <c:pt idx="0">
                  <c:v>Gobierno Nacional Central</c:v>
                </c:pt>
              </c:strCache>
            </c:strRef>
          </c:tx>
          <c:spPr>
            <a:solidFill>
              <a:srgbClr val="0000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A.1.1.'!$C$8:$O$8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  <c:extLst/>
            </c:strRef>
          </c:cat>
          <c:val>
            <c:numRef>
              <c:f>'Gráfico A.1.1.'!$C$10:$O$10</c:f>
              <c:numCache>
                <c:formatCode>#,##0.0</c:formatCode>
                <c:ptCount val="13"/>
                <c:pt idx="0">
                  <c:v>-5.3</c:v>
                </c:pt>
                <c:pt idx="1">
                  <c:v>-4.3</c:v>
                </c:pt>
                <c:pt idx="2">
                  <c:v>-4.5</c:v>
                </c:pt>
                <c:pt idx="3">
                  <c:v>-3.5</c:v>
                </c:pt>
                <c:pt idx="4">
                  <c:v>-3.2</c:v>
                </c:pt>
                <c:pt idx="5">
                  <c:v>-2.9</c:v>
                </c:pt>
                <c:pt idx="6">
                  <c:v>-2.9</c:v>
                </c:pt>
                <c:pt idx="7">
                  <c:v>-2.8</c:v>
                </c:pt>
                <c:pt idx="8">
                  <c:v>-2.7</c:v>
                </c:pt>
                <c:pt idx="9">
                  <c:v>-2.8</c:v>
                </c:pt>
                <c:pt idx="10">
                  <c:v>-2.8</c:v>
                </c:pt>
                <c:pt idx="11">
                  <c:v>-2.7</c:v>
                </c:pt>
                <c:pt idx="12">
                  <c:v>-2.6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5-D97A-4909-8FFA-D4717D807730}"/>
            </c:ext>
          </c:extLst>
        </c:ser>
        <c:ser>
          <c:idx val="2"/>
          <c:order val="1"/>
          <c:tx>
            <c:strRef>
              <c:f>'Gráfico A.1.1.'!$B$12</c:f>
              <c:strCache>
                <c:ptCount val="1"/>
                <c:pt idx="0">
                  <c:v>Resto del Nivel Central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D97A-4909-8FFA-D4717D80773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D97A-4909-8FFA-D4717D80773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97A-4909-8FFA-D4717D8077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C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A.1.1.'!$C$8:$O$8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  <c:extLst/>
            </c:strRef>
          </c:cat>
          <c:val>
            <c:numRef>
              <c:f>'Gráfico A.1.1.'!$C$12:$O$12</c:f>
              <c:numCache>
                <c:formatCode>#,##0.0</c:formatCode>
                <c:ptCount val="13"/>
                <c:pt idx="0">
                  <c:v>-0.9</c:v>
                </c:pt>
                <c:pt idx="1">
                  <c:v>0.7</c:v>
                </c:pt>
                <c:pt idx="2">
                  <c:v>1.1000000000000001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9-D97A-4909-8FFA-D4717D8077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52736584"/>
        <c:axId val="1252736256"/>
      </c:barChart>
      <c:lineChart>
        <c:grouping val="standard"/>
        <c:varyColors val="0"/>
        <c:ser>
          <c:idx val="9"/>
          <c:order val="7"/>
          <c:tx>
            <c:strRef>
              <c:f>'Gráfico A.1.1.'!$B$19</c:f>
              <c:strCache>
                <c:ptCount val="1"/>
                <c:pt idx="0">
                  <c:v>Balance Total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67004384159168E-2"/>
                  <c:y val="8.1609753456867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7A-4909-8FFA-D4717D807730}"/>
                </c:ext>
              </c:extLst>
            </c:dLbl>
            <c:dLbl>
              <c:idx val="2"/>
              <c:layout>
                <c:manualLayout>
                  <c:x val="-1.9670043841591659E-2"/>
                  <c:y val="0.135602265928287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7A-4909-8FFA-D4717D8077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A.1.1.'!$C$8:$O$8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  <c:extLst/>
            </c:strRef>
          </c:cat>
          <c:val>
            <c:numRef>
              <c:f>'Gráfico A.1.1.'!$C$19:$O$19</c:f>
              <c:numCache>
                <c:formatCode>#,##0.0</c:formatCode>
                <c:ptCount val="13"/>
                <c:pt idx="0">
                  <c:v>-6.2</c:v>
                </c:pt>
                <c:pt idx="1">
                  <c:v>-3.7</c:v>
                </c:pt>
                <c:pt idx="2">
                  <c:v>-3.4</c:v>
                </c:pt>
                <c:pt idx="3">
                  <c:v>-3.3</c:v>
                </c:pt>
                <c:pt idx="4">
                  <c:v>-3.1</c:v>
                </c:pt>
                <c:pt idx="5">
                  <c:v>-2.8</c:v>
                </c:pt>
                <c:pt idx="6">
                  <c:v>-2.8</c:v>
                </c:pt>
                <c:pt idx="7">
                  <c:v>-2.7</c:v>
                </c:pt>
                <c:pt idx="8">
                  <c:v>-2.6</c:v>
                </c:pt>
                <c:pt idx="9">
                  <c:v>-2.6</c:v>
                </c:pt>
                <c:pt idx="10">
                  <c:v>-2.7</c:v>
                </c:pt>
                <c:pt idx="11">
                  <c:v>-2.6</c:v>
                </c:pt>
                <c:pt idx="12">
                  <c:v>-2.5</c:v>
                </c:pt>
              </c:numCache>
              <c:extLst/>
            </c:numRef>
          </c:val>
          <c:smooth val="1"/>
          <c:extLst>
            <c:ext xmlns:c16="http://schemas.microsoft.com/office/drawing/2014/chart" uri="{C3380CC4-5D6E-409C-BE32-E72D297353CC}">
              <c16:uniqueId val="{0000000C-D97A-4909-8FFA-D4717D8077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2744128"/>
        <c:axId val="1252742488"/>
      </c:lineChart>
      <c:catAx>
        <c:axId val="1252736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252736256"/>
        <c:crosses val="autoZero"/>
        <c:auto val="1"/>
        <c:lblAlgn val="ctr"/>
        <c:lblOffset val="100"/>
        <c:noMultiLvlLbl val="0"/>
      </c:catAx>
      <c:valAx>
        <c:axId val="1252736256"/>
        <c:scaling>
          <c:orientation val="minMax"/>
          <c:max val="0.5"/>
        </c:scaling>
        <c:delete val="1"/>
        <c:axPos val="l"/>
        <c:numFmt formatCode="General" sourceLinked="1"/>
        <c:majorTickMark val="out"/>
        <c:minorTickMark val="none"/>
        <c:tickLblPos val="nextTo"/>
        <c:crossAx val="1252736584"/>
        <c:crosses val="autoZero"/>
        <c:crossBetween val="between"/>
      </c:valAx>
      <c:valAx>
        <c:axId val="1252742488"/>
        <c:scaling>
          <c:orientation val="minMax"/>
        </c:scaling>
        <c:delete val="1"/>
        <c:axPos val="r"/>
        <c:numFmt formatCode="#,##0.0" sourceLinked="1"/>
        <c:majorTickMark val="out"/>
        <c:minorTickMark val="none"/>
        <c:tickLblPos val="nextTo"/>
        <c:crossAx val="1252744128"/>
        <c:crosses val="max"/>
        <c:crossBetween val="between"/>
      </c:valAx>
      <c:catAx>
        <c:axId val="1252744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52742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'Gráfico A.1.8'!$B$10</c:f>
              <c:strCache>
                <c:ptCount val="1"/>
                <c:pt idx="0">
                  <c:v>Balance Primario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A5A5A5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A.1.8'!$C$6:$P$6</c:f>
              <c:strCache>
                <c:ptCount val="14"/>
                <c:pt idx="0">
                  <c:v>2021</c:v>
                </c:pt>
                <c:pt idx="1">
                  <c:v>2022</c:v>
                </c:pt>
                <c:pt idx="2">
                  <c:v>2023*</c:v>
                </c:pt>
                <c:pt idx="3">
                  <c:v>2024*</c:v>
                </c:pt>
                <c:pt idx="4">
                  <c:v>2025*</c:v>
                </c:pt>
                <c:pt idx="5">
                  <c:v>2026*</c:v>
                </c:pt>
                <c:pt idx="6">
                  <c:v>2027*</c:v>
                </c:pt>
                <c:pt idx="7">
                  <c:v>2028*</c:v>
                </c:pt>
                <c:pt idx="8">
                  <c:v>2029*</c:v>
                </c:pt>
                <c:pt idx="9">
                  <c:v>2030*</c:v>
                </c:pt>
                <c:pt idx="10">
                  <c:v>2031*</c:v>
                </c:pt>
                <c:pt idx="11">
                  <c:v>2032*</c:v>
                </c:pt>
                <c:pt idx="12">
                  <c:v>2033*</c:v>
                </c:pt>
                <c:pt idx="13">
                  <c:v>2034*</c:v>
                </c:pt>
              </c:strCache>
            </c:strRef>
          </c:cat>
          <c:val>
            <c:numRef>
              <c:f>'Gráfico A.1.8'!$C$10:$P$10</c:f>
              <c:numCache>
                <c:formatCode>#,##0.0</c:formatCode>
                <c:ptCount val="14"/>
                <c:pt idx="0">
                  <c:v>-3.7</c:v>
                </c:pt>
                <c:pt idx="1">
                  <c:v>-2.1</c:v>
                </c:pt>
                <c:pt idx="2">
                  <c:v>1.2</c:v>
                </c:pt>
                <c:pt idx="3">
                  <c:v>2.2000000000000002</c:v>
                </c:pt>
                <c:pt idx="4">
                  <c:v>1.4</c:v>
                </c:pt>
                <c:pt idx="5">
                  <c:v>1</c:v>
                </c:pt>
                <c:pt idx="6">
                  <c:v>1.1000000000000001</c:v>
                </c:pt>
                <c:pt idx="7">
                  <c:v>1.7</c:v>
                </c:pt>
                <c:pt idx="8">
                  <c:v>1.4</c:v>
                </c:pt>
                <c:pt idx="9">
                  <c:v>1.4</c:v>
                </c:pt>
                <c:pt idx="10">
                  <c:v>1.3</c:v>
                </c:pt>
                <c:pt idx="11">
                  <c:v>1.7</c:v>
                </c:pt>
                <c:pt idx="12">
                  <c:v>1.4</c:v>
                </c:pt>
                <c:pt idx="1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1-421C-99D3-902F212F7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073503"/>
        <c:axId val="1864099423"/>
      </c:barChart>
      <c:lineChart>
        <c:grouping val="standard"/>
        <c:varyColors val="0"/>
        <c:ser>
          <c:idx val="0"/>
          <c:order val="0"/>
          <c:tx>
            <c:strRef>
              <c:f>'Gráfico A.1.8'!$B$9</c:f>
              <c:strCache>
                <c:ptCount val="1"/>
                <c:pt idx="0">
                  <c:v>Deuda neta</c:v>
                </c:pt>
              </c:strCache>
            </c:strRef>
          </c:tx>
          <c:spPr>
            <a:ln w="28575" cap="rnd">
              <a:solidFill>
                <a:srgbClr val="920026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920026"/>
              </a:solidFill>
              <a:ln w="9525">
                <a:solidFill>
                  <a:srgbClr val="92002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A.1.8'!$C$6:$P$6</c:f>
              <c:strCache>
                <c:ptCount val="14"/>
                <c:pt idx="0">
                  <c:v>2021</c:v>
                </c:pt>
                <c:pt idx="1">
                  <c:v>2022</c:v>
                </c:pt>
                <c:pt idx="2">
                  <c:v>2023*</c:v>
                </c:pt>
                <c:pt idx="3">
                  <c:v>2024*</c:v>
                </c:pt>
                <c:pt idx="4">
                  <c:v>2025*</c:v>
                </c:pt>
                <c:pt idx="5">
                  <c:v>2026*</c:v>
                </c:pt>
                <c:pt idx="6">
                  <c:v>2027*</c:v>
                </c:pt>
                <c:pt idx="7">
                  <c:v>2028*</c:v>
                </c:pt>
                <c:pt idx="8">
                  <c:v>2029*</c:v>
                </c:pt>
                <c:pt idx="9">
                  <c:v>2030*</c:v>
                </c:pt>
                <c:pt idx="10">
                  <c:v>2031*</c:v>
                </c:pt>
                <c:pt idx="11">
                  <c:v>2032*</c:v>
                </c:pt>
                <c:pt idx="12">
                  <c:v>2033*</c:v>
                </c:pt>
                <c:pt idx="13">
                  <c:v>2034*</c:v>
                </c:pt>
              </c:strCache>
            </c:strRef>
          </c:cat>
          <c:val>
            <c:numRef>
              <c:f>'Gráfico A.1.8'!$C$9:$P$9</c:f>
              <c:numCache>
                <c:formatCode>#,##0.0</c:formatCode>
                <c:ptCount val="14"/>
                <c:pt idx="0">
                  <c:v>50.6</c:v>
                </c:pt>
                <c:pt idx="1">
                  <c:v>50.7</c:v>
                </c:pt>
                <c:pt idx="2">
                  <c:v>46.8</c:v>
                </c:pt>
                <c:pt idx="3">
                  <c:v>46.5</c:v>
                </c:pt>
                <c:pt idx="4">
                  <c:v>46.2</c:v>
                </c:pt>
                <c:pt idx="5">
                  <c:v>45.9</c:v>
                </c:pt>
                <c:pt idx="6">
                  <c:v>45.6</c:v>
                </c:pt>
                <c:pt idx="7">
                  <c:v>45.4</c:v>
                </c:pt>
                <c:pt idx="8">
                  <c:v>45.1</c:v>
                </c:pt>
                <c:pt idx="9">
                  <c:v>44.9</c:v>
                </c:pt>
                <c:pt idx="10">
                  <c:v>44.7</c:v>
                </c:pt>
                <c:pt idx="11">
                  <c:v>44.4</c:v>
                </c:pt>
                <c:pt idx="12">
                  <c:v>44.1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1-421C-99D3-902F212F71E7}"/>
            </c:ext>
          </c:extLst>
        </c:ser>
        <c:ser>
          <c:idx val="1"/>
          <c:order val="1"/>
          <c:tx>
            <c:strRef>
              <c:f>'Gráfico A.1.8'!$B$7</c:f>
              <c:strCache>
                <c:ptCount val="1"/>
                <c:pt idx="0">
                  <c:v>Deuda agregada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3389"/>
              </a:solidFill>
              <a:ln w="9525">
                <a:solidFill>
                  <a:srgbClr val="00338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A.1.8'!$C$6:$P$6</c:f>
              <c:strCache>
                <c:ptCount val="14"/>
                <c:pt idx="0">
                  <c:v>2021</c:v>
                </c:pt>
                <c:pt idx="1">
                  <c:v>2022</c:v>
                </c:pt>
                <c:pt idx="2">
                  <c:v>2023*</c:v>
                </c:pt>
                <c:pt idx="3">
                  <c:v>2024*</c:v>
                </c:pt>
                <c:pt idx="4">
                  <c:v>2025*</c:v>
                </c:pt>
                <c:pt idx="5">
                  <c:v>2026*</c:v>
                </c:pt>
                <c:pt idx="6">
                  <c:v>2027*</c:v>
                </c:pt>
                <c:pt idx="7">
                  <c:v>2028*</c:v>
                </c:pt>
                <c:pt idx="8">
                  <c:v>2029*</c:v>
                </c:pt>
                <c:pt idx="9">
                  <c:v>2030*</c:v>
                </c:pt>
                <c:pt idx="10">
                  <c:v>2031*</c:v>
                </c:pt>
                <c:pt idx="11">
                  <c:v>2032*</c:v>
                </c:pt>
                <c:pt idx="12">
                  <c:v>2033*</c:v>
                </c:pt>
                <c:pt idx="13">
                  <c:v>2034*</c:v>
                </c:pt>
              </c:strCache>
            </c:strRef>
          </c:cat>
          <c:val>
            <c:numRef>
              <c:f>'Gráfico A.1.8'!$C$7:$P$7</c:f>
              <c:numCache>
                <c:formatCode>#,##0.0</c:formatCode>
                <c:ptCount val="14"/>
                <c:pt idx="0">
                  <c:v>65.7</c:v>
                </c:pt>
                <c:pt idx="1">
                  <c:v>64.900000000000006</c:v>
                </c:pt>
                <c:pt idx="2">
                  <c:v>62.4</c:v>
                </c:pt>
                <c:pt idx="3">
                  <c:v>60.9</c:v>
                </c:pt>
                <c:pt idx="4">
                  <c:v>60.5</c:v>
                </c:pt>
                <c:pt idx="5">
                  <c:v>60.2</c:v>
                </c:pt>
                <c:pt idx="6">
                  <c:v>59.8</c:v>
                </c:pt>
                <c:pt idx="7">
                  <c:v>59.6</c:v>
                </c:pt>
                <c:pt idx="8">
                  <c:v>59.3</c:v>
                </c:pt>
                <c:pt idx="9">
                  <c:v>59</c:v>
                </c:pt>
                <c:pt idx="10">
                  <c:v>58.7</c:v>
                </c:pt>
                <c:pt idx="11">
                  <c:v>58.5</c:v>
                </c:pt>
                <c:pt idx="12">
                  <c:v>58.2</c:v>
                </c:pt>
                <c:pt idx="13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51-421C-99D3-902F212F71E7}"/>
            </c:ext>
          </c:extLst>
        </c:ser>
        <c:ser>
          <c:idx val="2"/>
          <c:order val="2"/>
          <c:tx>
            <c:strRef>
              <c:f>'Gráfico A.1.8'!$B$8</c:f>
              <c:strCache>
                <c:ptCount val="1"/>
                <c:pt idx="0">
                  <c:v>Deuda consolidada</c:v>
                </c:pt>
              </c:strCache>
            </c:strRef>
          </c:tx>
          <c:spPr>
            <a:ln w="28575" cap="rnd">
              <a:solidFill>
                <a:srgbClr val="E1994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E19941"/>
              </a:solidFill>
              <a:ln w="9525">
                <a:solidFill>
                  <a:srgbClr val="E1994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A.1.8'!$C$6:$P$6</c:f>
              <c:strCache>
                <c:ptCount val="14"/>
                <c:pt idx="0">
                  <c:v>2021</c:v>
                </c:pt>
                <c:pt idx="1">
                  <c:v>2022</c:v>
                </c:pt>
                <c:pt idx="2">
                  <c:v>2023*</c:v>
                </c:pt>
                <c:pt idx="3">
                  <c:v>2024*</c:v>
                </c:pt>
                <c:pt idx="4">
                  <c:v>2025*</c:v>
                </c:pt>
                <c:pt idx="5">
                  <c:v>2026*</c:v>
                </c:pt>
                <c:pt idx="6">
                  <c:v>2027*</c:v>
                </c:pt>
                <c:pt idx="7">
                  <c:v>2028*</c:v>
                </c:pt>
                <c:pt idx="8">
                  <c:v>2029*</c:v>
                </c:pt>
                <c:pt idx="9">
                  <c:v>2030*</c:v>
                </c:pt>
                <c:pt idx="10">
                  <c:v>2031*</c:v>
                </c:pt>
                <c:pt idx="11">
                  <c:v>2032*</c:v>
                </c:pt>
                <c:pt idx="12">
                  <c:v>2033*</c:v>
                </c:pt>
                <c:pt idx="13">
                  <c:v>2034*</c:v>
                </c:pt>
              </c:strCache>
            </c:strRef>
          </c:cat>
          <c:val>
            <c:numRef>
              <c:f>'Gráfico A.1.8'!$C$8:$P$8</c:f>
              <c:numCache>
                <c:formatCode>#,##0.0</c:formatCode>
                <c:ptCount val="14"/>
                <c:pt idx="0">
                  <c:v>57.8</c:v>
                </c:pt>
                <c:pt idx="1">
                  <c:v>57.3</c:v>
                </c:pt>
                <c:pt idx="2">
                  <c:v>54</c:v>
                </c:pt>
                <c:pt idx="3">
                  <c:v>52.6</c:v>
                </c:pt>
                <c:pt idx="4">
                  <c:v>52.3</c:v>
                </c:pt>
                <c:pt idx="5">
                  <c:v>52</c:v>
                </c:pt>
                <c:pt idx="6">
                  <c:v>51.6</c:v>
                </c:pt>
                <c:pt idx="7">
                  <c:v>51.6</c:v>
                </c:pt>
                <c:pt idx="8">
                  <c:v>51.4</c:v>
                </c:pt>
                <c:pt idx="9">
                  <c:v>51.3</c:v>
                </c:pt>
                <c:pt idx="10">
                  <c:v>51.1</c:v>
                </c:pt>
                <c:pt idx="11">
                  <c:v>51</c:v>
                </c:pt>
                <c:pt idx="12">
                  <c:v>50.7</c:v>
                </c:pt>
                <c:pt idx="13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51-421C-99D3-902F212F7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517791"/>
        <c:axId val="120524031"/>
      </c:lineChart>
      <c:catAx>
        <c:axId val="120517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20524031"/>
        <c:crosses val="autoZero"/>
        <c:auto val="1"/>
        <c:lblAlgn val="ctr"/>
        <c:lblOffset val="100"/>
        <c:noMultiLvlLbl val="0"/>
      </c:catAx>
      <c:valAx>
        <c:axId val="120524031"/>
        <c:scaling>
          <c:orientation val="minMax"/>
          <c:min val="20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517791"/>
        <c:crosses val="autoZero"/>
        <c:crossBetween val="between"/>
      </c:valAx>
      <c:valAx>
        <c:axId val="1864099423"/>
        <c:scaling>
          <c:orientation val="minMax"/>
          <c:max val="30"/>
          <c:min val="-8"/>
        </c:scaling>
        <c:delete val="0"/>
        <c:axPos val="r"/>
        <c:numFmt formatCode="#,##0.0" sourceLinked="1"/>
        <c:majorTickMark val="out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64073503"/>
        <c:crosses val="max"/>
        <c:crossBetween val="between"/>
      </c:valAx>
      <c:catAx>
        <c:axId val="18640735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4099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662746495253125E-2"/>
          <c:y val="2.1029937168904767E-2"/>
          <c:w val="0.94768892579644093"/>
          <c:h val="0.76497593971395339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'Gráfico A.1.9'!$B$10</c:f>
              <c:strCache>
                <c:ptCount val="1"/>
                <c:pt idx="0">
                  <c:v>Diferente a GNC</c:v>
                </c:pt>
              </c:strCache>
            </c:strRef>
          </c:tx>
          <c:spPr>
            <a:solidFill>
              <a:srgbClr val="003389"/>
            </a:solidFill>
            <a:ln w="25400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A.1.9'!$D$7:$P$7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A.1.9'!$D$10:$P$10</c:f>
              <c:numCache>
                <c:formatCode>#,##0.0</c:formatCode>
                <c:ptCount val="13"/>
                <c:pt idx="0">
                  <c:v>-0.9</c:v>
                </c:pt>
                <c:pt idx="1">
                  <c:v>0.9</c:v>
                </c:pt>
                <c:pt idx="2">
                  <c:v>2</c:v>
                </c:pt>
                <c:pt idx="3">
                  <c:v>0.8</c:v>
                </c:pt>
                <c:pt idx="4">
                  <c:v>0.6</c:v>
                </c:pt>
                <c:pt idx="5">
                  <c:v>0.7</c:v>
                </c:pt>
                <c:pt idx="6">
                  <c:v>1.3</c:v>
                </c:pt>
                <c:pt idx="7">
                  <c:v>1</c:v>
                </c:pt>
                <c:pt idx="8">
                  <c:v>0.8</c:v>
                </c:pt>
                <c:pt idx="9">
                  <c:v>0.7</c:v>
                </c:pt>
                <c:pt idx="10">
                  <c:v>1.3</c:v>
                </c:pt>
                <c:pt idx="11">
                  <c:v>0.9</c:v>
                </c:pt>
                <c:pt idx="1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86-4174-95C8-58FC392EA673}"/>
            </c:ext>
          </c:extLst>
        </c:ser>
        <c:ser>
          <c:idx val="4"/>
          <c:order val="1"/>
          <c:tx>
            <c:strRef>
              <c:f>'Gráfico A.1.9'!$B$9</c:f>
              <c:strCache>
                <c:ptCount val="1"/>
                <c:pt idx="0">
                  <c:v>GNC</c:v>
                </c:pt>
              </c:strCache>
            </c:strRef>
          </c:tx>
          <c:spPr>
            <a:solidFill>
              <a:srgbClr val="E19941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A.1.9'!$D$7:$P$7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A.1.9'!$D$9:$P$9</c:f>
              <c:numCache>
                <c:formatCode>#,##0.0</c:formatCode>
                <c:ptCount val="13"/>
                <c:pt idx="0">
                  <c:v>-5.3</c:v>
                </c:pt>
                <c:pt idx="1">
                  <c:v>-4.3</c:v>
                </c:pt>
                <c:pt idx="2">
                  <c:v>-4.5</c:v>
                </c:pt>
                <c:pt idx="3">
                  <c:v>-3.5</c:v>
                </c:pt>
                <c:pt idx="4">
                  <c:v>-3.2</c:v>
                </c:pt>
                <c:pt idx="5">
                  <c:v>-2.9</c:v>
                </c:pt>
                <c:pt idx="6">
                  <c:v>-2.9</c:v>
                </c:pt>
                <c:pt idx="7">
                  <c:v>-2.8</c:v>
                </c:pt>
                <c:pt idx="8">
                  <c:v>-2.7</c:v>
                </c:pt>
                <c:pt idx="9">
                  <c:v>-2.8</c:v>
                </c:pt>
                <c:pt idx="10">
                  <c:v>-2.8</c:v>
                </c:pt>
                <c:pt idx="11">
                  <c:v>-2.7</c:v>
                </c:pt>
                <c:pt idx="12">
                  <c:v>-2.6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86-4174-95C8-58FC392EA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367644608"/>
        <c:axId val="1367644064"/>
        <c:extLst/>
      </c:barChart>
      <c:lineChart>
        <c:grouping val="standard"/>
        <c:varyColors val="0"/>
        <c:ser>
          <c:idx val="1"/>
          <c:order val="2"/>
          <c:tx>
            <c:strRef>
              <c:f>'Gráfico A.1.9'!$B$8</c:f>
              <c:strCache>
                <c:ptCount val="1"/>
                <c:pt idx="0">
                  <c:v>Balance Total SPNF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920026"/>
              </a:solidFill>
              <a:ln w="9525">
                <a:solidFill>
                  <a:srgbClr val="92002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6280029985150897E-2"/>
                  <c:y val="4.13186870390152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86-4174-95C8-58FC392EA673}"/>
                </c:ext>
              </c:extLst>
            </c:dLbl>
            <c:dLbl>
              <c:idx val="3"/>
              <c:layout>
                <c:manualLayout>
                  <c:x val="-3.7794830072189131E-2"/>
                  <c:y val="3.8917509930606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86-4174-95C8-58FC392EA6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A.1.9'!$D$7:$P$7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A.1.9'!$D$8:$P$8</c:f>
              <c:numCache>
                <c:formatCode>#,##0.0</c:formatCode>
                <c:ptCount val="13"/>
                <c:pt idx="0">
                  <c:v>-6.2</c:v>
                </c:pt>
                <c:pt idx="1">
                  <c:v>-3.5</c:v>
                </c:pt>
                <c:pt idx="2">
                  <c:v>-2.5</c:v>
                </c:pt>
                <c:pt idx="3">
                  <c:v>-2.7</c:v>
                </c:pt>
                <c:pt idx="4">
                  <c:v>-2.5</c:v>
                </c:pt>
                <c:pt idx="5">
                  <c:v>-2.2000000000000002</c:v>
                </c:pt>
                <c:pt idx="6">
                  <c:v>-1.7</c:v>
                </c:pt>
                <c:pt idx="7">
                  <c:v>-1.8</c:v>
                </c:pt>
                <c:pt idx="8">
                  <c:v>-1.9</c:v>
                </c:pt>
                <c:pt idx="9">
                  <c:v>-2</c:v>
                </c:pt>
                <c:pt idx="10">
                  <c:v>-1.6</c:v>
                </c:pt>
                <c:pt idx="11">
                  <c:v>-1.8</c:v>
                </c:pt>
                <c:pt idx="12">
                  <c:v>-1.8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B86-4174-95C8-58FC392EA6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67644608"/>
        <c:axId val="1367644064"/>
      </c:lineChart>
      <c:catAx>
        <c:axId val="136764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67644064"/>
        <c:crosses val="autoZero"/>
        <c:auto val="1"/>
        <c:lblAlgn val="ctr"/>
        <c:lblOffset val="100"/>
        <c:noMultiLvlLbl val="0"/>
      </c:catAx>
      <c:valAx>
        <c:axId val="1367644064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1367644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541826306575439E-2"/>
          <c:y val="1.4076054249873949E-2"/>
          <c:w val="0.94768892579644093"/>
          <c:h val="0.89077936514924716"/>
        </c:manualLayout>
      </c:layout>
      <c:barChart>
        <c:barDir val="col"/>
        <c:grouping val="stacked"/>
        <c:varyColors val="0"/>
        <c:ser>
          <c:idx val="2"/>
          <c:order val="3"/>
          <c:tx>
            <c:strRef>
              <c:f>'Gráfico A.1.9'!#REF!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'Gráfico A.1.9'!$D$7:$P$7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16F7-4A57-B6CB-1CE06112E39C}"/>
            </c:ext>
          </c:extLst>
        </c:ser>
        <c:ser>
          <c:idx val="3"/>
          <c:order val="4"/>
          <c:tx>
            <c:strRef>
              <c:f>'Gráfico A.1.9'!#REF!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'Gráfico A.1.9'!$D$7:$P$7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16F7-4A57-B6CB-1CE06112E39C}"/>
            </c:ext>
          </c:extLst>
        </c:ser>
        <c:ser>
          <c:idx val="0"/>
          <c:order val="5"/>
          <c:tx>
            <c:strRef>
              <c:f>'Gráfico A.1.9'!#REF!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'Gráfico A.1.9'!$D$7:$P$7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16F7-4A57-B6CB-1CE06112E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367644608"/>
        <c:axId val="1367644064"/>
        <c:extLst>
          <c:ext xmlns:c15="http://schemas.microsoft.com/office/drawing/2012/chart" uri="{02D57815-91ED-43cb-92C2-25804820EDAC}">
            <c15:filteredBarSeries>
              <c15:ser>
                <c:idx val="5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'Gráfico A.1.9'!$B$10</c15:sqref>
                        </c15:formulaRef>
                      </c:ext>
                    </c:extLst>
                    <c:strCache>
                      <c:ptCount val="1"/>
                      <c:pt idx="0">
                        <c:v>Diferente a GNC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 w="25400">
                    <a:noFill/>
                  </a:ln>
                  <a:effectLst/>
                </c:spPr>
                <c:invertIfNegative val="0"/>
                <c:dLbls>
                  <c:dLbl>
                    <c:idx val="11"/>
                    <c:numFmt formatCode="#,##0.0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50" b="1" i="0" u="none" strike="noStrike" kern="1200" baseline="0">
                            <a:solidFill>
                              <a:srgbClr val="FFB200"/>
                            </a:solidFill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defRPr>
                        </a:pPr>
                        <a:endParaRPr lang="es-CO"/>
                      </a:p>
                    </c:txPr>
                    <c:dLblPos val="in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2-16F7-4A57-B6CB-1CE06112E39C}"/>
                      </c:ext>
                    </c:extLst>
                  </c:dLbl>
                  <c:numFmt formatCode="#,##0.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50" b="1" i="0" u="none" strike="noStrike" kern="1200" baseline="0">
                          <a:solidFill>
                            <a:schemeClr val="bg1"/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endParaRPr lang="es-CO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'Gráfico A.1.9'!$D$7:$P$7</c15:sqref>
                        </c15:formulaRef>
                      </c:ext>
                    </c:extLst>
                    <c:strCache>
                      <c:ptCount val="13"/>
                      <c:pt idx="0">
                        <c:v>2022</c:v>
                      </c:pt>
                      <c:pt idx="1">
                        <c:v>2023*</c:v>
                      </c:pt>
                      <c:pt idx="2">
                        <c:v>2024*</c:v>
                      </c:pt>
                      <c:pt idx="3">
                        <c:v>2025*</c:v>
                      </c:pt>
                      <c:pt idx="4">
                        <c:v>2026*</c:v>
                      </c:pt>
                      <c:pt idx="5">
                        <c:v>2027*</c:v>
                      </c:pt>
                      <c:pt idx="6">
                        <c:v>2028*</c:v>
                      </c:pt>
                      <c:pt idx="7">
                        <c:v>2029*</c:v>
                      </c:pt>
                      <c:pt idx="8">
                        <c:v>2030*</c:v>
                      </c:pt>
                      <c:pt idx="9">
                        <c:v>2031*</c:v>
                      </c:pt>
                      <c:pt idx="10">
                        <c:v>2032*</c:v>
                      </c:pt>
                      <c:pt idx="11">
                        <c:v>2033*</c:v>
                      </c:pt>
                      <c:pt idx="12">
                        <c:v>2034*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'Gráfico A.1.9'!$D$10:$P$10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-0.9</c:v>
                      </c:pt>
                      <c:pt idx="1">
                        <c:v>0.9</c:v>
                      </c:pt>
                      <c:pt idx="2">
                        <c:v>2</c:v>
                      </c:pt>
                      <c:pt idx="3">
                        <c:v>0.8</c:v>
                      </c:pt>
                      <c:pt idx="4">
                        <c:v>0.6</c:v>
                      </c:pt>
                      <c:pt idx="5">
                        <c:v>0.7</c:v>
                      </c:pt>
                      <c:pt idx="6">
                        <c:v>1.3</c:v>
                      </c:pt>
                      <c:pt idx="7">
                        <c:v>1</c:v>
                      </c:pt>
                      <c:pt idx="8">
                        <c:v>0.8</c:v>
                      </c:pt>
                      <c:pt idx="9">
                        <c:v>0.7</c:v>
                      </c:pt>
                      <c:pt idx="10">
                        <c:v>1.3</c:v>
                      </c:pt>
                      <c:pt idx="11">
                        <c:v>0.9</c:v>
                      </c:pt>
                      <c:pt idx="12">
                        <c:v>0.8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16F7-4A57-B6CB-1CE06112E39C}"/>
                  </c:ext>
                </c:extLst>
              </c15:ser>
            </c15:filteredBarSeries>
            <c15:filteredBarSeries>
              <c15:ser>
                <c:idx val="4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A.1.9'!$B$9</c15:sqref>
                        </c15:formulaRef>
                      </c:ext>
                    </c:extLst>
                    <c:strCache>
                      <c:ptCount val="1"/>
                      <c:pt idx="0">
                        <c:v>GNC</c:v>
                      </c:pt>
                    </c:strCache>
                  </c:strRef>
                </c:tx>
                <c:spPr>
                  <a:solidFill>
                    <a:srgbClr val="1D5977"/>
                  </a:solidFill>
                  <a:ln w="25400"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50" b="1" i="0" u="none" strike="noStrike" kern="1200" baseline="0">
                          <a:solidFill>
                            <a:schemeClr val="bg1"/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A.1.9'!$D$7:$P$7</c15:sqref>
                        </c15:formulaRef>
                      </c:ext>
                    </c:extLst>
                    <c:strCache>
                      <c:ptCount val="13"/>
                      <c:pt idx="0">
                        <c:v>2022</c:v>
                      </c:pt>
                      <c:pt idx="1">
                        <c:v>2023*</c:v>
                      </c:pt>
                      <c:pt idx="2">
                        <c:v>2024*</c:v>
                      </c:pt>
                      <c:pt idx="3">
                        <c:v>2025*</c:v>
                      </c:pt>
                      <c:pt idx="4">
                        <c:v>2026*</c:v>
                      </c:pt>
                      <c:pt idx="5">
                        <c:v>2027*</c:v>
                      </c:pt>
                      <c:pt idx="6">
                        <c:v>2028*</c:v>
                      </c:pt>
                      <c:pt idx="7">
                        <c:v>2029*</c:v>
                      </c:pt>
                      <c:pt idx="8">
                        <c:v>2030*</c:v>
                      </c:pt>
                      <c:pt idx="9">
                        <c:v>2031*</c:v>
                      </c:pt>
                      <c:pt idx="10">
                        <c:v>2032*</c:v>
                      </c:pt>
                      <c:pt idx="11">
                        <c:v>2033*</c:v>
                      </c:pt>
                      <c:pt idx="12">
                        <c:v>2034*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A.1.9'!$D$9:$P$9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-5.3</c:v>
                      </c:pt>
                      <c:pt idx="1">
                        <c:v>-4.3</c:v>
                      </c:pt>
                      <c:pt idx="2">
                        <c:v>-4.5</c:v>
                      </c:pt>
                      <c:pt idx="3">
                        <c:v>-3.5</c:v>
                      </c:pt>
                      <c:pt idx="4">
                        <c:v>-3.2</c:v>
                      </c:pt>
                      <c:pt idx="5">
                        <c:v>-2.9</c:v>
                      </c:pt>
                      <c:pt idx="6">
                        <c:v>-2.9</c:v>
                      </c:pt>
                      <c:pt idx="7">
                        <c:v>-2.8</c:v>
                      </c:pt>
                      <c:pt idx="8">
                        <c:v>-2.7</c:v>
                      </c:pt>
                      <c:pt idx="9">
                        <c:v>-2.8</c:v>
                      </c:pt>
                      <c:pt idx="10">
                        <c:v>-2.8</c:v>
                      </c:pt>
                      <c:pt idx="11">
                        <c:v>-2.7</c:v>
                      </c:pt>
                      <c:pt idx="12">
                        <c:v>-2.6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6F7-4A57-B6CB-1CE06112E39C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2"/>
          <c:tx>
            <c:strRef>
              <c:f>'Gráfico A.1.9'!#REF!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920026"/>
              </a:solidFill>
              <a:ln w="9525">
                <a:solidFill>
                  <a:srgbClr val="92002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A.1.9'!$D$7:$P$7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7-4A57-B6CB-1CE06112E39C}"/>
            </c:ext>
          </c:extLst>
        </c:ser>
        <c:ser>
          <c:idx val="6"/>
          <c:order val="6"/>
          <c:tx>
            <c:strRef>
              <c:f>'Gráfico A.1.9'!#REF!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389"/>
              </a:solidFill>
              <a:ln w="9525">
                <a:solidFill>
                  <a:srgbClr val="00338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 A.1.9'!#REF!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7-4A57-B6CB-1CE06112E3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67644608"/>
        <c:axId val="1367644064"/>
      </c:lineChart>
      <c:catAx>
        <c:axId val="136764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67644064"/>
        <c:crosses val="autoZero"/>
        <c:auto val="1"/>
        <c:lblAlgn val="ctr"/>
        <c:lblOffset val="100"/>
        <c:noMultiLvlLbl val="0"/>
      </c:catAx>
      <c:valAx>
        <c:axId val="1367644064"/>
        <c:scaling>
          <c:orientation val="minMax"/>
          <c:max val="3"/>
        </c:scaling>
        <c:delete val="1"/>
        <c:axPos val="l"/>
        <c:numFmt formatCode="General" sourceLinked="1"/>
        <c:majorTickMark val="out"/>
        <c:minorTickMark val="none"/>
        <c:tickLblPos val="nextTo"/>
        <c:crossAx val="1367644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1878989365872222E-2"/>
          <c:y val="3.4832592233864524E-3"/>
          <c:w val="0.27672972448977018"/>
          <c:h val="0.13423841469960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541826306575439E-2"/>
          <c:y val="1.4076054249873949E-2"/>
          <c:w val="0.94768892579644093"/>
          <c:h val="0.89077936514924716"/>
        </c:manualLayout>
      </c:layout>
      <c:lineChart>
        <c:grouping val="standard"/>
        <c:varyColors val="0"/>
        <c:ser>
          <c:idx val="1"/>
          <c:order val="0"/>
          <c:tx>
            <c:strRef>
              <c:f>'Gráfico A.1.10'!$B$9</c:f>
              <c:strCache>
                <c:ptCount val="1"/>
                <c:pt idx="0">
                  <c:v>Balance Primario Ley 819 de 2003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A.1.10'!$C$8:$O$8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A.1.10'!$C$9:$O$9</c:f>
              <c:numCache>
                <c:formatCode>#,##0.0</c:formatCode>
                <c:ptCount val="13"/>
                <c:pt idx="0">
                  <c:v>-1.7</c:v>
                </c:pt>
                <c:pt idx="1">
                  <c:v>1.1000000000000001</c:v>
                </c:pt>
                <c:pt idx="2">
                  <c:v>1.7</c:v>
                </c:pt>
                <c:pt idx="3">
                  <c:v>0.9</c:v>
                </c:pt>
                <c:pt idx="4">
                  <c:v>0.6</c:v>
                </c:pt>
                <c:pt idx="5">
                  <c:v>0.7</c:v>
                </c:pt>
                <c:pt idx="6">
                  <c:v>1.3</c:v>
                </c:pt>
                <c:pt idx="7">
                  <c:v>1.1000000000000001</c:v>
                </c:pt>
                <c:pt idx="8">
                  <c:v>1</c:v>
                </c:pt>
                <c:pt idx="9">
                  <c:v>0.9</c:v>
                </c:pt>
                <c:pt idx="10">
                  <c:v>1.4</c:v>
                </c:pt>
                <c:pt idx="11">
                  <c:v>1.1000000000000001</c:v>
                </c:pt>
                <c:pt idx="12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95B-9273-E46C2B27B66C}"/>
            </c:ext>
          </c:extLst>
        </c:ser>
        <c:ser>
          <c:idx val="6"/>
          <c:order val="1"/>
          <c:tx>
            <c:strRef>
              <c:f>'Gráfico A.1.10'!$B$10</c:f>
              <c:strCache>
                <c:ptCount val="1"/>
                <c:pt idx="0">
                  <c:v>Balance Primario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A.1.10'!$C$8:$O$8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A.1.10'!$C$10:$O$10</c:f>
              <c:numCache>
                <c:formatCode>#,##0.0</c:formatCode>
                <c:ptCount val="13"/>
                <c:pt idx="0">
                  <c:v>-1.7</c:v>
                </c:pt>
                <c:pt idx="1">
                  <c:v>1.2</c:v>
                </c:pt>
                <c:pt idx="2">
                  <c:v>2.2999999999999998</c:v>
                </c:pt>
                <c:pt idx="3">
                  <c:v>1.4</c:v>
                </c:pt>
                <c:pt idx="4">
                  <c:v>1.1000000000000001</c:v>
                </c:pt>
                <c:pt idx="5">
                  <c:v>1.2</c:v>
                </c:pt>
                <c:pt idx="6">
                  <c:v>1.8</c:v>
                </c:pt>
                <c:pt idx="7">
                  <c:v>1.5</c:v>
                </c:pt>
                <c:pt idx="8">
                  <c:v>1.5</c:v>
                </c:pt>
                <c:pt idx="9">
                  <c:v>1.4</c:v>
                </c:pt>
                <c:pt idx="10">
                  <c:v>1.8</c:v>
                </c:pt>
                <c:pt idx="11">
                  <c:v>1.5</c:v>
                </c:pt>
                <c:pt idx="12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95B-9273-E46C2B27B6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367644608"/>
        <c:axId val="1367644064"/>
      </c:lineChart>
      <c:catAx>
        <c:axId val="1367644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7644064"/>
        <c:crosses val="autoZero"/>
        <c:auto val="1"/>
        <c:lblAlgn val="ctr"/>
        <c:lblOffset val="100"/>
        <c:noMultiLvlLbl val="0"/>
      </c:catAx>
      <c:valAx>
        <c:axId val="1367644064"/>
        <c:scaling>
          <c:orientation val="minMax"/>
          <c:max val="3"/>
        </c:scaling>
        <c:delete val="1"/>
        <c:axPos val="l"/>
        <c:numFmt formatCode="#,##0.0" sourceLinked="1"/>
        <c:majorTickMark val="out"/>
        <c:minorTickMark val="none"/>
        <c:tickLblPos val="nextTo"/>
        <c:crossAx val="1367644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081525310601597"/>
          <c:y val="0.65028365165396484"/>
          <c:w val="0.27672972448977018"/>
          <c:h val="0.13423841469960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05707549756018E-2"/>
          <c:y val="4.3850177409593932E-2"/>
          <c:w val="0.89775087783702867"/>
          <c:h val="0.7652869816764641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'Gráfico A.1.11'!$B$12</c:f>
              <c:strCache>
                <c:ptCount val="1"/>
                <c:pt idx="0">
                  <c:v>Balance primario Ley 819 de 2003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A5A5A5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A.1.11'!$C$8:$O$8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A.1.11'!$C$12:$O$12</c:f>
              <c:numCache>
                <c:formatCode>#,##0.0</c:formatCode>
                <c:ptCount val="13"/>
                <c:pt idx="0">
                  <c:v>-1.7</c:v>
                </c:pt>
                <c:pt idx="1">
                  <c:v>1.1000000000000001</c:v>
                </c:pt>
                <c:pt idx="2">
                  <c:v>1.7</c:v>
                </c:pt>
                <c:pt idx="3">
                  <c:v>0.9</c:v>
                </c:pt>
                <c:pt idx="4">
                  <c:v>0.6</c:v>
                </c:pt>
                <c:pt idx="5">
                  <c:v>0.7</c:v>
                </c:pt>
                <c:pt idx="6">
                  <c:v>1.3</c:v>
                </c:pt>
                <c:pt idx="7">
                  <c:v>1.1000000000000001</c:v>
                </c:pt>
                <c:pt idx="8">
                  <c:v>1</c:v>
                </c:pt>
                <c:pt idx="9">
                  <c:v>0.9</c:v>
                </c:pt>
                <c:pt idx="10">
                  <c:v>1.4</c:v>
                </c:pt>
                <c:pt idx="11">
                  <c:v>1.1000000000000001</c:v>
                </c:pt>
                <c:pt idx="12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34-4034-9201-B6A7F2E6C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073503"/>
        <c:axId val="1864099423"/>
      </c:barChart>
      <c:lineChart>
        <c:grouping val="standard"/>
        <c:varyColors val="0"/>
        <c:ser>
          <c:idx val="0"/>
          <c:order val="0"/>
          <c:tx>
            <c:strRef>
              <c:f>'Gráfico A.1.11'!$B$9</c:f>
              <c:strCache>
                <c:ptCount val="1"/>
                <c:pt idx="0">
                  <c:v>Deuda agregada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3389"/>
              </a:solidFill>
              <a:ln w="9525">
                <a:solidFill>
                  <a:srgbClr val="00338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A.1.11'!$C$8:$O$8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A.1.11'!$C$9:$O$9</c:f>
              <c:numCache>
                <c:formatCode>#,##0.0</c:formatCode>
                <c:ptCount val="13"/>
                <c:pt idx="0">
                  <c:v>68.2</c:v>
                </c:pt>
                <c:pt idx="1">
                  <c:v>65.900000000000006</c:v>
                </c:pt>
                <c:pt idx="2">
                  <c:v>64.3</c:v>
                </c:pt>
                <c:pt idx="3">
                  <c:v>63.8</c:v>
                </c:pt>
                <c:pt idx="4">
                  <c:v>63.4</c:v>
                </c:pt>
                <c:pt idx="5">
                  <c:v>63</c:v>
                </c:pt>
                <c:pt idx="6">
                  <c:v>62.8</c:v>
                </c:pt>
                <c:pt idx="7">
                  <c:v>62.4</c:v>
                </c:pt>
                <c:pt idx="8">
                  <c:v>62</c:v>
                </c:pt>
                <c:pt idx="9">
                  <c:v>61.7</c:v>
                </c:pt>
                <c:pt idx="10">
                  <c:v>61.4</c:v>
                </c:pt>
                <c:pt idx="11">
                  <c:v>60.8</c:v>
                </c:pt>
                <c:pt idx="12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4-4034-9201-B6A7F2E6C3D1}"/>
            </c:ext>
          </c:extLst>
        </c:ser>
        <c:ser>
          <c:idx val="1"/>
          <c:order val="1"/>
          <c:tx>
            <c:strRef>
              <c:f>'Gráfico A.1.11'!$B$10</c:f>
              <c:strCache>
                <c:ptCount val="1"/>
                <c:pt idx="0">
                  <c:v>Deuda consolidada</c:v>
                </c:pt>
              </c:strCache>
            </c:strRef>
          </c:tx>
          <c:spPr>
            <a:ln w="28575" cap="rnd">
              <a:solidFill>
                <a:srgbClr val="E1994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E19941"/>
              </a:solidFill>
              <a:ln w="9525">
                <a:solidFill>
                  <a:srgbClr val="E1994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A.1.11'!$C$8:$O$8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A.1.11'!$C$10:$O$10</c:f>
              <c:numCache>
                <c:formatCode>#,##0.0</c:formatCode>
                <c:ptCount val="13"/>
                <c:pt idx="0">
                  <c:v>60.2</c:v>
                </c:pt>
                <c:pt idx="1">
                  <c:v>57.2</c:v>
                </c:pt>
                <c:pt idx="2">
                  <c:v>55.6</c:v>
                </c:pt>
                <c:pt idx="3">
                  <c:v>55.2</c:v>
                </c:pt>
                <c:pt idx="4">
                  <c:v>54.9</c:v>
                </c:pt>
                <c:pt idx="5">
                  <c:v>54.5</c:v>
                </c:pt>
                <c:pt idx="6">
                  <c:v>54.3</c:v>
                </c:pt>
                <c:pt idx="7">
                  <c:v>54.1</c:v>
                </c:pt>
                <c:pt idx="8">
                  <c:v>53.9</c:v>
                </c:pt>
                <c:pt idx="9">
                  <c:v>53.6</c:v>
                </c:pt>
                <c:pt idx="10">
                  <c:v>53.4</c:v>
                </c:pt>
                <c:pt idx="11">
                  <c:v>52.9</c:v>
                </c:pt>
                <c:pt idx="12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34-4034-9201-B6A7F2E6C3D1}"/>
            </c:ext>
          </c:extLst>
        </c:ser>
        <c:ser>
          <c:idx val="2"/>
          <c:order val="2"/>
          <c:tx>
            <c:strRef>
              <c:f>'Gráfico A.1.11'!$B$11</c:f>
              <c:strCache>
                <c:ptCount val="1"/>
                <c:pt idx="0">
                  <c:v>Deuda neta</c:v>
                </c:pt>
              </c:strCache>
            </c:strRef>
          </c:tx>
          <c:spPr>
            <a:ln w="28575" cap="rnd">
              <a:solidFill>
                <a:srgbClr val="920026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920026"/>
              </a:solidFill>
              <a:ln w="9525">
                <a:solidFill>
                  <a:srgbClr val="92002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A.1.11'!$C$8:$O$8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A.1.11'!$C$11:$O$11</c:f>
              <c:numCache>
                <c:formatCode>#,##0.0</c:formatCode>
                <c:ptCount val="13"/>
                <c:pt idx="0">
                  <c:v>51.7</c:v>
                </c:pt>
                <c:pt idx="1">
                  <c:v>48</c:v>
                </c:pt>
                <c:pt idx="2">
                  <c:v>47.7</c:v>
                </c:pt>
                <c:pt idx="3">
                  <c:v>46.9</c:v>
                </c:pt>
                <c:pt idx="4">
                  <c:v>46.6</c:v>
                </c:pt>
                <c:pt idx="5">
                  <c:v>46.2</c:v>
                </c:pt>
                <c:pt idx="6">
                  <c:v>45.9</c:v>
                </c:pt>
                <c:pt idx="7">
                  <c:v>45.7</c:v>
                </c:pt>
                <c:pt idx="8">
                  <c:v>45.6</c:v>
                </c:pt>
                <c:pt idx="9">
                  <c:v>45.4</c:v>
                </c:pt>
                <c:pt idx="10">
                  <c:v>45</c:v>
                </c:pt>
                <c:pt idx="11">
                  <c:v>44.6</c:v>
                </c:pt>
                <c:pt idx="12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34-4034-9201-B6A7F2E6C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517791"/>
        <c:axId val="120524031"/>
      </c:lineChart>
      <c:catAx>
        <c:axId val="120517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20524031"/>
        <c:crosses val="autoZero"/>
        <c:auto val="1"/>
        <c:lblAlgn val="ctr"/>
        <c:lblOffset val="100"/>
        <c:noMultiLvlLbl val="0"/>
      </c:catAx>
      <c:valAx>
        <c:axId val="120524031"/>
        <c:scaling>
          <c:orientation val="minMax"/>
          <c:min val="25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517791"/>
        <c:crosses val="autoZero"/>
        <c:crossBetween val="between"/>
      </c:valAx>
      <c:valAx>
        <c:axId val="1864099423"/>
        <c:scaling>
          <c:orientation val="minMax"/>
          <c:max val="30"/>
          <c:min val="-8"/>
        </c:scaling>
        <c:delete val="0"/>
        <c:axPos val="r"/>
        <c:numFmt formatCode="#,##0.0" sourceLinked="1"/>
        <c:majorTickMark val="out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64073503"/>
        <c:crosses val="max"/>
        <c:crossBetween val="between"/>
      </c:valAx>
      <c:catAx>
        <c:axId val="18640735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4099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662746495253125E-2"/>
          <c:y val="2.1029937168904767E-2"/>
          <c:w val="0.94768892579644093"/>
          <c:h val="0.76497593971395339"/>
        </c:manualLayout>
      </c:layout>
      <c:barChart>
        <c:barDir val="col"/>
        <c:grouping val="stacked"/>
        <c:varyColors val="0"/>
        <c:ser>
          <c:idx val="5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'Gráfico A.1.11'!#REF!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'Gráfico A.1.11'!#REF!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A.1.11'!#REF!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BE0-498D-99AE-D4E668098221}"/>
            </c:ext>
          </c:extLst>
        </c:ser>
        <c:ser>
          <c:idx val="4"/>
          <c:order val="1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'Gráfico A.1.11'!#REF!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'Gráfico A.1.11'!#REF!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A.1.11'!#REF!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BE0-498D-99AE-D4E668098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367644608"/>
        <c:axId val="1367644064"/>
        <c:extLst/>
      </c:barChart>
      <c:lineChart>
        <c:grouping val="standard"/>
        <c:varyColors val="0"/>
        <c:ser>
          <c:idx val="1"/>
          <c:order val="2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920026"/>
              </a:solidFill>
              <a:ln w="9525">
                <a:solidFill>
                  <a:srgbClr val="92002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 A.1.11'!#REF!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'Gráfico A.1.11'!#REF!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A.1.11'!#REF!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3BE0-498D-99AE-D4E6680982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67644608"/>
        <c:axId val="1367644064"/>
      </c:lineChart>
      <c:catAx>
        <c:axId val="136764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67644064"/>
        <c:crosses val="autoZero"/>
        <c:auto val="1"/>
        <c:lblAlgn val="ctr"/>
        <c:lblOffset val="100"/>
        <c:noMultiLvlLbl val="0"/>
      </c:catAx>
      <c:valAx>
        <c:axId val="13676440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67644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'Gráfico A.1.12'!$B$10</c:f>
              <c:strCache>
                <c:ptCount val="1"/>
                <c:pt idx="0">
                  <c:v>Fogafín</c:v>
                </c:pt>
              </c:strCache>
            </c:strRef>
          </c:tx>
          <c:spPr>
            <a:solidFill>
              <a:schemeClr val="accent2"/>
            </a:solidFill>
            <a:ln w="920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A.1.12'!$C$6:$P$6</c15:sqref>
                  </c15:fullRef>
                </c:ext>
              </c:extLst>
              <c:f>'Gráfico A.1.12'!$D$6:$P$6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A.1.12'!$C$10:$P$10</c15:sqref>
                  </c15:fullRef>
                </c:ext>
              </c:extLst>
              <c:f>'Gráfico A.1.12'!$D$10:$P$10</c:f>
              <c:numCache>
                <c:formatCode>#,##0.0</c:formatCode>
                <c:ptCount val="1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E-4434-B2B8-ED6A97FECBA3}"/>
            </c:ext>
          </c:extLst>
        </c:ser>
        <c:ser>
          <c:idx val="0"/>
          <c:order val="1"/>
          <c:tx>
            <c:strRef>
              <c:f>'Gráfico A.1.12'!$B$8</c:f>
              <c:strCache>
                <c:ptCount val="1"/>
                <c:pt idx="0">
                  <c:v>Banco de la República</c:v>
                </c:pt>
              </c:strCache>
            </c:strRef>
          </c:tx>
          <c:spPr>
            <a:solidFill>
              <a:srgbClr val="003389"/>
            </a:solidFill>
            <a:ln w="920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A.1.12'!$C$6:$P$6</c15:sqref>
                  </c15:fullRef>
                </c:ext>
              </c:extLst>
              <c:f>'Gráfico A.1.12'!$D$6:$P$6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A.1.12'!$C$8:$P$8</c15:sqref>
                  </c15:fullRef>
                </c:ext>
              </c:extLst>
              <c:f>'Gráfico A.1.12'!$D$8:$P$8</c:f>
              <c:numCache>
                <c:formatCode>#,##0.0</c:formatCode>
                <c:ptCount val="13"/>
                <c:pt idx="0">
                  <c:v>0.1</c:v>
                </c:pt>
                <c:pt idx="1">
                  <c:v>0.6</c:v>
                </c:pt>
                <c:pt idx="2">
                  <c:v>0.6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2E-4434-B2B8-ED6A97FECB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720816447"/>
        <c:axId val="1720816927"/>
      </c:barChart>
      <c:lineChart>
        <c:grouping val="stacked"/>
        <c:varyColors val="0"/>
        <c:ser>
          <c:idx val="2"/>
          <c:order val="2"/>
          <c:tx>
            <c:v>SPF</c:v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A.1.12'!$C$6:$P$6</c15:sqref>
                  </c15:fullRef>
                </c:ext>
              </c:extLst>
              <c:f>'Gráfico A.1.12'!$D$6:$P$6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A.1.12'!$C$12:$P$12</c15:sqref>
                  </c15:fullRef>
                </c:ext>
              </c:extLst>
              <c:f>'Gráfico A.1.12'!$D$12:$P$12</c:f>
              <c:numCache>
                <c:formatCode>#,##0.0</c:formatCode>
                <c:ptCount val="13"/>
                <c:pt idx="0">
                  <c:v>0.2</c:v>
                </c:pt>
                <c:pt idx="1">
                  <c:v>0.7</c:v>
                </c:pt>
                <c:pt idx="2">
                  <c:v>0.7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2E-4434-B2B8-ED6A97FEC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816447"/>
        <c:axId val="1720816927"/>
      </c:lineChart>
      <c:catAx>
        <c:axId val="1720816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720816927"/>
        <c:crosses val="autoZero"/>
        <c:auto val="1"/>
        <c:lblAlgn val="ctr"/>
        <c:lblOffset val="100"/>
        <c:noMultiLvlLbl val="0"/>
      </c:catAx>
      <c:valAx>
        <c:axId val="1720816927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1720816447"/>
        <c:crosses val="autoZero"/>
        <c:crossBetween val="between"/>
      </c:valAx>
      <c:spPr>
        <a:noFill/>
        <a:ln>
          <a:noFill/>
          <a:prstDash val="solid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42817447245945E-2"/>
          <c:y val="8.033837808804499E-2"/>
          <c:w val="0.96254828744202792"/>
          <c:h val="0.7673321356591804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'Gráfico A.1.2'!$B$12</c:f>
              <c:strCache>
                <c:ptCount val="1"/>
                <c:pt idx="0">
                  <c:v>Establecimientos Públicos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cat>
            <c:strRef>
              <c:f>'Gráfico A.1.2'!$D$9:$P$9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A.1.2'!$D$12:$P$12</c:f>
              <c:numCache>
                <c:formatCode>#,##0.0</c:formatCode>
                <c:ptCount val="13"/>
                <c:pt idx="0">
                  <c:v>0.3</c:v>
                </c:pt>
                <c:pt idx="1">
                  <c:v>0.1</c:v>
                </c:pt>
                <c:pt idx="2">
                  <c:v>-0.1</c:v>
                </c:pt>
                <c:pt idx="3">
                  <c:v>0.1</c:v>
                </c:pt>
                <c:pt idx="4">
                  <c:v>0</c:v>
                </c:pt>
                <c:pt idx="5">
                  <c:v>0</c:v>
                </c:pt>
                <c:pt idx="6">
                  <c:v>0.1</c:v>
                </c:pt>
                <c:pt idx="7">
                  <c:v>0.1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8-4AE4-9D1C-9933194472C2}"/>
            </c:ext>
          </c:extLst>
        </c:ser>
        <c:ser>
          <c:idx val="3"/>
          <c:order val="3"/>
          <c:tx>
            <c:strRef>
              <c:f>'Gráfico A.1.2'!$B$14</c:f>
              <c:strCache>
                <c:ptCount val="1"/>
                <c:pt idx="0">
                  <c:v>FEPC</c:v>
                </c:pt>
              </c:strCache>
            </c:strRef>
          </c:tx>
          <c:spPr>
            <a:solidFill>
              <a:srgbClr val="000099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FB8-4AE4-9D1C-9933194472C2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FB8-4AE4-9D1C-9933194472C2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FB8-4AE4-9D1C-9933194472C2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FB8-4AE4-9D1C-9933194472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A.1.2'!$D$9:$P$9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A.1.2'!$D$14:$P$14</c:f>
              <c:numCache>
                <c:formatCode>#,##0.0</c:formatCode>
                <c:ptCount val="13"/>
                <c:pt idx="0">
                  <c:v>-1.3</c:v>
                </c:pt>
                <c:pt idx="1">
                  <c:v>0.5</c:v>
                </c:pt>
                <c:pt idx="2">
                  <c:v>1.1000000000000001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F-CFB8-4AE4-9D1C-9933194472C2}"/>
            </c:ext>
          </c:extLst>
        </c:ser>
        <c:ser>
          <c:idx val="4"/>
          <c:order val="4"/>
          <c:tx>
            <c:strRef>
              <c:f>'Gráfico A.1.2'!$B$15</c:f>
              <c:strCache>
                <c:ptCount val="1"/>
                <c:pt idx="0">
                  <c:v>FNC</c:v>
                </c:pt>
              </c:strCache>
            </c:strRef>
          </c:tx>
          <c:spPr>
            <a:solidFill>
              <a:srgbClr val="41D7E7"/>
            </a:solidFill>
            <a:ln>
              <a:noFill/>
            </a:ln>
            <a:effectLst/>
          </c:spPr>
          <c:invertIfNegative val="0"/>
          <c:cat>
            <c:strRef>
              <c:f>'Gráfico A.1.2'!$D$9:$P$9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A.1.2'!$D$15:$P$15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B8-4AE4-9D1C-9933194472C2}"/>
            </c:ext>
          </c:extLst>
        </c:ser>
        <c:ser>
          <c:idx val="5"/>
          <c:order val="5"/>
          <c:tx>
            <c:strRef>
              <c:f>'Gráfico A.1.2'!$B$16</c:f>
              <c:strCache>
                <c:ptCount val="1"/>
                <c:pt idx="0">
                  <c:v>FONDES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1.7768619554547377E-3"/>
                  <c:y val="-3.44841443533435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B8-4AE4-9D1C-9933194472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A.1.2'!$D$9:$P$9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A.1.2'!$D$16:$P$16</c:f>
              <c:numCache>
                <c:formatCode>#,##0.0</c:formatCode>
                <c:ptCount val="13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B8-4AE4-9D1C-993319447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1718328"/>
        <c:axId val="98172259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'Gráfico A.1.2'!$B$13</c15:sqref>
                        </c15:formulaRef>
                      </c:ext>
                    </c:extLst>
                    <c:strCache>
                      <c:ptCount val="1"/>
                      <c:pt idx="0">
                        <c:v>del cual ANH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'Gráfico A.1.2'!$D$9:$P$9</c15:sqref>
                        </c15:formulaRef>
                      </c:ext>
                    </c:extLst>
                    <c:strCache>
                      <c:ptCount val="13"/>
                      <c:pt idx="0">
                        <c:v>2022</c:v>
                      </c:pt>
                      <c:pt idx="1">
                        <c:v>2023*</c:v>
                      </c:pt>
                      <c:pt idx="2">
                        <c:v>2024*</c:v>
                      </c:pt>
                      <c:pt idx="3">
                        <c:v>2025*</c:v>
                      </c:pt>
                      <c:pt idx="4">
                        <c:v>2026*</c:v>
                      </c:pt>
                      <c:pt idx="5">
                        <c:v>2027*</c:v>
                      </c:pt>
                      <c:pt idx="6">
                        <c:v>2028*</c:v>
                      </c:pt>
                      <c:pt idx="7">
                        <c:v>2029*</c:v>
                      </c:pt>
                      <c:pt idx="8">
                        <c:v>2030*</c:v>
                      </c:pt>
                      <c:pt idx="9">
                        <c:v>2031*</c:v>
                      </c:pt>
                      <c:pt idx="10">
                        <c:v>2032*</c:v>
                      </c:pt>
                      <c:pt idx="11">
                        <c:v>2033*</c:v>
                      </c:pt>
                      <c:pt idx="12">
                        <c:v>2034*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'Gráfico A.1.2'!$D$13:$P$13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0.2</c:v>
                      </c:pt>
                      <c:pt idx="1">
                        <c:v>0</c:v>
                      </c:pt>
                      <c:pt idx="2">
                        <c:v>-0.1</c:v>
                      </c:pt>
                      <c:pt idx="3">
                        <c:v>0</c:v>
                      </c:pt>
                      <c:pt idx="4">
                        <c:v>-0.1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B-CFB8-4AE4-9D1C-9933194472C2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rgbClr val="003389"/>
                  </a:solidFill>
                  <a:ln w="25400"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A.1.2'!$D$9:$P$9</c15:sqref>
                        </c15:formulaRef>
                      </c:ext>
                    </c:extLst>
                    <c:strCache>
                      <c:ptCount val="13"/>
                      <c:pt idx="0">
                        <c:v>2022</c:v>
                      </c:pt>
                      <c:pt idx="1">
                        <c:v>2023*</c:v>
                      </c:pt>
                      <c:pt idx="2">
                        <c:v>2024*</c:v>
                      </c:pt>
                      <c:pt idx="3">
                        <c:v>2025*</c:v>
                      </c:pt>
                      <c:pt idx="4">
                        <c:v>2026*</c:v>
                      </c:pt>
                      <c:pt idx="5">
                        <c:v>2027*</c:v>
                      </c:pt>
                      <c:pt idx="6">
                        <c:v>2028*</c:v>
                      </c:pt>
                      <c:pt idx="7">
                        <c:v>2029*</c:v>
                      </c:pt>
                      <c:pt idx="8">
                        <c:v>2030*</c:v>
                      </c:pt>
                      <c:pt idx="9">
                        <c:v>2031*</c:v>
                      </c:pt>
                      <c:pt idx="10">
                        <c:v>2032*</c:v>
                      </c:pt>
                      <c:pt idx="11">
                        <c:v>2033*</c:v>
                      </c:pt>
                      <c:pt idx="12">
                        <c:v>2034*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A.1.2'!$D$14:$P$14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-1.3</c:v>
                      </c:pt>
                      <c:pt idx="1">
                        <c:v>0.5</c:v>
                      </c:pt>
                      <c:pt idx="2">
                        <c:v>1.1000000000000001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FB8-4AE4-9D1C-9933194472C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'Gráfico A.1.2'!$B$11</c:f>
              <c:strCache>
                <c:ptCount val="1"/>
                <c:pt idx="0">
                  <c:v>Resto del Nivel Central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920026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9568717086212629E-2"/>
                  <c:y val="0.1172934767865564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B8-4AE4-9D1C-9933194472C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B8-4AE4-9D1C-9933194472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A.1.2'!$D$9:$P$9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A.1.2'!$D$11:$P$11</c:f>
              <c:numCache>
                <c:formatCode>#,##0.0</c:formatCode>
                <c:ptCount val="13"/>
                <c:pt idx="0">
                  <c:v>-0.9</c:v>
                </c:pt>
                <c:pt idx="1">
                  <c:v>0.7</c:v>
                </c:pt>
                <c:pt idx="2">
                  <c:v>1.1000000000000001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CFB8-4AE4-9D1C-993319447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661424"/>
        <c:axId val="989858824"/>
      </c:lineChart>
      <c:catAx>
        <c:axId val="981718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981722592"/>
        <c:crosses val="autoZero"/>
        <c:auto val="1"/>
        <c:lblAlgn val="ctr"/>
        <c:lblOffset val="100"/>
        <c:noMultiLvlLbl val="0"/>
      </c:catAx>
      <c:valAx>
        <c:axId val="981722592"/>
        <c:scaling>
          <c:orientation val="minMax"/>
        </c:scaling>
        <c:delete val="1"/>
        <c:axPos val="l"/>
        <c:numFmt formatCode="#,##0.0" sourceLinked="1"/>
        <c:majorTickMark val="out"/>
        <c:minorTickMark val="none"/>
        <c:tickLblPos val="nextTo"/>
        <c:crossAx val="981718328"/>
        <c:crosses val="autoZero"/>
        <c:crossBetween val="between"/>
      </c:valAx>
      <c:valAx>
        <c:axId val="989858824"/>
        <c:scaling>
          <c:orientation val="minMax"/>
        </c:scaling>
        <c:delete val="1"/>
        <c:axPos val="r"/>
        <c:numFmt formatCode="#,##0.0" sourceLinked="1"/>
        <c:majorTickMark val="out"/>
        <c:minorTickMark val="none"/>
        <c:tickLblPos val="nextTo"/>
        <c:crossAx val="1024661424"/>
        <c:crosses val="max"/>
        <c:crossBetween val="between"/>
      </c:valAx>
      <c:catAx>
        <c:axId val="1024661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9858824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234575774782833E-3"/>
          <c:y val="4.1090016791111912E-2"/>
          <c:w val="0.97066497937757779"/>
          <c:h val="0.756125828358527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A.1.3'!$B$6</c:f>
              <c:strCache>
                <c:ptCount val="1"/>
                <c:pt idx="0">
                  <c:v>Admón. centrales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9E-4256-8F54-87197CFE9D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A.1.3'!$D$5:$P$5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A.1.3'!$D$6:$P$6</c:f>
              <c:numCache>
                <c:formatCode>#,##0.0</c:formatCode>
                <c:ptCount val="13"/>
                <c:pt idx="0">
                  <c:v>-0.1</c:v>
                </c:pt>
                <c:pt idx="1">
                  <c:v>-0.2</c:v>
                </c:pt>
                <c:pt idx="2">
                  <c:v>0.5</c:v>
                </c:pt>
                <c:pt idx="3">
                  <c:v>0.2</c:v>
                </c:pt>
                <c:pt idx="4">
                  <c:v>0.2</c:v>
                </c:pt>
                <c:pt idx="5">
                  <c:v>0.1</c:v>
                </c:pt>
                <c:pt idx="6">
                  <c:v>0.6</c:v>
                </c:pt>
                <c:pt idx="7">
                  <c:v>0.3</c:v>
                </c:pt>
                <c:pt idx="8">
                  <c:v>0.2</c:v>
                </c:pt>
                <c:pt idx="9">
                  <c:v>0</c:v>
                </c:pt>
                <c:pt idx="10">
                  <c:v>0.5</c:v>
                </c:pt>
                <c:pt idx="11">
                  <c:v>0.2</c:v>
                </c:pt>
                <c:pt idx="1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9E-4256-8F54-87197CFE9D17}"/>
            </c:ext>
          </c:extLst>
        </c:ser>
        <c:ser>
          <c:idx val="2"/>
          <c:order val="2"/>
          <c:tx>
            <c:strRef>
              <c:f>'Gráfico A.1.3'!$B$7</c:f>
              <c:strCache>
                <c:ptCount val="1"/>
                <c:pt idx="0">
                  <c:v>Resto del nivel regional y local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9E-4256-8F54-87197CFE9D17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9E-4256-8F54-87197CFE9D17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9E-4256-8F54-87197CFE9D1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9E-4256-8F54-87197CFE9D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A.1.3'!$D$5:$P$5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A.1.3'!$D$7:$P$7</c:f>
              <c:numCache>
                <c:formatCode>#,##0.0</c:formatCode>
                <c:ptCount val="13"/>
                <c:pt idx="0">
                  <c:v>0.5</c:v>
                </c:pt>
                <c:pt idx="1">
                  <c:v>0.4</c:v>
                </c:pt>
                <c:pt idx="2">
                  <c:v>0.3</c:v>
                </c:pt>
                <c:pt idx="3">
                  <c:v>0.2</c:v>
                </c:pt>
                <c:pt idx="4">
                  <c:v>0.2</c:v>
                </c:pt>
                <c:pt idx="5">
                  <c:v>0.3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0.1</c:v>
                </c:pt>
                <c:pt idx="1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9E-4256-8F54-87197CFE9D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367632640"/>
        <c:axId val="1367638624"/>
      </c:barChart>
      <c:lineChart>
        <c:grouping val="standard"/>
        <c:varyColors val="0"/>
        <c:ser>
          <c:idx val="1"/>
          <c:order val="1"/>
          <c:tx>
            <c:strRef>
              <c:f>'Gráfico A.1.3'!$B$8</c:f>
              <c:strCache>
                <c:ptCount val="1"/>
                <c:pt idx="0">
                  <c:v>Regionales y locales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2"/>
            <c:spPr>
              <a:solidFill>
                <a:srgbClr val="920026"/>
              </a:solidFill>
              <a:ln w="1587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IIIT2019</c:v>
              </c:pt>
              <c:pt idx="1">
                <c:v>IIIT2020</c:v>
              </c:pt>
            </c:strLit>
          </c:cat>
          <c:val>
            <c:numRef>
              <c:f>'Gráfico A.1.3'!$D$8:$P$8</c:f>
              <c:numCache>
                <c:formatCode>#,##0.0</c:formatCode>
                <c:ptCount val="13"/>
                <c:pt idx="0">
                  <c:v>0.3</c:v>
                </c:pt>
                <c:pt idx="1">
                  <c:v>0.2</c:v>
                </c:pt>
                <c:pt idx="2">
                  <c:v>0.8</c:v>
                </c:pt>
                <c:pt idx="3">
                  <c:v>0.4</c:v>
                </c:pt>
                <c:pt idx="4">
                  <c:v>0.3</c:v>
                </c:pt>
                <c:pt idx="5">
                  <c:v>0.3</c:v>
                </c:pt>
                <c:pt idx="6">
                  <c:v>0.8</c:v>
                </c:pt>
                <c:pt idx="7">
                  <c:v>0.5</c:v>
                </c:pt>
                <c:pt idx="8">
                  <c:v>0.3</c:v>
                </c:pt>
                <c:pt idx="9">
                  <c:v>0.2</c:v>
                </c:pt>
                <c:pt idx="10">
                  <c:v>0.7</c:v>
                </c:pt>
                <c:pt idx="11">
                  <c:v>0.4</c:v>
                </c:pt>
                <c:pt idx="12">
                  <c:v>0.2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F29E-4256-8F54-87197CFE9D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67632640"/>
        <c:axId val="1367638624"/>
      </c:lineChart>
      <c:catAx>
        <c:axId val="136763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67638624"/>
        <c:crosses val="autoZero"/>
        <c:auto val="1"/>
        <c:lblAlgn val="ctr"/>
        <c:lblOffset val="100"/>
        <c:noMultiLvlLbl val="0"/>
      </c:catAx>
      <c:valAx>
        <c:axId val="1367638624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136763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A.1.4'!#REF!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'Gráfico A.1.4'!#REF!</c:f>
            </c:multiLvlStrRef>
          </c:cat>
          <c:val>
            <c:numRef>
              <c:f>'Gráfico A.1.4'!#REF!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3-4636-9026-20872BEDCF97}"/>
            </c:ext>
          </c:extLst>
        </c:ser>
        <c:ser>
          <c:idx val="1"/>
          <c:order val="1"/>
          <c:tx>
            <c:strRef>
              <c:f>'Gráfico A.1.4'!#REF!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'Gráfico A.1.4'!#REF!</c:f>
            </c:multiLvlStrRef>
          </c:cat>
          <c:val>
            <c:numRef>
              <c:f>'Gráfico A.1.4'!#REF!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3-4636-9026-20872BEDCF97}"/>
            </c:ext>
          </c:extLst>
        </c:ser>
        <c:ser>
          <c:idx val="2"/>
          <c:order val="2"/>
          <c:tx>
            <c:v>#¡REF!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5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  <c:pt idx="6">
                <c:v>2026</c:v>
              </c:pt>
              <c:pt idx="7">
                <c:v>2027</c:v>
              </c:pt>
              <c:pt idx="8">
                <c:v>2028</c:v>
              </c:pt>
              <c:pt idx="9">
                <c:v>2029</c:v>
              </c:pt>
              <c:pt idx="10">
                <c:v>2030</c:v>
              </c:pt>
              <c:pt idx="11">
                <c:v>2031</c:v>
              </c:pt>
              <c:pt idx="12">
                <c:v>2032</c:v>
              </c:pt>
              <c:pt idx="13">
                <c:v>2033</c:v>
              </c:pt>
              <c:pt idx="14">
                <c:v>2034</c:v>
              </c:pt>
            </c:numLit>
          </c:cat>
          <c:val>
            <c:numLit>
              <c:formatCode>General</c:formatCode>
              <c:ptCount val="15"/>
            </c:numLit>
          </c:val>
          <c:extLst>
            <c:ext xmlns:c16="http://schemas.microsoft.com/office/drawing/2014/chart" uri="{C3380CC4-5D6E-409C-BE32-E72D297353CC}">
              <c16:uniqueId val="{00000002-6133-4636-9026-20872BEDC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7479743"/>
        <c:axId val="1827485567"/>
      </c:barChart>
      <c:lineChart>
        <c:grouping val="standard"/>
        <c:varyColors val="0"/>
        <c:ser>
          <c:idx val="3"/>
          <c:order val="3"/>
          <c:tx>
            <c:strRef>
              <c:f>'Gráfico A.1.4'!#REF!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'Gráfico A.1.4'!#REF!</c:f>
            </c:multiLvlStrRef>
          </c:cat>
          <c:val>
            <c:numRef>
              <c:f>'Gráfico A.1.4'!#REF!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33-4636-9026-20872BEDC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7479743"/>
        <c:axId val="1827485567"/>
      </c:lineChart>
      <c:catAx>
        <c:axId val="1827479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27485567"/>
        <c:crosses val="autoZero"/>
        <c:auto val="1"/>
        <c:lblAlgn val="ctr"/>
        <c:lblOffset val="100"/>
        <c:noMultiLvlLbl val="0"/>
      </c:catAx>
      <c:valAx>
        <c:axId val="182748556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27479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96473872037788E-3"/>
          <c:y val="7.6471880025219069E-2"/>
          <c:w val="0.97582846968518966"/>
          <c:h val="0.74326416978953413"/>
        </c:manualLayout>
      </c:layout>
      <c:barChart>
        <c:barDir val="col"/>
        <c:grouping val="clustered"/>
        <c:varyColors val="0"/>
        <c:ser>
          <c:idx val="4"/>
          <c:order val="4"/>
          <c:tx>
            <c:v>Balance total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2"/>
                      <c:pt idx="0">
                        <c:v>2020</c:v>
                      </c:pt>
                      <c:pt idx="1">
                        <c:v>2021</c:v>
                      </c:pt>
                    </c:strCache>
                  </c16:filteredLitCache>
                </c:ext>
              </c:extLst>
              <c:f/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2"/>
                      <c:pt idx="0">
                        <c:v>0.54794208525836219</c:v>
                      </c:pt>
                      <c:pt idx="1">
                        <c:v>0.40798212931952355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13"/>
                <c:pt idx="0">
                  <c:v>-0.6140413926301832</c:v>
                </c:pt>
                <c:pt idx="1">
                  <c:v>0.24747061428290212</c:v>
                </c:pt>
                <c:pt idx="2">
                  <c:v>0.21099178711151259</c:v>
                </c:pt>
                <c:pt idx="3">
                  <c:v>0.25145373521711106</c:v>
                </c:pt>
                <c:pt idx="4">
                  <c:v>0.28071165824482319</c:v>
                </c:pt>
                <c:pt idx="5">
                  <c:v>0.30581402366345389</c:v>
                </c:pt>
                <c:pt idx="6">
                  <c:v>0.33205915603649144</c:v>
                </c:pt>
                <c:pt idx="7">
                  <c:v>0.35504990365540318</c:v>
                </c:pt>
                <c:pt idx="8">
                  <c:v>0.3808785441988235</c:v>
                </c:pt>
                <c:pt idx="9">
                  <c:v>0.39934840027077206</c:v>
                </c:pt>
                <c:pt idx="10">
                  <c:v>0.41785787376730438</c:v>
                </c:pt>
                <c:pt idx="11">
                  <c:v>0.43606323507568123</c:v>
                </c:pt>
                <c:pt idx="12">
                  <c:v>0.45477964684052979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71-4723-962F-D12D166D3EC0}"/>
            </c:ext>
          </c:extLst>
        </c:ser>
        <c:ser>
          <c:idx val="5"/>
          <c:order val="5"/>
          <c:tx>
            <c:v>#¡REF!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2"/>
                      <c:pt idx="0">
                        <c:v>2020</c:v>
                      </c:pt>
                      <c:pt idx="1">
                        <c:v>2021</c:v>
                      </c:pt>
                    </c:strCache>
                  </c16:filteredLitCache>
                </c:ext>
              </c:extLst>
              <c:f/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2"/>
                    </c:numCache>
                  </c16:filteredLitCache>
                </c:ext>
              </c:extLst>
              <c:f/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0671-4723-962F-D12D166D3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2289871"/>
        <c:axId val="2002291951"/>
      </c:barChart>
      <c:barChart>
        <c:barDir val="col"/>
        <c:grouping val="stacked"/>
        <c:varyColors val="0"/>
        <c:ser>
          <c:idx val="2"/>
          <c:order val="1"/>
          <c:tx>
            <c:strRef>
              <c:f>'Gráfico A.1.4'!$B$8</c:f>
              <c:strCache>
                <c:ptCount val="1"/>
                <c:pt idx="0">
                  <c:v>Pensiones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A.1.4'!$C$5:$Q$5</c15:sqref>
                  </c15:fullRef>
                </c:ext>
              </c:extLst>
              <c:f>'Gráfico A.1.4'!$E$5:$Q$5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A.1.4'!$C$8:$Q$8</c15:sqref>
                  </c15:fullRef>
                </c:ext>
              </c:extLst>
              <c:f>'Gráfico A.1.4'!$E$8:$Q$8</c:f>
              <c:numCache>
                <c:formatCode>#,##0.0</c:formatCode>
                <c:ptCount val="13"/>
                <c:pt idx="0">
                  <c:v>4.5</c:v>
                </c:pt>
                <c:pt idx="1">
                  <c:v>5.9</c:v>
                </c:pt>
                <c:pt idx="2">
                  <c:v>6.5</c:v>
                </c:pt>
                <c:pt idx="3">
                  <c:v>6.7</c:v>
                </c:pt>
                <c:pt idx="4">
                  <c:v>6.9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7.1</c:v>
                </c:pt>
                <c:pt idx="9">
                  <c:v>7.1</c:v>
                </c:pt>
                <c:pt idx="10">
                  <c:v>7.1</c:v>
                </c:pt>
                <c:pt idx="11">
                  <c:v>7.1</c:v>
                </c:pt>
                <c:pt idx="12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71-4723-962F-D12D166D3EC0}"/>
            </c:ext>
          </c:extLst>
        </c:ser>
        <c:ser>
          <c:idx val="1"/>
          <c:order val="2"/>
          <c:tx>
            <c:strRef>
              <c:f>'Gráfico A.1.4'!$B$7</c:f>
              <c:strCache>
                <c:ptCount val="1"/>
                <c:pt idx="0">
                  <c:v>Salud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A.1.4'!$C$5:$Q$5</c15:sqref>
                  </c15:fullRef>
                </c:ext>
              </c:extLst>
              <c:f>'Gráfico A.1.4'!$E$5:$Q$5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A.1.4'!$C$7:$Q$7</c15:sqref>
                  </c15:fullRef>
                </c:ext>
              </c:extLst>
              <c:f>'Gráfico A.1.4'!$E$7:$Q$7</c:f>
              <c:numCache>
                <c:formatCode>#,##0.0</c:formatCode>
                <c:ptCount val="13"/>
                <c:pt idx="0">
                  <c:v>4.9000000000000004</c:v>
                </c:pt>
                <c:pt idx="1">
                  <c:v>5.2</c:v>
                </c:pt>
                <c:pt idx="2">
                  <c:v>5.3</c:v>
                </c:pt>
                <c:pt idx="3">
                  <c:v>5.3</c:v>
                </c:pt>
                <c:pt idx="4">
                  <c:v>5.3</c:v>
                </c:pt>
                <c:pt idx="5">
                  <c:v>5.3</c:v>
                </c:pt>
                <c:pt idx="6">
                  <c:v>5.3</c:v>
                </c:pt>
                <c:pt idx="7">
                  <c:v>5.3</c:v>
                </c:pt>
                <c:pt idx="8">
                  <c:v>5.3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71-4723-962F-D12D166D3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2002289871"/>
        <c:axId val="2002291951"/>
      </c:barChart>
      <c:barChart>
        <c:barDir val="col"/>
        <c:grouping val="stacked"/>
        <c:varyColors val="0"/>
        <c:ser>
          <c:idx val="6"/>
          <c:order val="6"/>
          <c:tx>
            <c:strRef>
              <c:f>'Gráfico A.1.4'!$B$12</c:f>
              <c:strCache>
                <c:ptCount val="1"/>
                <c:pt idx="0">
                  <c:v>Salud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'Gráfico A.1.4'!$C$5:$Q$5</c15:sqref>
                  </c15:fullRef>
                </c:ext>
              </c:extLst>
              <c:f>'Gráfico A.1.4'!$E$5:$Q$5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A.1.4'!$C$12:$Q$12</c15:sqref>
                  </c15:fullRef>
                </c:ext>
              </c:extLst>
              <c:f>'Gráfico A.1.4'!$E$12:$Q$12</c:f>
              <c:numCache>
                <c:formatCode>#,##0.0</c:formatCode>
                <c:ptCount val="13"/>
                <c:pt idx="0">
                  <c:v>-10</c:v>
                </c:pt>
                <c:pt idx="1">
                  <c:v>-10.9</c:v>
                </c:pt>
                <c:pt idx="2">
                  <c:v>-11.6</c:v>
                </c:pt>
                <c:pt idx="3">
                  <c:v>-11.8</c:v>
                </c:pt>
                <c:pt idx="4">
                  <c:v>-11.9</c:v>
                </c:pt>
                <c:pt idx="5">
                  <c:v>-12.1</c:v>
                </c:pt>
                <c:pt idx="6">
                  <c:v>-12</c:v>
                </c:pt>
                <c:pt idx="7">
                  <c:v>-12</c:v>
                </c:pt>
                <c:pt idx="8">
                  <c:v>-12</c:v>
                </c:pt>
                <c:pt idx="9">
                  <c:v>-12</c:v>
                </c:pt>
                <c:pt idx="10">
                  <c:v>-12</c:v>
                </c:pt>
                <c:pt idx="11">
                  <c:v>-12</c:v>
                </c:pt>
                <c:pt idx="12">
                  <c:v>-11.8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71-4723-962F-D12D166D3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2002289871"/>
        <c:axId val="2002291951"/>
      </c:barChart>
      <c:barChart>
        <c:barDir val="col"/>
        <c:grouping val="stacked"/>
        <c:varyColors val="0"/>
        <c:ser>
          <c:idx val="7"/>
          <c:order val="7"/>
          <c:tx>
            <c:strRef>
              <c:f>'Gráfico A.1.4'!$B$13</c:f>
              <c:strCache>
                <c:ptCount val="1"/>
                <c:pt idx="0">
                  <c:v>Pensiones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A.1.4'!$C$5:$Q$5</c15:sqref>
                  </c15:fullRef>
                </c:ext>
              </c:extLst>
              <c:f>'Gráfico A.1.4'!$E$5:$Q$5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A.1.4'!$C$13:$Q$13</c15:sqref>
                  </c15:fullRef>
                </c:ext>
              </c:extLst>
              <c:f>'Gráfico A.1.4'!$E$13:$Q$13</c:f>
              <c:numCache>
                <c:formatCode>#,##0.0</c:formatCode>
                <c:ptCount val="13"/>
                <c:pt idx="0">
                  <c:v>-5.0999999999999996</c:v>
                </c:pt>
                <c:pt idx="1">
                  <c:v>-5.7</c:v>
                </c:pt>
                <c:pt idx="2">
                  <c:v>-6.3</c:v>
                </c:pt>
                <c:pt idx="3">
                  <c:v>-6.5</c:v>
                </c:pt>
                <c:pt idx="4">
                  <c:v>-6.6</c:v>
                </c:pt>
                <c:pt idx="5">
                  <c:v>-6.7</c:v>
                </c:pt>
                <c:pt idx="6">
                  <c:v>-6.7</c:v>
                </c:pt>
                <c:pt idx="7">
                  <c:v>-6.7</c:v>
                </c:pt>
                <c:pt idx="8">
                  <c:v>-6.7</c:v>
                </c:pt>
                <c:pt idx="9">
                  <c:v>-6.7</c:v>
                </c:pt>
                <c:pt idx="10">
                  <c:v>-6.7</c:v>
                </c:pt>
                <c:pt idx="11">
                  <c:v>-6.7</c:v>
                </c:pt>
                <c:pt idx="12">
                  <c:v>-6.7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71-4723-962F-D12D166D3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2002289871"/>
        <c:axId val="2002291951"/>
      </c:barChart>
      <c:lineChart>
        <c:grouping val="standard"/>
        <c:varyColors val="0"/>
        <c:ser>
          <c:idx val="0"/>
          <c:order val="0"/>
          <c:tx>
            <c:strRef>
              <c:f>'Gráfico A.1.4'!$B$6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920026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A.1.4'!$C$5:$Q$5</c15:sqref>
                  </c15:fullRef>
                </c:ext>
              </c:extLst>
              <c:f>'Gráfico A.1.4'!$E$5:$Q$5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A.1.4'!$C$6:$Q$6</c15:sqref>
                  </c15:fullRef>
                </c:ext>
              </c:extLst>
              <c:f>'Gráfico A.1.4'!$E$6:$Q$6</c:f>
              <c:numCache>
                <c:formatCode>#,##0.0</c:formatCode>
                <c:ptCount val="13"/>
                <c:pt idx="0">
                  <c:v>9.4</c:v>
                </c:pt>
                <c:pt idx="1">
                  <c:v>11.2</c:v>
                </c:pt>
                <c:pt idx="2">
                  <c:v>11.8</c:v>
                </c:pt>
                <c:pt idx="3">
                  <c:v>12.1</c:v>
                </c:pt>
                <c:pt idx="4">
                  <c:v>12.2</c:v>
                </c:pt>
                <c:pt idx="5">
                  <c:v>12.4</c:v>
                </c:pt>
                <c:pt idx="6">
                  <c:v>12.4</c:v>
                </c:pt>
                <c:pt idx="7">
                  <c:v>12.4</c:v>
                </c:pt>
                <c:pt idx="8">
                  <c:v>12.4</c:v>
                </c:pt>
                <c:pt idx="9">
                  <c:v>12.4</c:v>
                </c:pt>
                <c:pt idx="10">
                  <c:v>12.4</c:v>
                </c:pt>
                <c:pt idx="11">
                  <c:v>12.4</c:v>
                </c:pt>
                <c:pt idx="12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671-4723-962F-D12D166D3EC0}"/>
            </c:ext>
          </c:extLst>
        </c:ser>
        <c:ser>
          <c:idx val="3"/>
          <c:order val="3"/>
          <c:tx>
            <c:strRef>
              <c:f>'Gráfico A.1.4'!$B$9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920026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A.1.4'!$C$5:$Q$5</c15:sqref>
                  </c15:fullRef>
                </c:ext>
              </c:extLst>
              <c:f>'Gráfico A.1.4'!$E$5:$Q$5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A.1.4'!$C$9:$Q$9</c15:sqref>
                  </c15:fullRef>
                </c:ext>
              </c:extLst>
              <c:f>'Gráfico A.1.4'!$E$9:$Q$9</c:f>
              <c:numCache>
                <c:formatCode>#,##0.0</c:formatCode>
                <c:ptCount val="13"/>
                <c:pt idx="0">
                  <c:v>-10</c:v>
                </c:pt>
                <c:pt idx="1">
                  <c:v>-10.9</c:v>
                </c:pt>
                <c:pt idx="2">
                  <c:v>-11.6</c:v>
                </c:pt>
                <c:pt idx="3">
                  <c:v>-11.8</c:v>
                </c:pt>
                <c:pt idx="4">
                  <c:v>-11.9</c:v>
                </c:pt>
                <c:pt idx="5">
                  <c:v>-12.1</c:v>
                </c:pt>
                <c:pt idx="6">
                  <c:v>-12</c:v>
                </c:pt>
                <c:pt idx="7">
                  <c:v>-12</c:v>
                </c:pt>
                <c:pt idx="8">
                  <c:v>-12</c:v>
                </c:pt>
                <c:pt idx="9">
                  <c:v>-12</c:v>
                </c:pt>
                <c:pt idx="10">
                  <c:v>-12</c:v>
                </c:pt>
                <c:pt idx="11">
                  <c:v>-12</c:v>
                </c:pt>
                <c:pt idx="12">
                  <c:v>-11.8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671-4723-962F-D12D166D3EC0}"/>
            </c:ext>
          </c:extLst>
        </c:ser>
        <c:ser>
          <c:idx val="8"/>
          <c:order val="8"/>
          <c:tx>
            <c:strRef>
              <c:f>'Gráfico A.1.4'!$B$14</c:f>
              <c:strCache>
                <c:ptCount val="1"/>
                <c:pt idx="0">
                  <c:v>Balance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0099"/>
              </a:solidFill>
              <a:ln w="9525">
                <a:solidFill>
                  <a:srgbClr val="00009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9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A.1.4'!$C$5:$Q$5</c15:sqref>
                  </c15:fullRef>
                </c:ext>
              </c:extLst>
              <c:f>'Gráfico A.1.4'!$E$5:$Q$5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A.1.4'!$C$14:$Q$14</c15:sqref>
                  </c15:fullRef>
                </c:ext>
              </c:extLst>
              <c:f>'Gráfico A.1.4'!$E$14:$Q$14</c:f>
              <c:numCache>
                <c:formatCode>#,##0.0</c:formatCode>
                <c:ptCount val="13"/>
                <c:pt idx="0">
                  <c:v>-0.6</c:v>
                </c:pt>
                <c:pt idx="1">
                  <c:v>0.2</c:v>
                </c:pt>
                <c:pt idx="2">
                  <c:v>0.2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671-4723-962F-D12D166D3EC0}"/>
            </c:ext>
          </c:extLst>
        </c:ser>
        <c:ser>
          <c:idx val="9"/>
          <c:order val="9"/>
          <c:tx>
            <c:strRef>
              <c:f>'Gráfico A.1.4'!$B$15</c:f>
              <c:strCache>
                <c:ptCount val="1"/>
                <c:pt idx="0">
                  <c:v>Etiqueta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A.1.4'!$C$5:$Q$5</c15:sqref>
                  </c15:fullRef>
                </c:ext>
              </c:extLst>
              <c:f>'Gráfico A.1.4'!$E$5:$Q$5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A.1.4'!$C$15:$Q$15</c15:sqref>
                  </c15:fullRef>
                </c:ext>
              </c:extLst>
              <c:f>'Gráfico A.1.4'!$E$15:$Q$15</c:f>
              <c:numCache>
                <c:formatCode>#,##0.0</c:formatCode>
                <c:ptCount val="13"/>
                <c:pt idx="0">
                  <c:v>-5</c:v>
                </c:pt>
                <c:pt idx="1">
                  <c:v>-5.2</c:v>
                </c:pt>
                <c:pt idx="2">
                  <c:v>-5.3</c:v>
                </c:pt>
                <c:pt idx="3">
                  <c:v>-5.3</c:v>
                </c:pt>
                <c:pt idx="4">
                  <c:v>-5.3</c:v>
                </c:pt>
                <c:pt idx="5">
                  <c:v>-5.3</c:v>
                </c:pt>
                <c:pt idx="6">
                  <c:v>-5.3</c:v>
                </c:pt>
                <c:pt idx="7">
                  <c:v>-5.3</c:v>
                </c:pt>
                <c:pt idx="8">
                  <c:v>-5.3</c:v>
                </c:pt>
                <c:pt idx="9">
                  <c:v>-5.3</c:v>
                </c:pt>
                <c:pt idx="10">
                  <c:v>-5.3</c:v>
                </c:pt>
                <c:pt idx="11">
                  <c:v>-5.3</c:v>
                </c:pt>
                <c:pt idx="12">
                  <c:v>-5.0999999999999996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671-4723-962F-D12D166D3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2289871"/>
        <c:axId val="2002291951"/>
      </c:lineChart>
      <c:catAx>
        <c:axId val="2002289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02291951"/>
        <c:crosses val="autoZero"/>
        <c:auto val="1"/>
        <c:lblAlgn val="ctr"/>
        <c:lblOffset val="100"/>
        <c:noMultiLvlLbl val="0"/>
      </c:catAx>
      <c:valAx>
        <c:axId val="2002291951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Ingresos</a:t>
                </a:r>
              </a:p>
            </c:rich>
          </c:tx>
          <c:layout>
            <c:manualLayout>
              <c:xMode val="edge"/>
              <c:yMode val="edge"/>
              <c:x val="3.4573433700949056E-3"/>
              <c:y val="0.171978952696355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crossAx val="200228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7"/>
        <c:delete val="1"/>
      </c:legendEntry>
      <c:legendEntry>
        <c:idx val="9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480669093553002E-2"/>
          <c:y val="3.923816724896631E-2"/>
          <c:w val="0.96781609142441671"/>
          <c:h val="0.793910584727336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A.1.5'!$A$5</c:f>
              <c:strCache>
                <c:ptCount val="1"/>
                <c:pt idx="0">
                  <c:v>Colpensiones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A.1.5'!$B$4:$N$4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A.1.5'!$B$5:$N$5</c:f>
              <c:numCache>
                <c:formatCode>0.0</c:formatCode>
                <c:ptCount val="13"/>
                <c:pt idx="0">
                  <c:v>0.5</c:v>
                </c:pt>
                <c:pt idx="1">
                  <c:v>1.1000000000000001</c:v>
                </c:pt>
                <c:pt idx="2">
                  <c:v>1.5</c:v>
                </c:pt>
                <c:pt idx="3">
                  <c:v>1.7</c:v>
                </c:pt>
                <c:pt idx="4">
                  <c:v>1.8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2.1</c:v>
                </c:pt>
                <c:pt idx="9">
                  <c:v>2.1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FB-44DC-B7BD-2B291F0B5103}"/>
            </c:ext>
          </c:extLst>
        </c:ser>
        <c:ser>
          <c:idx val="2"/>
          <c:order val="1"/>
          <c:tx>
            <c:strRef>
              <c:f>'Gráfico A.1.5'!$A$7</c:f>
              <c:strCache>
                <c:ptCount val="1"/>
                <c:pt idx="0">
                  <c:v>FOMAG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A.1.5'!$B$4:$N$4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A.1.5'!$B$7:$N$7</c:f>
              <c:numCache>
                <c:formatCode>0.0</c:formatCode>
                <c:ptCount val="13"/>
                <c:pt idx="0">
                  <c:v>0.6</c:v>
                </c:pt>
                <c:pt idx="1">
                  <c:v>0.7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FB-44DC-B7BD-2B291F0B5103}"/>
            </c:ext>
          </c:extLst>
        </c:ser>
        <c:ser>
          <c:idx val="3"/>
          <c:order val="2"/>
          <c:tx>
            <c:strRef>
              <c:f>'Gráfico A.1.5'!$A$8</c:f>
              <c:strCache>
                <c:ptCount val="1"/>
                <c:pt idx="0">
                  <c:v>FFAA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A.1.5'!$B$4:$N$4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A.1.5'!$B$8:$N$8</c:f>
              <c:numCache>
                <c:formatCode>0.0</c:formatCode>
                <c:ptCount val="13"/>
                <c:pt idx="0">
                  <c:v>0.6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1</c:v>
                </c:pt>
                <c:pt idx="8">
                  <c:v>1</c:v>
                </c:pt>
                <c:pt idx="9">
                  <c:v>1.1000000000000001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FB-44DC-B7BD-2B291F0B5103}"/>
            </c:ext>
          </c:extLst>
        </c:ser>
        <c:ser>
          <c:idx val="1"/>
          <c:order val="3"/>
          <c:tx>
            <c:strRef>
              <c:f>'Gráfico A.1.5'!$A$6</c:f>
              <c:strCache>
                <c:ptCount val="1"/>
                <c:pt idx="0">
                  <c:v>FOPEP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A.1.5'!$B$4:$N$4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A.1.5'!$B$6:$N$6</c:f>
              <c:numCache>
                <c:formatCode>0.0</c:formatCode>
                <c:ptCount val="13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FB-44DC-B7BD-2B291F0B5103}"/>
            </c:ext>
          </c:extLst>
        </c:ser>
        <c:ser>
          <c:idx val="4"/>
          <c:order val="4"/>
          <c:tx>
            <c:strRef>
              <c:f>'Gráfico A.1.5'!$A$9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A.1.5'!$B$4:$N$4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A.1.5'!$B$9:$N$9</c:f>
              <c:numCache>
                <c:formatCode>0.0</c:formatCode>
                <c:ptCount val="13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FB-44DC-B7BD-2B291F0B5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1745860719"/>
        <c:axId val="1745856559"/>
      </c:barChart>
      <c:lineChart>
        <c:grouping val="standard"/>
        <c:varyColors val="0"/>
        <c:ser>
          <c:idx val="5"/>
          <c:order val="5"/>
          <c:tx>
            <c:strRef>
              <c:f>'Gráfico A.1.5'!$A$10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920026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A.1.5'!$B$4:$N$4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A.1.5'!$B$10:$N$10</c:f>
              <c:numCache>
                <c:formatCode>0.0</c:formatCode>
                <c:ptCount val="13"/>
                <c:pt idx="0">
                  <c:v>2.5</c:v>
                </c:pt>
                <c:pt idx="1">
                  <c:v>3.3</c:v>
                </c:pt>
                <c:pt idx="2">
                  <c:v>3.9</c:v>
                </c:pt>
                <c:pt idx="3">
                  <c:v>4.2</c:v>
                </c:pt>
                <c:pt idx="4">
                  <c:v>4.4000000000000004</c:v>
                </c:pt>
                <c:pt idx="5">
                  <c:v>4.5999999999999996</c:v>
                </c:pt>
                <c:pt idx="6">
                  <c:v>4.5999999999999996</c:v>
                </c:pt>
                <c:pt idx="7">
                  <c:v>4.7</c:v>
                </c:pt>
                <c:pt idx="8">
                  <c:v>4.8</c:v>
                </c:pt>
                <c:pt idx="9">
                  <c:v>4.9000000000000004</c:v>
                </c:pt>
                <c:pt idx="10">
                  <c:v>5</c:v>
                </c:pt>
                <c:pt idx="11">
                  <c:v>5</c:v>
                </c:pt>
                <c:pt idx="12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FB-44DC-B7BD-2B291F0B5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5860719"/>
        <c:axId val="1745856559"/>
      </c:lineChart>
      <c:catAx>
        <c:axId val="1745860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745856559"/>
        <c:crosses val="autoZero"/>
        <c:auto val="1"/>
        <c:lblAlgn val="ctr"/>
        <c:lblOffset val="100"/>
        <c:noMultiLvlLbl val="0"/>
      </c:catAx>
      <c:valAx>
        <c:axId val="174585655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745860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480669093553002E-2"/>
          <c:y val="3.923816724896631E-2"/>
          <c:w val="0.96781609142441671"/>
          <c:h val="0.79391058472733689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'Gráfico A.1.6'!$A$5</c:f>
              <c:strCache>
                <c:ptCount val="1"/>
                <c:pt idx="0">
                  <c:v>Nación</c:v>
                </c:pt>
              </c:strCache>
            </c:strRef>
          </c:tx>
          <c:spPr>
            <a:solidFill>
              <a:srgbClr val="0000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A.1.6'!$B$4:$N$4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A.1.6'!$B$5:$N$5</c:f>
              <c:numCache>
                <c:formatCode>0.0</c:formatCode>
                <c:ptCount val="13"/>
                <c:pt idx="0">
                  <c:v>1.8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2.2000000000000002</c:v>
                </c:pt>
                <c:pt idx="5">
                  <c:v>2.1</c:v>
                </c:pt>
                <c:pt idx="6">
                  <c:v>2.1</c:v>
                </c:pt>
                <c:pt idx="7">
                  <c:v>2.1</c:v>
                </c:pt>
                <c:pt idx="8">
                  <c:v>2.1</c:v>
                </c:pt>
                <c:pt idx="9">
                  <c:v>2.1</c:v>
                </c:pt>
                <c:pt idx="10">
                  <c:v>2.1</c:v>
                </c:pt>
                <c:pt idx="11">
                  <c:v>2.1</c:v>
                </c:pt>
                <c:pt idx="12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D4-4241-9260-6306197B2408}"/>
            </c:ext>
          </c:extLst>
        </c:ser>
        <c:ser>
          <c:idx val="4"/>
          <c:order val="1"/>
          <c:tx>
            <c:strRef>
              <c:f>'Gráfico A.1.6'!$A$6</c:f>
              <c:strCache>
                <c:ptCount val="1"/>
                <c:pt idx="0">
                  <c:v>ET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A.1.6'!$B$4:$N$4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A.1.6'!$B$6:$N$6</c:f>
              <c:numCache>
                <c:formatCode>0.0</c:formatCode>
                <c:ptCount val="13"/>
                <c:pt idx="0">
                  <c:v>0.8</c:v>
                </c:pt>
                <c:pt idx="1">
                  <c:v>0.8</c:v>
                </c:pt>
                <c:pt idx="2">
                  <c:v>1</c:v>
                </c:pt>
                <c:pt idx="3">
                  <c:v>1.1000000000000001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1.3</c:v>
                </c:pt>
                <c:pt idx="12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D4-4241-9260-6306197B2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1745860719"/>
        <c:axId val="1745856559"/>
      </c:barChart>
      <c:lineChart>
        <c:grouping val="standard"/>
        <c:varyColors val="0"/>
        <c:ser>
          <c:idx val="5"/>
          <c:order val="2"/>
          <c:tx>
            <c:strRef>
              <c:f>'Gráfico A.1.6'!$A$7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920026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A.1.6'!$B$4:$N$4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A.1.6'!$B$7:$N$7</c:f>
              <c:numCache>
                <c:formatCode>0.0</c:formatCode>
                <c:ptCount val="13"/>
                <c:pt idx="0">
                  <c:v>2.6</c:v>
                </c:pt>
                <c:pt idx="1">
                  <c:v>2.9000000000000004</c:v>
                </c:pt>
                <c:pt idx="2">
                  <c:v>3.1</c:v>
                </c:pt>
                <c:pt idx="3">
                  <c:v>3.3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D4-4241-9260-6306197B2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5860719"/>
        <c:axId val="1745856559"/>
      </c:lineChart>
      <c:catAx>
        <c:axId val="1745860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745856559"/>
        <c:crosses val="autoZero"/>
        <c:auto val="1"/>
        <c:lblAlgn val="ctr"/>
        <c:lblOffset val="100"/>
        <c:noMultiLvlLbl val="0"/>
      </c:catAx>
      <c:valAx>
        <c:axId val="174585655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745860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17227820978304E-2"/>
          <c:y val="2.4106784445242096E-2"/>
          <c:w val="0.95965552693289591"/>
          <c:h val="0.763304267448734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A.1.7'!$B$6</c:f>
              <c:strCache>
                <c:ptCount val="1"/>
                <c:pt idx="0">
                  <c:v>GNC 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A.1.7'!$D$5:$P$5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A.1.7'!$D$6:$P$6</c:f>
              <c:numCache>
                <c:formatCode>#,##0.0</c:formatCode>
                <c:ptCount val="13"/>
                <c:pt idx="0">
                  <c:v>-5.3</c:v>
                </c:pt>
                <c:pt idx="1">
                  <c:v>-4.3</c:v>
                </c:pt>
                <c:pt idx="2">
                  <c:v>-4.5</c:v>
                </c:pt>
                <c:pt idx="3">
                  <c:v>-3.5</c:v>
                </c:pt>
                <c:pt idx="4">
                  <c:v>-3.2</c:v>
                </c:pt>
                <c:pt idx="5">
                  <c:v>-2.9</c:v>
                </c:pt>
                <c:pt idx="6">
                  <c:v>-2.9</c:v>
                </c:pt>
                <c:pt idx="7">
                  <c:v>-2.8</c:v>
                </c:pt>
                <c:pt idx="8">
                  <c:v>-2.7</c:v>
                </c:pt>
                <c:pt idx="9">
                  <c:v>-2.8</c:v>
                </c:pt>
                <c:pt idx="10">
                  <c:v>-2.8</c:v>
                </c:pt>
                <c:pt idx="11">
                  <c:v>-2.7</c:v>
                </c:pt>
                <c:pt idx="12">
                  <c:v>-2.6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4-4D70-925E-13C60FCF6603}"/>
            </c:ext>
          </c:extLst>
        </c:ser>
        <c:ser>
          <c:idx val="3"/>
          <c:order val="1"/>
          <c:tx>
            <c:strRef>
              <c:f>'Gráfico A.1.7'!$B$7</c:f>
              <c:strCache>
                <c:ptCount val="1"/>
                <c:pt idx="0">
                  <c:v>Resto del Nivel Central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44-4D70-925E-13C60FCF6603}"/>
                </c:ext>
              </c:extLst>
            </c:dLbl>
            <c:dLbl>
              <c:idx val="1"/>
              <c:layout>
                <c:manualLayout>
                  <c:x val="-1.4562440232044561E-17"/>
                  <c:y val="7.72818453687633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44-4D70-925E-13C60FCF6603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44-4D70-925E-13C60FCF6603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44-4D70-925E-13C60FCF66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A.1.7'!$D$5:$P$5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A.1.7'!$D$7:$P$7</c:f>
              <c:numCache>
                <c:formatCode>#,##0.0</c:formatCode>
                <c:ptCount val="13"/>
                <c:pt idx="0">
                  <c:v>-0.9</c:v>
                </c:pt>
                <c:pt idx="1">
                  <c:v>0.7</c:v>
                </c:pt>
                <c:pt idx="2">
                  <c:v>1.1000000000000001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44-4D70-925E-13C60FCF6603}"/>
            </c:ext>
          </c:extLst>
        </c:ser>
        <c:ser>
          <c:idx val="1"/>
          <c:order val="2"/>
          <c:tx>
            <c:strRef>
              <c:f>'Gráfico A.1.7'!$B$8</c:f>
              <c:strCache>
                <c:ptCount val="1"/>
                <c:pt idx="0">
                  <c:v>Regionales y Locales</c:v>
                </c:pt>
              </c:strCache>
            </c:strRef>
          </c:tx>
          <c:spPr>
            <a:solidFill>
              <a:srgbClr val="41D7E7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3.4462218683119958E-17"/>
                  <c:y val="-7.65595696749356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44-4D70-925E-13C60FCF66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A.1.7'!$D$5:$P$5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A.1.7'!$D$8:$P$8</c:f>
              <c:numCache>
                <c:formatCode>#,##0.0</c:formatCode>
                <c:ptCount val="13"/>
                <c:pt idx="0">
                  <c:v>0.3</c:v>
                </c:pt>
                <c:pt idx="1">
                  <c:v>0.2</c:v>
                </c:pt>
                <c:pt idx="2">
                  <c:v>0.8</c:v>
                </c:pt>
                <c:pt idx="3">
                  <c:v>0.4</c:v>
                </c:pt>
                <c:pt idx="4">
                  <c:v>0.3</c:v>
                </c:pt>
                <c:pt idx="5">
                  <c:v>0.3</c:v>
                </c:pt>
                <c:pt idx="6">
                  <c:v>0.8</c:v>
                </c:pt>
                <c:pt idx="7">
                  <c:v>0.5</c:v>
                </c:pt>
                <c:pt idx="8">
                  <c:v>0.3</c:v>
                </c:pt>
                <c:pt idx="9">
                  <c:v>0.2</c:v>
                </c:pt>
                <c:pt idx="10">
                  <c:v>0.7</c:v>
                </c:pt>
                <c:pt idx="11">
                  <c:v>0.4</c:v>
                </c:pt>
                <c:pt idx="1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544-4D70-925E-13C60FCF6603}"/>
            </c:ext>
          </c:extLst>
        </c:ser>
        <c:ser>
          <c:idx val="2"/>
          <c:order val="3"/>
          <c:tx>
            <c:strRef>
              <c:f>'Gráfico A.1.7'!$B$9</c:f>
              <c:strCache>
                <c:ptCount val="1"/>
                <c:pt idx="0">
                  <c:v>Seguridad Social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9623230494201163E-2"/>
                  <c:y val="-5.58394930816977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44-4D70-925E-13C60FCF6603}"/>
                </c:ext>
              </c:extLst>
            </c:dLbl>
            <c:dLbl>
              <c:idx val="1"/>
              <c:layout>
                <c:manualLayout>
                  <c:x val="0"/>
                  <c:y val="-3.71135729620183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44-4D70-925E-13C60FCF6603}"/>
                </c:ext>
              </c:extLst>
            </c:dLbl>
            <c:dLbl>
              <c:idx val="2"/>
              <c:layout>
                <c:manualLayout>
                  <c:x val="-1.6190347493301063E-3"/>
                  <c:y val="-5.019636526533513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44-4D70-925E-13C60FCF6603}"/>
                </c:ext>
              </c:extLst>
            </c:dLbl>
            <c:dLbl>
              <c:idx val="3"/>
              <c:layout>
                <c:manualLayout>
                  <c:x val="-2.9681960849173482E-17"/>
                  <c:y val="-5.40721037309716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44-4D70-925E-13C60FCF6603}"/>
                </c:ext>
              </c:extLst>
            </c:dLbl>
            <c:dLbl>
              <c:idx val="4"/>
              <c:layout>
                <c:manualLayout>
                  <c:x val="0"/>
                  <c:y val="-5.78383812947136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544-4D70-925E-13C60FCF6603}"/>
                </c:ext>
              </c:extLst>
            </c:dLbl>
            <c:dLbl>
              <c:idx val="5"/>
              <c:layout>
                <c:manualLayout>
                  <c:x val="0"/>
                  <c:y val="-6.1591055335965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544-4D70-925E-13C60FCF6603}"/>
                </c:ext>
              </c:extLst>
            </c:dLbl>
            <c:dLbl>
              <c:idx val="6"/>
              <c:layout>
                <c:manualLayout>
                  <c:x val="-5.9363921698346964E-17"/>
                  <c:y val="-5.32726595139556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544-4D70-925E-13C60FCF6603}"/>
                </c:ext>
              </c:extLst>
            </c:dLbl>
            <c:dLbl>
              <c:idx val="7"/>
              <c:layout>
                <c:manualLayout>
                  <c:x val="0"/>
                  <c:y val="-4.89546483869069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544-4D70-925E-13C60FCF6603}"/>
                </c:ext>
              </c:extLst>
            </c:dLbl>
            <c:dLbl>
              <c:idx val="8"/>
              <c:layout>
                <c:manualLayout>
                  <c:x val="0"/>
                  <c:y val="-5.66729074144259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544-4D70-925E-13C60FCF6603}"/>
                </c:ext>
              </c:extLst>
            </c:dLbl>
            <c:dLbl>
              <c:idx val="9"/>
              <c:layout>
                <c:manualLayout>
                  <c:x val="1.6190347493299578E-3"/>
                  <c:y val="-4.42819965921594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544-4D70-925E-13C60FCF6603}"/>
                </c:ext>
              </c:extLst>
            </c:dLbl>
            <c:dLbl>
              <c:idx val="10"/>
              <c:layout>
                <c:manualLayout>
                  <c:x val="-1.1872784339669393E-16"/>
                  <c:y val="-4.42819965921594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544-4D70-925E-13C60FCF6603}"/>
                </c:ext>
              </c:extLst>
            </c:dLbl>
            <c:dLbl>
              <c:idx val="11"/>
              <c:layout>
                <c:manualLayout>
                  <c:x val="1.480141021916004E-7"/>
                  <c:y val="-4.83001967038392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257054463121027E-2"/>
                      <c:h val="5.82579141194534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C544-4D70-925E-13C60FCF6603}"/>
                </c:ext>
              </c:extLst>
            </c:dLbl>
            <c:dLbl>
              <c:idx val="12"/>
              <c:layout>
                <c:manualLayout>
                  <c:x val="-1.6190347493300766E-3"/>
                  <c:y val="-4.8299781141468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544-4D70-925E-13C60FCF66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D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A.1.7'!$D$5:$P$5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A.1.7'!$D$9:$P$9</c:f>
              <c:numCache>
                <c:formatCode>#,##0.0</c:formatCode>
                <c:ptCount val="13"/>
                <c:pt idx="0">
                  <c:v>-0.6</c:v>
                </c:pt>
                <c:pt idx="1">
                  <c:v>0.2</c:v>
                </c:pt>
                <c:pt idx="2">
                  <c:v>0.2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544-4D70-925E-13C60FCF6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8978928"/>
        <c:axId val="1018982192"/>
      </c:barChart>
      <c:lineChart>
        <c:grouping val="standard"/>
        <c:varyColors val="0"/>
        <c:ser>
          <c:idx val="4"/>
          <c:order val="4"/>
          <c:tx>
            <c:strRef>
              <c:f>'Gráfico A.1.7'!$B$10</c:f>
              <c:strCache>
                <c:ptCount val="1"/>
                <c:pt idx="0">
                  <c:v>Gobierno General</c:v>
                </c:pt>
              </c:strCache>
            </c:strRef>
          </c:tx>
          <c:spPr>
            <a:ln w="25400" cap="rnd">
              <a:solidFill>
                <a:srgbClr val="920026"/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rgbClr val="920026"/>
              </a:solidFill>
              <a:ln w="9525">
                <a:solidFill>
                  <a:srgbClr val="920026"/>
                </a:solidFill>
                <a:prstDash val="solid"/>
              </a:ln>
              <a:effectLst/>
            </c:spPr>
          </c:marker>
          <c:dLbls>
            <c:dLbl>
              <c:idx val="1"/>
              <c:layout>
                <c:manualLayout>
                  <c:x val="-3.6525423944886524E-2"/>
                  <c:y val="0.1207344257067345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544-4D70-925E-13C60FCF6603}"/>
                </c:ext>
              </c:extLst>
            </c:dLbl>
            <c:dLbl>
              <c:idx val="2"/>
              <c:layout>
                <c:manualLayout>
                  <c:x val="-3.166838343842189E-2"/>
                  <c:y val="0.164930213929627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765326649821895E-2"/>
                      <c:h val="7.67396848918013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C544-4D70-925E-13C60FCF6603}"/>
                </c:ext>
              </c:extLst>
            </c:dLbl>
            <c:dLbl>
              <c:idx val="5"/>
              <c:layout>
                <c:manualLayout>
                  <c:x val="-3.6525423944886524E-2"/>
                  <c:y val="0.1126988566081166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544-4D70-925E-13C60FCF6603}"/>
                </c:ext>
              </c:extLst>
            </c:dLbl>
            <c:dLbl>
              <c:idx val="6"/>
              <c:layout>
                <c:manualLayout>
                  <c:x val="-3.6525423944886587E-2"/>
                  <c:y val="0.1488589175518974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544-4D70-925E-13C60FCF6603}"/>
                </c:ext>
              </c:extLst>
            </c:dLbl>
            <c:dLbl>
              <c:idx val="7"/>
              <c:layout>
                <c:manualLayout>
                  <c:x val="-3.6525423944886524E-2"/>
                  <c:y val="0.1368055639039705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544-4D70-925E-13C60FCF6603}"/>
                </c:ext>
              </c:extLst>
            </c:dLbl>
            <c:dLbl>
              <c:idx val="8"/>
              <c:layout>
                <c:manualLayout>
                  <c:x val="-3.6525423944886524E-2"/>
                  <c:y val="0.1368055639039704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544-4D70-925E-13C60FCF6603}"/>
                </c:ext>
              </c:extLst>
            </c:dLbl>
            <c:dLbl>
              <c:idx val="9"/>
              <c:layout>
                <c:manualLayout>
                  <c:x val="-3.6525423944886524E-2"/>
                  <c:y val="0.1207344257067345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544-4D70-925E-13C60FCF6603}"/>
                </c:ext>
              </c:extLst>
            </c:dLbl>
            <c:dLbl>
              <c:idx val="10"/>
              <c:layout>
                <c:manualLayout>
                  <c:x val="-3.6525423944886649E-2"/>
                  <c:y val="0.1488589175518974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544-4D70-925E-13C60FCF6603}"/>
                </c:ext>
              </c:extLst>
            </c:dLbl>
            <c:dLbl>
              <c:idx val="11"/>
              <c:layout>
                <c:manualLayout>
                  <c:x val="-3.6525423944886524E-2"/>
                  <c:y val="0.1368055639039705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544-4D70-925E-13C60FCF6603}"/>
                </c:ext>
              </c:extLst>
            </c:dLbl>
            <c:dLbl>
              <c:idx val="12"/>
              <c:layout>
                <c:manualLayout>
                  <c:x val="-3.2699275131371282E-2"/>
                  <c:y val="0.120734425706734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544-4D70-925E-13C60FCF66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A.1.7'!$D$5:$P$5</c:f>
              <c:strCache>
                <c:ptCount val="1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  <c:pt idx="12">
                  <c:v>2034*</c:v>
                </c:pt>
              </c:strCache>
            </c:strRef>
          </c:cat>
          <c:val>
            <c:numRef>
              <c:f>'Gráfico A.1.7'!$D$10:$P$10</c:f>
              <c:numCache>
                <c:formatCode>#,##0.0</c:formatCode>
                <c:ptCount val="13"/>
                <c:pt idx="0">
                  <c:v>-6.5</c:v>
                </c:pt>
                <c:pt idx="1">
                  <c:v>-3.3</c:v>
                </c:pt>
                <c:pt idx="2">
                  <c:v>-2.4</c:v>
                </c:pt>
                <c:pt idx="3">
                  <c:v>-2.6</c:v>
                </c:pt>
                <c:pt idx="4">
                  <c:v>-2.5</c:v>
                </c:pt>
                <c:pt idx="5">
                  <c:v>-2.2000000000000002</c:v>
                </c:pt>
                <c:pt idx="6">
                  <c:v>-1.6</c:v>
                </c:pt>
                <c:pt idx="7">
                  <c:v>-1.8</c:v>
                </c:pt>
                <c:pt idx="8">
                  <c:v>-1.9</c:v>
                </c:pt>
                <c:pt idx="9">
                  <c:v>-2</c:v>
                </c:pt>
                <c:pt idx="10">
                  <c:v>-1.6</c:v>
                </c:pt>
                <c:pt idx="11">
                  <c:v>-1.8</c:v>
                </c:pt>
                <c:pt idx="12">
                  <c:v>-1.8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C544-4D70-925E-13C60FCF66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18978928"/>
        <c:axId val="1018982192"/>
      </c:lineChart>
      <c:catAx>
        <c:axId val="101897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18982192"/>
        <c:crosses val="autoZero"/>
        <c:auto val="1"/>
        <c:lblAlgn val="ctr"/>
        <c:lblOffset val="100"/>
        <c:noMultiLvlLbl val="0"/>
      </c:catAx>
      <c:valAx>
        <c:axId val="1018982192"/>
        <c:scaling>
          <c:orientation val="minMax"/>
          <c:max val="3"/>
          <c:min val="-8"/>
        </c:scaling>
        <c:delete val="1"/>
        <c:axPos val="l"/>
        <c:numFmt formatCode="#,##0.0" sourceLinked="1"/>
        <c:majorTickMark val="out"/>
        <c:minorTickMark val="none"/>
        <c:tickLblPos val="nextTo"/>
        <c:crossAx val="10189789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481747818683908E-2"/>
          <c:y val="0.84169903855648587"/>
          <c:w val="0.95086582799258412"/>
          <c:h val="0.13371144819325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'Gráfico A.1.7'!#REF!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'Gráfico A.1.7'!#REF!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A.1.7'!#REF!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1AC-4355-9A85-E2E0667CC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073503"/>
        <c:axId val="1864099423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920026"/>
              </a:solidFill>
              <a:ln w="9525">
                <a:solidFill>
                  <a:srgbClr val="920026"/>
                </a:solidFill>
              </a:ln>
              <a:effectLst/>
            </c:spPr>
          </c:marker>
          <c:val>
            <c:numRef>
              <c:f>'Gráfico A.1.7'!#REF!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'Gráfico A.1.7'!#REF!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A.1.7'!#REF!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1AC-4355-9A85-E2E0667CC334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3389"/>
              </a:solidFill>
              <a:ln w="9525">
                <a:solidFill>
                  <a:srgbClr val="003389"/>
                </a:solidFill>
              </a:ln>
              <a:effectLst/>
            </c:spPr>
          </c:marker>
          <c:val>
            <c:numRef>
              <c:f>'Gráfico A.1.7'!#REF!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'Gráfico A.1.7'!#REF!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A.1.7'!#REF!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1AC-4355-9A85-E2E0667CC334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E19941"/>
              </a:solidFill>
              <a:ln w="9525">
                <a:solidFill>
                  <a:srgbClr val="E19941"/>
                </a:solidFill>
              </a:ln>
              <a:effectLst/>
            </c:spPr>
          </c:marker>
          <c:val>
            <c:numRef>
              <c:f>'Gráfico A.1.7'!#REF!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'Gráfico A.1.7'!#REF!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A.1.7'!#REF!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31AC-4355-9A85-E2E0667CC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517791"/>
        <c:axId val="120524031"/>
      </c:lineChart>
      <c:catAx>
        <c:axId val="120517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20524031"/>
        <c:crosses val="autoZero"/>
        <c:auto val="1"/>
        <c:lblAlgn val="ctr"/>
        <c:lblOffset val="100"/>
        <c:noMultiLvlLbl val="0"/>
      </c:catAx>
      <c:valAx>
        <c:axId val="120524031"/>
        <c:scaling>
          <c:orientation val="minMax"/>
          <c:min val="2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517791"/>
        <c:crosses val="autoZero"/>
        <c:crossBetween val="between"/>
      </c:valAx>
      <c:valAx>
        <c:axId val="1864099423"/>
        <c:scaling>
          <c:orientation val="minMax"/>
          <c:max val="30"/>
          <c:min val="-8"/>
        </c:scaling>
        <c:delete val="0"/>
        <c:axPos val="r"/>
        <c:numFmt formatCode="General" sourceLinked="1"/>
        <c:majorTickMark val="out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64073503"/>
        <c:crosses val="max"/>
        <c:crossBetween val="between"/>
      </c:valAx>
      <c:catAx>
        <c:axId val="18640735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4099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23</xdr:row>
      <xdr:rowOff>169335</xdr:rowOff>
    </xdr:from>
    <xdr:to>
      <xdr:col>15</xdr:col>
      <xdr:colOff>538692</xdr:colOff>
      <xdr:row>43</xdr:row>
      <xdr:rowOff>132689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0FEC2F8-615A-463B-AC43-0AC0F6B3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275991</xdr:colOff>
      <xdr:row>11</xdr:row>
      <xdr:rowOff>173095</xdr:rowOff>
    </xdr:from>
    <xdr:to>
      <xdr:col>8</xdr:col>
      <xdr:colOff>198437</xdr:colOff>
      <xdr:row>30</xdr:row>
      <xdr:rowOff>132173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52E0571-C88B-4514-8317-8CD5781FD1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41</xdr:col>
      <xdr:colOff>0</xdr:colOff>
      <xdr:row>4</xdr:row>
      <xdr:rowOff>0</xdr:rowOff>
    </xdr:from>
    <xdr:to>
      <xdr:col>52</xdr:col>
      <xdr:colOff>227921</xdr:colOff>
      <xdr:row>10</xdr:row>
      <xdr:rowOff>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61C52F17-B4E8-4305-8DD2-F073ED177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</xdr:row>
      <xdr:rowOff>105895</xdr:rowOff>
    </xdr:from>
    <xdr:to>
      <xdr:col>11</xdr:col>
      <xdr:colOff>460202</xdr:colOff>
      <xdr:row>32</xdr:row>
      <xdr:rowOff>102721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FD753D5E-5C98-4563-B7A2-E3D36170A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723193</xdr:colOff>
      <xdr:row>14</xdr:row>
      <xdr:rowOff>150727</xdr:rowOff>
    </xdr:from>
    <xdr:to>
      <xdr:col>6</xdr:col>
      <xdr:colOff>857954</xdr:colOff>
      <xdr:row>32</xdr:row>
      <xdr:rowOff>91725</xdr:rowOff>
    </xdr:to>
    <xdr:graphicFrame macro="">
      <xdr:nvGraphicFramePr>
        <xdr:cNvPr id="2" name="Gráfico 6">
          <a:extLst>
            <a:ext uri="{FF2B5EF4-FFF2-40B4-BE49-F238E27FC236}">
              <a16:creationId xmlns:a16="http://schemas.microsoft.com/office/drawing/2014/main" id="{9CD4D5D1-B724-480F-A13F-7D1FB97AE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63500</xdr:colOff>
      <xdr:row>5</xdr:row>
      <xdr:rowOff>0</xdr:rowOff>
    </xdr:from>
    <xdr:to>
      <xdr:col>26</xdr:col>
      <xdr:colOff>468312</xdr:colOff>
      <xdr:row>6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D1378C7-3276-49DE-80B0-153FF2BF80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790575</xdr:colOff>
      <xdr:row>13</xdr:row>
      <xdr:rowOff>180974</xdr:rowOff>
    </xdr:from>
    <xdr:to>
      <xdr:col>6</xdr:col>
      <xdr:colOff>35212</xdr:colOff>
      <xdr:row>34</xdr:row>
      <xdr:rowOff>136236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BC881469-D630-4643-97BB-828605761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282819</xdr:colOff>
      <xdr:row>20</xdr:row>
      <xdr:rowOff>64088</xdr:rowOff>
    </xdr:from>
    <xdr:to>
      <xdr:col>11</xdr:col>
      <xdr:colOff>534088</xdr:colOff>
      <xdr:row>40</xdr:row>
      <xdr:rowOff>143950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F773372-C9A5-41B4-A734-9A2772DDC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57728</xdr:colOff>
      <xdr:row>10</xdr:row>
      <xdr:rowOff>26487</xdr:rowOff>
    </xdr:from>
    <xdr:to>
      <xdr:col>9</xdr:col>
      <xdr:colOff>770239</xdr:colOff>
      <xdr:row>25</xdr:row>
      <xdr:rowOff>104952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E04ACE-7C96-45D8-B6E8-BB1DECF0A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254000</xdr:colOff>
      <xdr:row>0</xdr:row>
      <xdr:rowOff>0</xdr:rowOff>
    </xdr:from>
    <xdr:to>
      <xdr:col>15</xdr:col>
      <xdr:colOff>214841</xdr:colOff>
      <xdr:row>1</xdr:row>
      <xdr:rowOff>12451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874745-8706-49E6-93A7-0B295E59DF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877407</xdr:colOff>
      <xdr:row>17</xdr:row>
      <xdr:rowOff>170597</xdr:rowOff>
    </xdr:from>
    <xdr:to>
      <xdr:col>16</xdr:col>
      <xdr:colOff>18335</xdr:colOff>
      <xdr:row>33</xdr:row>
      <xdr:rowOff>25216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30D586F-D3B9-4184-B29F-3A23FD1E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0.4714</cdr:y>
    </cdr:from>
    <cdr:to>
      <cdr:x>0.01956</cdr:x>
      <cdr:y>0.69512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BA91723A-6B4D-7085-75D1-023B08161937}"/>
            </a:ext>
          </a:extLst>
        </cdr:cNvPr>
        <cdr:cNvSpPr txBox="1"/>
      </cdr:nvSpPr>
      <cdr:spPr>
        <a:xfrm xmlns:a="http://schemas.openxmlformats.org/drawingml/2006/main" rot="16200000">
          <a:off x="-252491" y="1770566"/>
          <a:ext cx="720481" cy="215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900">
              <a:latin typeface="Arial" panose="020B0604020202020204" pitchFamily="34" charset="0"/>
              <a:cs typeface="Arial" panose="020B0604020202020204" pitchFamily="34" charset="0"/>
            </a:rPr>
            <a:t>Gastos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1628775</xdr:colOff>
      <xdr:row>11</xdr:row>
      <xdr:rowOff>104703</xdr:rowOff>
    </xdr:from>
    <xdr:to>
      <xdr:col>8</xdr:col>
      <xdr:colOff>694093</xdr:colOff>
      <xdr:row>29</xdr:row>
      <xdr:rowOff>37816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C0644DF-87FE-49AF-A37D-F77DC14E3C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7</xdr:row>
      <xdr:rowOff>14287</xdr:rowOff>
    </xdr:from>
    <xdr:to>
      <xdr:col>12</xdr:col>
      <xdr:colOff>733425</xdr:colOff>
      <xdr:row>24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F83315F-28BF-43E6-9CDC-21D56999C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388793</xdr:colOff>
      <xdr:row>11</xdr:row>
      <xdr:rowOff>159614</xdr:rowOff>
    </xdr:from>
    <xdr:to>
      <xdr:col>12</xdr:col>
      <xdr:colOff>277091</xdr:colOff>
      <xdr:row>34</xdr:row>
      <xdr:rowOff>34635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0EB6294-3D1D-4D23-97A2-8681F2BADB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442912</xdr:colOff>
      <xdr:row>12</xdr:row>
      <xdr:rowOff>154781</xdr:rowOff>
    </xdr:from>
    <xdr:to>
      <xdr:col>30</xdr:col>
      <xdr:colOff>460218</xdr:colOff>
      <xdr:row>13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1701837-82EE-4A47-B31D-CB7617D71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827087</xdr:colOff>
      <xdr:row>15</xdr:row>
      <xdr:rowOff>95250</xdr:rowOff>
    </xdr:from>
    <xdr:to>
      <xdr:col>5</xdr:col>
      <xdr:colOff>650718</xdr:colOff>
      <xdr:row>29</xdr:row>
      <xdr:rowOff>180181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0D53BE9-4C6D-43C8-B482-D7ED57263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MFMP 202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D5977"/>
    </a:accent1>
    <a:accent2>
      <a:srgbClr val="FFB200"/>
    </a:accent2>
    <a:accent3>
      <a:srgbClr val="3EB28E"/>
    </a:accent3>
    <a:accent4>
      <a:srgbClr val="595959"/>
    </a:accent4>
    <a:accent5>
      <a:srgbClr val="C66E40"/>
    </a:accent5>
    <a:accent6>
      <a:srgbClr val="DFE8F5"/>
    </a:accent6>
    <a:hlink>
      <a:srgbClr val="000000"/>
    </a:hlink>
    <a:folHlink>
      <a:srgbClr val="C0000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MFMP 202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D5977"/>
    </a:accent1>
    <a:accent2>
      <a:srgbClr val="FFB200"/>
    </a:accent2>
    <a:accent3>
      <a:srgbClr val="3EB28E"/>
    </a:accent3>
    <a:accent4>
      <a:srgbClr val="595959"/>
    </a:accent4>
    <a:accent5>
      <a:srgbClr val="C66E40"/>
    </a:accent5>
    <a:accent6>
      <a:srgbClr val="DFE8F5"/>
    </a:accent6>
    <a:hlink>
      <a:srgbClr val="000000"/>
    </a:hlink>
    <a:folHlink>
      <a:srgbClr val="C0000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MFMP 202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D5977"/>
    </a:accent1>
    <a:accent2>
      <a:srgbClr val="FFB200"/>
    </a:accent2>
    <a:accent3>
      <a:srgbClr val="3EB28E"/>
    </a:accent3>
    <a:accent4>
      <a:srgbClr val="595959"/>
    </a:accent4>
    <a:accent5>
      <a:srgbClr val="C66E40"/>
    </a:accent5>
    <a:accent6>
      <a:srgbClr val="DFE8F5"/>
    </a:accent6>
    <a:hlink>
      <a:srgbClr val="000000"/>
    </a:hlink>
    <a:folHlink>
      <a:srgbClr val="C0000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MFMP 202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D5977"/>
    </a:accent1>
    <a:accent2>
      <a:srgbClr val="FFB200"/>
    </a:accent2>
    <a:accent3>
      <a:srgbClr val="3EB28E"/>
    </a:accent3>
    <a:accent4>
      <a:srgbClr val="595959"/>
    </a:accent4>
    <a:accent5>
      <a:srgbClr val="C66E40"/>
    </a:accent5>
    <a:accent6>
      <a:srgbClr val="DFE8F5"/>
    </a:accent6>
    <a:hlink>
      <a:srgbClr val="000000"/>
    </a:hlink>
    <a:folHlink>
      <a:srgbClr val="C0000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MFMP 202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D5977"/>
    </a:accent1>
    <a:accent2>
      <a:srgbClr val="FFB200"/>
    </a:accent2>
    <a:accent3>
      <a:srgbClr val="3EB28E"/>
    </a:accent3>
    <a:accent4>
      <a:srgbClr val="595959"/>
    </a:accent4>
    <a:accent5>
      <a:srgbClr val="C66E40"/>
    </a:accent5>
    <a:accent6>
      <a:srgbClr val="DFE8F5"/>
    </a:accent6>
    <a:hlink>
      <a:srgbClr val="000000"/>
    </a:hlink>
    <a:folHlink>
      <a:srgbClr val="C0000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FBEA3-F141-4EFE-BD83-3580AAB23205}">
  <dimension ref="B1:AF22"/>
  <sheetViews>
    <sheetView tabSelected="1" zoomScale="85" zoomScaleNormal="85" workbookViewId="0">
      <selection activeCell="A27" sqref="A27"/>
    </sheetView>
  </sheetViews>
  <sheetFormatPr baseColWidth="10" defaultColWidth="11.453125" defaultRowHeight="14" outlineLevelRow="1" x14ac:dyDescent="0.3"/>
  <cols>
    <col min="1" max="1" width="11.453125" style="2"/>
    <col min="2" max="2" width="36" style="2" customWidth="1"/>
    <col min="3" max="16" width="11.453125" style="2"/>
    <col min="17" max="17" width="13.453125" style="2" customWidth="1"/>
    <col min="18" max="16384" width="11.453125" style="2"/>
  </cols>
  <sheetData>
    <row r="1" spans="2:32" s="1" customFormat="1" ht="4.5" customHeight="1" x14ac:dyDescent="0.35"/>
    <row r="2" spans="2:32" s="1" customFormat="1" ht="7.5" customHeight="1" x14ac:dyDescent="0.35"/>
    <row r="3" spans="2:32" ht="15.5" x14ac:dyDescent="0.35">
      <c r="B3" s="88" t="s">
        <v>62</v>
      </c>
    </row>
    <row r="4" spans="2:32" x14ac:dyDescent="0.3">
      <c r="B4" s="3"/>
      <c r="C4" s="3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32" x14ac:dyDescent="0.3">
      <c r="B5" s="5"/>
      <c r="C5" s="5"/>
      <c r="D5" s="5"/>
      <c r="E5" s="6"/>
      <c r="F5" s="7"/>
      <c r="G5" s="7"/>
      <c r="H5" s="7"/>
      <c r="I5" s="7"/>
      <c r="J5" s="7"/>
      <c r="K5" s="7"/>
      <c r="L5" s="7"/>
      <c r="M5" s="7"/>
      <c r="N5" s="7"/>
      <c r="O5" s="7"/>
    </row>
    <row r="6" spans="2:32" ht="9" customHeight="1" x14ac:dyDescent="0.3">
      <c r="B6" s="8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32" x14ac:dyDescent="0.3">
      <c r="B7" s="108" t="s">
        <v>0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</row>
    <row r="8" spans="2:32" x14ac:dyDescent="0.3">
      <c r="B8" s="108"/>
      <c r="C8" s="42">
        <v>2022</v>
      </c>
      <c r="D8" s="42" t="s">
        <v>10</v>
      </c>
      <c r="E8" s="42" t="s">
        <v>11</v>
      </c>
      <c r="F8" s="42" t="s">
        <v>12</v>
      </c>
      <c r="G8" s="42" t="s">
        <v>13</v>
      </c>
      <c r="H8" s="42" t="s">
        <v>14</v>
      </c>
      <c r="I8" s="42" t="s">
        <v>15</v>
      </c>
      <c r="J8" s="42" t="s">
        <v>16</v>
      </c>
      <c r="K8" s="42" t="s">
        <v>17</v>
      </c>
      <c r="L8" s="42" t="s">
        <v>18</v>
      </c>
      <c r="M8" s="42" t="s">
        <v>19</v>
      </c>
      <c r="N8" s="42" t="s">
        <v>20</v>
      </c>
      <c r="O8" s="42" t="s">
        <v>21</v>
      </c>
    </row>
    <row r="9" spans="2:32" ht="1.5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2:32" x14ac:dyDescent="0.3">
      <c r="B10" s="94" t="s">
        <v>1</v>
      </c>
      <c r="C10" s="17">
        <v>-5.3</v>
      </c>
      <c r="D10" s="17">
        <v>-4.3</v>
      </c>
      <c r="E10" s="17">
        <v>-4.5</v>
      </c>
      <c r="F10" s="17">
        <v>-3.5</v>
      </c>
      <c r="G10" s="17">
        <v>-3.2</v>
      </c>
      <c r="H10" s="17">
        <v>-2.9</v>
      </c>
      <c r="I10" s="17">
        <v>-2.9</v>
      </c>
      <c r="J10" s="17">
        <v>-2.8</v>
      </c>
      <c r="K10" s="17">
        <v>-2.7</v>
      </c>
      <c r="L10" s="17">
        <v>-2.8</v>
      </c>
      <c r="M10" s="17">
        <v>-2.8</v>
      </c>
      <c r="N10" s="17">
        <v>-2.7</v>
      </c>
      <c r="O10" s="17">
        <v>-2.6</v>
      </c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</row>
    <row r="11" spans="2:32" ht="1.5" customHeight="1" x14ac:dyDescent="0.3">
      <c r="B11" s="15"/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2:32" x14ac:dyDescent="0.3">
      <c r="B12" s="94" t="s">
        <v>2</v>
      </c>
      <c r="C12" s="17">
        <v>-0.9</v>
      </c>
      <c r="D12" s="17">
        <v>0.7</v>
      </c>
      <c r="E12" s="17">
        <v>1.1000000000000001</v>
      </c>
      <c r="F12" s="17">
        <v>0.2</v>
      </c>
      <c r="G12" s="17">
        <v>0.1</v>
      </c>
      <c r="H12" s="17">
        <v>0.1</v>
      </c>
      <c r="I12" s="17">
        <v>0.1</v>
      </c>
      <c r="J12" s="17">
        <v>0.1</v>
      </c>
      <c r="K12" s="17">
        <v>0.1</v>
      </c>
      <c r="L12" s="17">
        <v>0.1</v>
      </c>
      <c r="M12" s="17">
        <v>0.1</v>
      </c>
      <c r="N12" s="17">
        <v>0.1</v>
      </c>
      <c r="O12" s="17">
        <v>0.1</v>
      </c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</row>
    <row r="13" spans="2:32" ht="12.75" customHeight="1" outlineLevel="1" x14ac:dyDescent="0.3">
      <c r="B13" s="15" t="s">
        <v>3</v>
      </c>
      <c r="C13" s="17">
        <v>0.3</v>
      </c>
      <c r="D13" s="17">
        <v>0.1</v>
      </c>
      <c r="E13" s="17">
        <v>-0.1</v>
      </c>
      <c r="F13" s="17">
        <v>0.1</v>
      </c>
      <c r="G13" s="17">
        <v>0</v>
      </c>
      <c r="H13" s="17">
        <v>0</v>
      </c>
      <c r="I13" s="17">
        <v>0.1</v>
      </c>
      <c r="J13" s="17">
        <v>0.1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</row>
    <row r="14" spans="2:32" ht="12.75" customHeight="1" outlineLevel="1" x14ac:dyDescent="0.3">
      <c r="B14" s="15" t="s">
        <v>4</v>
      </c>
      <c r="C14" s="17">
        <v>0.2</v>
      </c>
      <c r="D14" s="17">
        <v>0</v>
      </c>
      <c r="E14" s="17">
        <v>-0.1</v>
      </c>
      <c r="F14" s="17">
        <v>0</v>
      </c>
      <c r="G14" s="17">
        <v>-0.1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</row>
    <row r="15" spans="2:32" ht="12.75" customHeight="1" outlineLevel="1" x14ac:dyDescent="0.3">
      <c r="B15" s="15" t="s">
        <v>5</v>
      </c>
      <c r="C15" s="17">
        <v>-1.3</v>
      </c>
      <c r="D15" s="17">
        <v>0.5</v>
      </c>
      <c r="E15" s="17">
        <v>1.1000000000000001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</row>
    <row r="16" spans="2:32" ht="12.75" customHeight="1" outlineLevel="1" x14ac:dyDescent="0.3">
      <c r="B16" s="15" t="s">
        <v>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</row>
    <row r="17" spans="2:32" ht="16.5" customHeight="1" outlineLevel="1" x14ac:dyDescent="0.3">
      <c r="B17" s="15" t="s">
        <v>7</v>
      </c>
      <c r="C17" s="17">
        <v>0</v>
      </c>
      <c r="D17" s="17">
        <v>0.1</v>
      </c>
      <c r="E17" s="17">
        <v>0.1</v>
      </c>
      <c r="F17" s="17">
        <v>0.1</v>
      </c>
      <c r="G17" s="17">
        <v>0.1</v>
      </c>
      <c r="H17" s="17">
        <v>0.1</v>
      </c>
      <c r="I17" s="17">
        <v>0.1</v>
      </c>
      <c r="J17" s="17">
        <v>0.1</v>
      </c>
      <c r="K17" s="17">
        <v>0.1</v>
      </c>
      <c r="L17" s="17">
        <v>0.1</v>
      </c>
      <c r="M17" s="17">
        <v>0.1</v>
      </c>
      <c r="N17" s="17">
        <v>0.1</v>
      </c>
      <c r="O17" s="17">
        <v>0.1</v>
      </c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</row>
    <row r="18" spans="2:32" ht="1.5" customHeight="1" x14ac:dyDescent="0.3">
      <c r="B18" s="18"/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</row>
    <row r="19" spans="2:32" x14ac:dyDescent="0.3">
      <c r="B19" s="20" t="s">
        <v>8</v>
      </c>
      <c r="C19" s="21">
        <v>-6.2</v>
      </c>
      <c r="D19" s="21">
        <v>-3.7</v>
      </c>
      <c r="E19" s="21">
        <v>-3.4</v>
      </c>
      <c r="F19" s="21">
        <v>-3.3</v>
      </c>
      <c r="G19" s="21">
        <v>-3.1</v>
      </c>
      <c r="H19" s="21">
        <v>-2.8</v>
      </c>
      <c r="I19" s="21">
        <v>-2.8</v>
      </c>
      <c r="J19" s="21">
        <v>-2.7</v>
      </c>
      <c r="K19" s="21">
        <v>-2.6</v>
      </c>
      <c r="L19" s="21">
        <v>-2.6</v>
      </c>
      <c r="M19" s="21">
        <v>-2.7</v>
      </c>
      <c r="N19" s="21">
        <v>-2.6</v>
      </c>
      <c r="O19" s="21">
        <v>-2.5</v>
      </c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</row>
    <row r="20" spans="2:32" x14ac:dyDescent="0.3">
      <c r="B20" s="22"/>
      <c r="C20" s="8"/>
      <c r="D20" s="8"/>
      <c r="E20" s="23"/>
      <c r="F20" s="24"/>
      <c r="G20" s="8"/>
      <c r="H20" s="8"/>
      <c r="I20" s="8"/>
      <c r="J20" s="8"/>
      <c r="K20" s="8"/>
      <c r="L20" s="8"/>
      <c r="M20" s="8"/>
      <c r="N20" s="8"/>
      <c r="O20" s="8"/>
    </row>
    <row r="21" spans="2:32" x14ac:dyDescent="0.3">
      <c r="B21" s="25" t="s">
        <v>9</v>
      </c>
      <c r="C21" s="8"/>
      <c r="D21" s="8"/>
      <c r="E21" s="26"/>
      <c r="F21" s="24"/>
      <c r="G21" s="8"/>
      <c r="H21" s="8"/>
      <c r="I21" s="8"/>
      <c r="J21" s="8"/>
      <c r="K21" s="8"/>
      <c r="L21" s="8"/>
      <c r="M21" s="8"/>
      <c r="N21" s="8"/>
      <c r="O21" s="8"/>
    </row>
    <row r="22" spans="2:32" x14ac:dyDescent="0.3">
      <c r="B22" s="27"/>
      <c r="C22" s="27"/>
      <c r="D22" s="27"/>
      <c r="E22" s="27"/>
      <c r="F22" s="24"/>
      <c r="G22" s="27"/>
      <c r="H22" s="27"/>
      <c r="I22" s="27"/>
      <c r="J22" s="27"/>
      <c r="K22" s="27"/>
      <c r="L22" s="27"/>
      <c r="M22" s="27"/>
      <c r="N22" s="27"/>
      <c r="O22" s="27"/>
    </row>
  </sheetData>
  <dataConsolidate/>
  <mergeCells count="2">
    <mergeCell ref="B7:B8"/>
    <mergeCell ref="C7:O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CC564-0C5D-4456-9014-07597B5E8167}">
  <dimension ref="B1:AD16"/>
  <sheetViews>
    <sheetView showGridLines="0" zoomScale="85" zoomScaleNormal="85" workbookViewId="0">
      <selection activeCell="B28" sqref="B28"/>
    </sheetView>
  </sheetViews>
  <sheetFormatPr baseColWidth="10" defaultColWidth="11.453125" defaultRowHeight="14" x14ac:dyDescent="0.3"/>
  <cols>
    <col min="1" max="1" width="11.453125" style="2" customWidth="1"/>
    <col min="2" max="2" width="37.453125" style="2" customWidth="1"/>
    <col min="3" max="3" width="15.54296875" style="2" customWidth="1"/>
    <col min="4" max="4" width="18" style="2" customWidth="1"/>
    <col min="5" max="15" width="15.54296875" style="2" customWidth="1"/>
    <col min="16" max="16" width="10.453125" style="2" customWidth="1"/>
    <col min="17" max="30" width="10.54296875" style="2" customWidth="1"/>
    <col min="31" max="31" width="11.453125" style="2"/>
    <col min="32" max="32" width="12.453125" style="2" bestFit="1" customWidth="1"/>
    <col min="33" max="33" width="17.453125" style="2" bestFit="1" customWidth="1"/>
    <col min="34" max="37" width="12.453125" style="2" bestFit="1" customWidth="1"/>
    <col min="38" max="38" width="11.453125" style="2" customWidth="1"/>
    <col min="39" max="44" width="12.453125" style="2" bestFit="1" customWidth="1"/>
    <col min="45" max="46" width="11.453125" style="2"/>
    <col min="47" max="47" width="35.453125" style="2" bestFit="1" customWidth="1"/>
    <col min="48" max="61" width="12.6328125" style="2" bestFit="1" customWidth="1"/>
    <col min="62" max="16384" width="11.453125" style="2"/>
  </cols>
  <sheetData>
    <row r="1" spans="2:30" ht="7.5" customHeight="1" x14ac:dyDescent="0.3"/>
    <row r="3" spans="2:30" ht="16.5" customHeigh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2:30" ht="16.5" customHeight="1" x14ac:dyDescent="0.3">
      <c r="B4" s="87" t="s">
        <v>73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</row>
    <row r="5" spans="2:30" ht="5.25" customHeight="1" x14ac:dyDescent="0.3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9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2:30" ht="7.5" customHeight="1" x14ac:dyDescent="0.3"/>
    <row r="7" spans="2:30" ht="8.25" customHeight="1" x14ac:dyDescent="0.3"/>
    <row r="8" spans="2:30" x14ac:dyDescent="0.3">
      <c r="B8" s="58"/>
      <c r="C8" s="11">
        <v>2022</v>
      </c>
      <c r="D8" s="11" t="s">
        <v>10</v>
      </c>
      <c r="E8" s="11" t="s">
        <v>11</v>
      </c>
      <c r="F8" s="11" t="s">
        <v>12</v>
      </c>
      <c r="G8" s="11" t="s">
        <v>13</v>
      </c>
      <c r="H8" s="11" t="s">
        <v>14</v>
      </c>
      <c r="I8" s="11" t="s">
        <v>15</v>
      </c>
      <c r="J8" s="11" t="s">
        <v>16</v>
      </c>
      <c r="K8" s="11" t="s">
        <v>17</v>
      </c>
      <c r="L8" s="11" t="s">
        <v>18</v>
      </c>
      <c r="M8" s="11" t="s">
        <v>19</v>
      </c>
      <c r="N8" s="11" t="s">
        <v>20</v>
      </c>
      <c r="O8" s="11" t="s">
        <v>21</v>
      </c>
      <c r="P8" s="12"/>
    </row>
    <row r="9" spans="2:30" x14ac:dyDescent="0.3">
      <c r="B9" s="61" t="s">
        <v>56</v>
      </c>
      <c r="C9" s="28">
        <v>-1.7</v>
      </c>
      <c r="D9" s="28">
        <v>1.1000000000000001</v>
      </c>
      <c r="E9" s="28">
        <v>1.7</v>
      </c>
      <c r="F9" s="28">
        <v>0.9</v>
      </c>
      <c r="G9" s="28">
        <v>0.6</v>
      </c>
      <c r="H9" s="28">
        <v>0.7</v>
      </c>
      <c r="I9" s="28">
        <v>1.3</v>
      </c>
      <c r="J9" s="28">
        <v>1.1000000000000001</v>
      </c>
      <c r="K9" s="28">
        <v>1</v>
      </c>
      <c r="L9" s="28">
        <v>0.9</v>
      </c>
      <c r="M9" s="28">
        <v>1.4</v>
      </c>
      <c r="N9" s="28">
        <v>1.1000000000000001</v>
      </c>
      <c r="O9" s="28">
        <v>1.1000000000000001</v>
      </c>
      <c r="P9" s="47"/>
    </row>
    <row r="10" spans="2:30" x14ac:dyDescent="0.3">
      <c r="B10" s="61" t="s">
        <v>52</v>
      </c>
      <c r="C10" s="28">
        <v>-1.7</v>
      </c>
      <c r="D10" s="28">
        <v>1.2</v>
      </c>
      <c r="E10" s="28">
        <v>2.2999999999999998</v>
      </c>
      <c r="F10" s="28">
        <v>1.4</v>
      </c>
      <c r="G10" s="28">
        <v>1.1000000000000001</v>
      </c>
      <c r="H10" s="28">
        <v>1.2</v>
      </c>
      <c r="I10" s="28">
        <v>1.8</v>
      </c>
      <c r="J10" s="28">
        <v>1.5</v>
      </c>
      <c r="K10" s="28">
        <v>1.5</v>
      </c>
      <c r="L10" s="28">
        <v>1.4</v>
      </c>
      <c r="M10" s="28">
        <v>1.8</v>
      </c>
      <c r="N10" s="28">
        <v>1.5</v>
      </c>
      <c r="O10" s="28">
        <v>1.5</v>
      </c>
      <c r="P10" s="47"/>
    </row>
    <row r="11" spans="2:30" x14ac:dyDescent="0.3">
      <c r="P11" s="47"/>
    </row>
    <row r="12" spans="2:30" x14ac:dyDescent="0.3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47"/>
    </row>
    <row r="13" spans="2:30" x14ac:dyDescent="0.3"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6" spans="2:30" x14ac:dyDescent="0.3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A542-6E87-4B61-82E2-63163D544D67}">
  <dimension ref="B1:AD17"/>
  <sheetViews>
    <sheetView showGridLines="0" zoomScale="85" zoomScaleNormal="85" workbookViewId="0">
      <selection activeCell="B41" sqref="B41"/>
    </sheetView>
  </sheetViews>
  <sheetFormatPr baseColWidth="10" defaultColWidth="11.453125" defaultRowHeight="14" x14ac:dyDescent="0.3"/>
  <cols>
    <col min="1" max="1" width="11.453125" style="2" customWidth="1"/>
    <col min="2" max="2" width="37.453125" style="2" customWidth="1"/>
    <col min="3" max="3" width="15.54296875" style="2" customWidth="1"/>
    <col min="4" max="4" width="18" style="2" customWidth="1"/>
    <col min="5" max="15" width="15.54296875" style="2" customWidth="1"/>
    <col min="16" max="16" width="10.453125" style="2" customWidth="1"/>
    <col min="17" max="30" width="10.54296875" style="2" customWidth="1"/>
    <col min="31" max="31" width="11.453125" style="2"/>
    <col min="32" max="32" width="12.453125" style="2" bestFit="1" customWidth="1"/>
    <col min="33" max="33" width="17.453125" style="2" bestFit="1" customWidth="1"/>
    <col min="34" max="37" width="12.453125" style="2" bestFit="1" customWidth="1"/>
    <col min="38" max="38" width="11.453125" style="2" customWidth="1"/>
    <col min="39" max="44" width="12.453125" style="2" bestFit="1" customWidth="1"/>
    <col min="45" max="46" width="11.453125" style="2"/>
    <col min="47" max="47" width="35.453125" style="2" bestFit="1" customWidth="1"/>
    <col min="48" max="61" width="12.6328125" style="2" bestFit="1" customWidth="1"/>
    <col min="62" max="16384" width="11.453125" style="2"/>
  </cols>
  <sheetData>
    <row r="1" spans="2:30" ht="7.5" customHeight="1" x14ac:dyDescent="0.3"/>
    <row r="3" spans="2:30" ht="16.5" customHeigh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2:30" ht="16.5" customHeight="1" x14ac:dyDescent="0.3">
      <c r="B4" s="87" t="s">
        <v>71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</row>
    <row r="5" spans="2:30" ht="5.25" customHeight="1" x14ac:dyDescent="0.3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9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2:30" ht="7.5" customHeight="1" x14ac:dyDescent="0.3"/>
    <row r="8" spans="2:30" x14ac:dyDescent="0.3">
      <c r="B8" s="61" t="s">
        <v>29</v>
      </c>
      <c r="C8" s="42">
        <v>2022</v>
      </c>
      <c r="D8" s="42" t="s">
        <v>10</v>
      </c>
      <c r="E8" s="42" t="s">
        <v>11</v>
      </c>
      <c r="F8" s="42" t="s">
        <v>12</v>
      </c>
      <c r="G8" s="42" t="s">
        <v>13</v>
      </c>
      <c r="H8" s="42" t="s">
        <v>14</v>
      </c>
      <c r="I8" s="42" t="s">
        <v>15</v>
      </c>
      <c r="J8" s="42" t="s">
        <v>16</v>
      </c>
      <c r="K8" s="42" t="s">
        <v>17</v>
      </c>
      <c r="L8" s="42" t="s">
        <v>18</v>
      </c>
      <c r="M8" s="42" t="s">
        <v>19</v>
      </c>
      <c r="N8" s="42" t="s">
        <v>20</v>
      </c>
      <c r="O8" s="42" t="s">
        <v>21</v>
      </c>
      <c r="P8" s="12"/>
    </row>
    <row r="9" spans="2:30" x14ac:dyDescent="0.3">
      <c r="B9" s="61" t="s">
        <v>49</v>
      </c>
      <c r="C9" s="47">
        <v>68.2</v>
      </c>
      <c r="D9" s="47">
        <v>65.900000000000006</v>
      </c>
      <c r="E9" s="47">
        <v>64.3</v>
      </c>
      <c r="F9" s="47">
        <v>63.8</v>
      </c>
      <c r="G9" s="47">
        <v>63.4</v>
      </c>
      <c r="H9" s="47">
        <v>63</v>
      </c>
      <c r="I9" s="47">
        <v>62.8</v>
      </c>
      <c r="J9" s="47">
        <v>62.4</v>
      </c>
      <c r="K9" s="47">
        <v>62</v>
      </c>
      <c r="L9" s="47">
        <v>61.7</v>
      </c>
      <c r="M9" s="47">
        <v>61.4</v>
      </c>
      <c r="N9" s="47">
        <v>60.8</v>
      </c>
      <c r="O9" s="47">
        <v>60.7</v>
      </c>
      <c r="P9" s="47"/>
    </row>
    <row r="10" spans="2:30" x14ac:dyDescent="0.3">
      <c r="B10" s="61" t="s">
        <v>50</v>
      </c>
      <c r="C10" s="47">
        <v>60.2</v>
      </c>
      <c r="D10" s="47">
        <v>57.2</v>
      </c>
      <c r="E10" s="47">
        <v>55.6</v>
      </c>
      <c r="F10" s="47">
        <v>55.2</v>
      </c>
      <c r="G10" s="47">
        <v>54.9</v>
      </c>
      <c r="H10" s="47">
        <v>54.5</v>
      </c>
      <c r="I10" s="47">
        <v>54.3</v>
      </c>
      <c r="J10" s="47">
        <v>54.1</v>
      </c>
      <c r="K10" s="47">
        <v>53.9</v>
      </c>
      <c r="L10" s="47">
        <v>53.6</v>
      </c>
      <c r="M10" s="47">
        <v>53.4</v>
      </c>
      <c r="N10" s="47">
        <v>52.9</v>
      </c>
      <c r="O10" s="47">
        <v>52.7</v>
      </c>
      <c r="P10" s="47"/>
    </row>
    <row r="11" spans="2:30" x14ac:dyDescent="0.3">
      <c r="B11" s="61" t="s">
        <v>51</v>
      </c>
      <c r="C11" s="47">
        <v>51.7</v>
      </c>
      <c r="D11" s="47">
        <v>48</v>
      </c>
      <c r="E11" s="47">
        <v>47.7</v>
      </c>
      <c r="F11" s="47">
        <v>46.9</v>
      </c>
      <c r="G11" s="47">
        <v>46.6</v>
      </c>
      <c r="H11" s="47">
        <v>46.2</v>
      </c>
      <c r="I11" s="47">
        <v>45.9</v>
      </c>
      <c r="J11" s="47">
        <v>45.7</v>
      </c>
      <c r="K11" s="47">
        <v>45.6</v>
      </c>
      <c r="L11" s="47">
        <v>45.4</v>
      </c>
      <c r="M11" s="47">
        <v>45</v>
      </c>
      <c r="N11" s="47">
        <v>44.6</v>
      </c>
      <c r="O11" s="47">
        <v>44.5</v>
      </c>
      <c r="P11" s="47"/>
    </row>
    <row r="12" spans="2:30" x14ac:dyDescent="0.3">
      <c r="B12" s="61" t="s">
        <v>57</v>
      </c>
      <c r="C12" s="28">
        <v>-1.7</v>
      </c>
      <c r="D12" s="28">
        <v>1.1000000000000001</v>
      </c>
      <c r="E12" s="28">
        <v>1.7</v>
      </c>
      <c r="F12" s="28">
        <v>0.9</v>
      </c>
      <c r="G12" s="28">
        <v>0.6</v>
      </c>
      <c r="H12" s="28">
        <v>0.7</v>
      </c>
      <c r="I12" s="28">
        <v>1.3</v>
      </c>
      <c r="J12" s="28">
        <v>1.1000000000000001</v>
      </c>
      <c r="K12" s="28">
        <v>1</v>
      </c>
      <c r="L12" s="28">
        <v>0.9</v>
      </c>
      <c r="M12" s="28">
        <v>1.4</v>
      </c>
      <c r="N12" s="28">
        <v>1.1000000000000001</v>
      </c>
      <c r="O12" s="28">
        <v>1.1000000000000001</v>
      </c>
      <c r="Q12" s="28"/>
    </row>
    <row r="14" spans="2:30" x14ac:dyDescent="0.3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2:30" x14ac:dyDescent="0.3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spans="2:30" x14ac:dyDescent="0.3"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3:15" x14ac:dyDescent="0.3"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30F8B-3603-4219-A907-C437CD83E9A2}">
  <dimension ref="B1:W16"/>
  <sheetViews>
    <sheetView zoomScaleNormal="100" workbookViewId="0">
      <selection activeCell="B40" sqref="B40"/>
    </sheetView>
  </sheetViews>
  <sheetFormatPr baseColWidth="10" defaultColWidth="11.453125" defaultRowHeight="14" x14ac:dyDescent="0.3"/>
  <cols>
    <col min="1" max="1" width="11.453125" style="2"/>
    <col min="2" max="2" width="66.36328125" style="2" bestFit="1" customWidth="1"/>
    <col min="3" max="3" width="11.453125" style="2" bestFit="1" customWidth="1"/>
    <col min="4" max="16" width="11.90625" style="2" bestFit="1" customWidth="1"/>
    <col min="17" max="16384" width="11.453125" style="2"/>
  </cols>
  <sheetData>
    <row r="1" spans="2:23" ht="19.5" customHeight="1" x14ac:dyDescent="0.3"/>
    <row r="2" spans="2:23" ht="19.5" customHeight="1" x14ac:dyDescent="0.3">
      <c r="B2" s="62"/>
      <c r="C2" s="62"/>
      <c r="D2" s="62"/>
      <c r="E2" s="62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2:23" ht="19.5" customHeight="1" x14ac:dyDescent="0.3">
      <c r="B3" s="92" t="s">
        <v>72</v>
      </c>
      <c r="C3" s="64"/>
      <c r="D3" s="64"/>
      <c r="E3" s="64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2:23" ht="9" customHeight="1" x14ac:dyDescent="0.3">
      <c r="B4" s="66"/>
      <c r="C4" s="66"/>
      <c r="D4" s="67"/>
      <c r="E4" s="67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</row>
    <row r="5" spans="2:23" ht="15" customHeight="1" x14ac:dyDescent="0.3">
      <c r="B5" s="116" t="s">
        <v>58</v>
      </c>
      <c r="C5" s="117" t="s">
        <v>39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20"/>
      <c r="R5" s="119"/>
      <c r="S5" s="120"/>
      <c r="T5" s="120"/>
      <c r="U5" s="119"/>
      <c r="V5" s="120"/>
      <c r="W5" s="120"/>
    </row>
    <row r="6" spans="2:23" ht="13.5" customHeight="1" x14ac:dyDescent="0.3">
      <c r="B6" s="116"/>
      <c r="C6" s="68">
        <v>2021</v>
      </c>
      <c r="D6" s="68">
        <v>2022</v>
      </c>
      <c r="E6" s="68" t="s">
        <v>10</v>
      </c>
      <c r="F6" s="68" t="s">
        <v>11</v>
      </c>
      <c r="G6" s="68" t="s">
        <v>12</v>
      </c>
      <c r="H6" s="68" t="s">
        <v>13</v>
      </c>
      <c r="I6" s="68" t="s">
        <v>14</v>
      </c>
      <c r="J6" s="68" t="s">
        <v>15</v>
      </c>
      <c r="K6" s="68" t="s">
        <v>16</v>
      </c>
      <c r="L6" s="68" t="s">
        <v>17</v>
      </c>
      <c r="M6" s="68" t="s">
        <v>18</v>
      </c>
      <c r="N6" s="68" t="s">
        <v>19</v>
      </c>
      <c r="O6" s="68" t="s">
        <v>20</v>
      </c>
      <c r="P6" s="68" t="s">
        <v>21</v>
      </c>
      <c r="Q6" s="120"/>
      <c r="R6" s="119"/>
      <c r="S6" s="120"/>
      <c r="T6" s="120"/>
      <c r="U6" s="119"/>
      <c r="V6" s="120"/>
      <c r="W6" s="120"/>
    </row>
    <row r="7" spans="2:23" ht="2.25" customHeight="1" x14ac:dyDescent="0.3"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2:23" x14ac:dyDescent="0.3">
      <c r="B8" s="98" t="s">
        <v>59</v>
      </c>
      <c r="C8" s="99">
        <v>0.1</v>
      </c>
      <c r="D8" s="99">
        <v>0.1</v>
      </c>
      <c r="E8" s="99">
        <v>0.6</v>
      </c>
      <c r="F8" s="99">
        <v>0.6</v>
      </c>
      <c r="G8" s="99">
        <v>0.5</v>
      </c>
      <c r="H8" s="99">
        <v>0.5</v>
      </c>
      <c r="I8" s="99">
        <v>0.5</v>
      </c>
      <c r="J8" s="99">
        <v>0.5</v>
      </c>
      <c r="K8" s="99">
        <v>0.5</v>
      </c>
      <c r="L8" s="99">
        <v>0.5</v>
      </c>
      <c r="M8" s="99">
        <v>0.5</v>
      </c>
      <c r="N8" s="99">
        <v>0.5</v>
      </c>
      <c r="O8" s="99">
        <v>0.5</v>
      </c>
      <c r="P8" s="99">
        <v>0.5</v>
      </c>
      <c r="Q8" s="70"/>
      <c r="R8" s="71"/>
      <c r="S8" s="72"/>
      <c r="T8" s="70"/>
      <c r="U8" s="71"/>
      <c r="V8" s="72"/>
      <c r="W8" s="72"/>
    </row>
    <row r="9" spans="2:23" ht="0.75" customHeight="1" x14ac:dyDescent="0.3">
      <c r="B9" s="98"/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0</v>
      </c>
      <c r="J9" s="99">
        <v>0</v>
      </c>
      <c r="K9" s="99">
        <v>0</v>
      </c>
      <c r="L9" s="99">
        <v>0</v>
      </c>
      <c r="M9" s="99">
        <v>0</v>
      </c>
      <c r="N9" s="99">
        <v>0</v>
      </c>
      <c r="O9" s="99">
        <v>0</v>
      </c>
      <c r="P9" s="99">
        <v>0</v>
      </c>
      <c r="Q9" s="70"/>
      <c r="R9" s="71"/>
      <c r="S9" s="72"/>
      <c r="T9" s="70"/>
      <c r="U9" s="71"/>
      <c r="V9" s="72"/>
      <c r="W9" s="72"/>
    </row>
    <row r="10" spans="2:23" ht="15" customHeight="1" x14ac:dyDescent="0.3">
      <c r="B10" s="98" t="s">
        <v>60</v>
      </c>
      <c r="C10" s="99">
        <v>0.1</v>
      </c>
      <c r="D10" s="99">
        <v>0.1</v>
      </c>
      <c r="E10" s="99">
        <v>0.1</v>
      </c>
      <c r="F10" s="99">
        <v>0.1</v>
      </c>
      <c r="G10" s="99">
        <v>0.1</v>
      </c>
      <c r="H10" s="99">
        <v>0.1</v>
      </c>
      <c r="I10" s="99">
        <v>0.1</v>
      </c>
      <c r="J10" s="99">
        <v>0.1</v>
      </c>
      <c r="K10" s="99">
        <v>0.1</v>
      </c>
      <c r="L10" s="99">
        <v>0.1</v>
      </c>
      <c r="M10" s="99">
        <v>0.1</v>
      </c>
      <c r="N10" s="99">
        <v>0.1</v>
      </c>
      <c r="O10" s="99">
        <v>0.1</v>
      </c>
      <c r="P10" s="99">
        <v>0.1</v>
      </c>
      <c r="Q10" s="70"/>
      <c r="R10" s="71"/>
      <c r="S10" s="72"/>
      <c r="T10" s="70"/>
      <c r="U10" s="71"/>
      <c r="V10" s="72"/>
      <c r="W10" s="72"/>
    </row>
    <row r="11" spans="2:23" ht="2.25" hidden="1" customHeight="1" x14ac:dyDescent="0.3">
      <c r="B11" s="69"/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0"/>
      <c r="R11" s="71"/>
      <c r="S11" s="72"/>
      <c r="T11" s="70"/>
      <c r="U11" s="71"/>
      <c r="V11" s="72"/>
      <c r="W11" s="72"/>
    </row>
    <row r="12" spans="2:23" ht="17.25" customHeight="1" x14ac:dyDescent="0.3">
      <c r="B12" s="74" t="s">
        <v>61</v>
      </c>
      <c r="C12" s="54">
        <v>0.2</v>
      </c>
      <c r="D12" s="54">
        <v>0.2</v>
      </c>
      <c r="E12" s="54">
        <v>0.7</v>
      </c>
      <c r="F12" s="54">
        <v>0.7</v>
      </c>
      <c r="G12" s="54">
        <v>0.6</v>
      </c>
      <c r="H12" s="54">
        <v>0.6</v>
      </c>
      <c r="I12" s="54">
        <v>0.6</v>
      </c>
      <c r="J12" s="54">
        <v>0.6</v>
      </c>
      <c r="K12" s="54">
        <v>0.6</v>
      </c>
      <c r="L12" s="54">
        <v>0.6</v>
      </c>
      <c r="M12" s="54">
        <v>0.6</v>
      </c>
      <c r="N12" s="54">
        <v>0.6</v>
      </c>
      <c r="O12" s="54">
        <v>0.6</v>
      </c>
      <c r="P12" s="54">
        <v>0.6</v>
      </c>
      <c r="Q12" s="75"/>
      <c r="R12" s="76"/>
      <c r="S12" s="77"/>
      <c r="T12" s="75"/>
      <c r="U12" s="76"/>
      <c r="V12" s="77"/>
      <c r="W12" s="77"/>
    </row>
    <row r="13" spans="2:23" ht="3.75" customHeight="1" x14ac:dyDescent="0.3">
      <c r="B13" s="78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</row>
    <row r="14" spans="2:23" ht="16.5" customHeight="1" x14ac:dyDescent="0.3">
      <c r="B14" s="81"/>
      <c r="C14" s="81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</row>
    <row r="15" spans="2:23" ht="14.25" customHeight="1" x14ac:dyDescent="0.3">
      <c r="B15" s="81"/>
      <c r="C15" s="86"/>
      <c r="D15" s="83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</row>
    <row r="16" spans="2:23" x14ac:dyDescent="0.3"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</row>
  </sheetData>
  <mergeCells count="9">
    <mergeCell ref="B5:B6"/>
    <mergeCell ref="C5:P5"/>
    <mergeCell ref="U5:U6"/>
    <mergeCell ref="V5:V6"/>
    <mergeCell ref="W5:W6"/>
    <mergeCell ref="Q5:Q6"/>
    <mergeCell ref="R5:R6"/>
    <mergeCell ref="S5:S6"/>
    <mergeCell ref="T5:T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40F76-7D75-4945-9B45-DAA3E0730D2E}">
  <dimension ref="B1:R46"/>
  <sheetViews>
    <sheetView topLeftCell="A5" zoomScaleNormal="100" workbookViewId="0">
      <selection activeCell="B20" sqref="B20"/>
    </sheetView>
  </sheetViews>
  <sheetFormatPr baseColWidth="10" defaultColWidth="11.453125" defaultRowHeight="14" x14ac:dyDescent="0.3"/>
  <cols>
    <col min="1" max="1" width="11.453125" style="2"/>
    <col min="2" max="2" width="37.453125" style="2" customWidth="1"/>
    <col min="3" max="16" width="12" style="2" customWidth="1"/>
    <col min="17" max="16384" width="11.453125" style="2"/>
  </cols>
  <sheetData>
    <row r="1" spans="2:18" s="1" customFormat="1" ht="11.25" hidden="1" customHeight="1" x14ac:dyDescent="0.35"/>
    <row r="2" spans="2:18" hidden="1" x14ac:dyDescent="0.3"/>
    <row r="3" spans="2:18" hidden="1" x14ac:dyDescent="0.3">
      <c r="B3" s="3" t="s">
        <v>22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8" hidden="1" x14ac:dyDescent="0.3">
      <c r="B4" s="5" t="s">
        <v>23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18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8" x14ac:dyDescent="0.3">
      <c r="B6" s="89" t="s">
        <v>63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2:18" ht="6.5" customHeight="1" x14ac:dyDescent="0.3">
      <c r="B7" s="8"/>
      <c r="C7" s="8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2:18" x14ac:dyDescent="0.3">
      <c r="B8" s="111" t="s">
        <v>0</v>
      </c>
      <c r="C8" s="112" t="s">
        <v>39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</row>
    <row r="9" spans="2:18" x14ac:dyDescent="0.3">
      <c r="B9" s="111"/>
      <c r="C9" s="11">
        <v>2021</v>
      </c>
      <c r="D9" s="11">
        <v>2022</v>
      </c>
      <c r="E9" s="11" t="s">
        <v>10</v>
      </c>
      <c r="F9" s="11" t="s">
        <v>11</v>
      </c>
      <c r="G9" s="11" t="s">
        <v>12</v>
      </c>
      <c r="H9" s="11" t="s">
        <v>13</v>
      </c>
      <c r="I9" s="11" t="s">
        <v>14</v>
      </c>
      <c r="J9" s="11" t="s">
        <v>15</v>
      </c>
      <c r="K9" s="11" t="s">
        <v>16</v>
      </c>
      <c r="L9" s="11" t="s">
        <v>17</v>
      </c>
      <c r="M9" s="11" t="s">
        <v>18</v>
      </c>
      <c r="N9" s="11" t="s">
        <v>19</v>
      </c>
      <c r="O9" s="11" t="s">
        <v>20</v>
      </c>
      <c r="P9" s="11" t="s">
        <v>21</v>
      </c>
    </row>
    <row r="10" spans="2:18" ht="3" customHeight="1" x14ac:dyDescent="0.3"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2:18" x14ac:dyDescent="0.3">
      <c r="B11" s="29" t="s">
        <v>2</v>
      </c>
      <c r="C11" s="30">
        <v>-0.8</v>
      </c>
      <c r="D11" s="30">
        <v>-0.9</v>
      </c>
      <c r="E11" s="30">
        <v>0.7</v>
      </c>
      <c r="F11" s="30">
        <v>1.1000000000000001</v>
      </c>
      <c r="G11" s="30">
        <v>0.2</v>
      </c>
      <c r="H11" s="30">
        <v>0.1</v>
      </c>
      <c r="I11" s="30">
        <v>0.1</v>
      </c>
      <c r="J11" s="30">
        <v>0.1</v>
      </c>
      <c r="K11" s="30">
        <v>0.1</v>
      </c>
      <c r="L11" s="30">
        <v>0.1</v>
      </c>
      <c r="M11" s="30">
        <v>0.1</v>
      </c>
      <c r="N11" s="30">
        <v>0.1</v>
      </c>
      <c r="O11" s="30">
        <v>0.1</v>
      </c>
      <c r="P11" s="30">
        <v>0.1</v>
      </c>
      <c r="R11" s="28"/>
    </row>
    <row r="12" spans="2:18" x14ac:dyDescent="0.3">
      <c r="B12" s="32" t="s">
        <v>24</v>
      </c>
      <c r="C12" s="33">
        <v>0</v>
      </c>
      <c r="D12" s="33">
        <v>0.3</v>
      </c>
      <c r="E12" s="33">
        <v>0.1</v>
      </c>
      <c r="F12" s="33">
        <v>-0.1</v>
      </c>
      <c r="G12" s="33">
        <v>0.1</v>
      </c>
      <c r="H12" s="33">
        <v>0</v>
      </c>
      <c r="I12" s="33">
        <v>0</v>
      </c>
      <c r="J12" s="33">
        <v>0.1</v>
      </c>
      <c r="K12" s="33">
        <v>0.1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R12" s="28"/>
    </row>
    <row r="13" spans="2:18" x14ac:dyDescent="0.3">
      <c r="B13" s="34" t="s">
        <v>25</v>
      </c>
      <c r="C13" s="35">
        <v>0</v>
      </c>
      <c r="D13" s="35">
        <v>0.2</v>
      </c>
      <c r="E13" s="35">
        <v>0</v>
      </c>
      <c r="F13" s="35">
        <v>-0.1</v>
      </c>
      <c r="G13" s="35">
        <v>0</v>
      </c>
      <c r="H13" s="35">
        <v>-0.1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R13" s="28"/>
    </row>
    <row r="14" spans="2:18" x14ac:dyDescent="0.3">
      <c r="B14" s="32" t="s">
        <v>5</v>
      </c>
      <c r="C14" s="33">
        <v>-0.7</v>
      </c>
      <c r="D14" s="33">
        <v>-1.3</v>
      </c>
      <c r="E14" s="33">
        <v>0.5</v>
      </c>
      <c r="F14" s="33">
        <v>1.1000000000000001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R14" s="28"/>
    </row>
    <row r="15" spans="2:18" x14ac:dyDescent="0.3">
      <c r="B15" s="32" t="s">
        <v>6</v>
      </c>
      <c r="C15" s="33">
        <v>-0.1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R15" s="28"/>
    </row>
    <row r="16" spans="2:18" x14ac:dyDescent="0.3">
      <c r="B16" s="32" t="s">
        <v>7</v>
      </c>
      <c r="C16" s="33">
        <v>-0.1</v>
      </c>
      <c r="D16" s="33">
        <v>0</v>
      </c>
      <c r="E16" s="33">
        <v>0.1</v>
      </c>
      <c r="F16" s="33">
        <v>0.1</v>
      </c>
      <c r="G16" s="33">
        <v>0.1</v>
      </c>
      <c r="H16" s="33">
        <v>0.1</v>
      </c>
      <c r="I16" s="33">
        <v>0.1</v>
      </c>
      <c r="J16" s="33">
        <v>0.1</v>
      </c>
      <c r="K16" s="33">
        <v>0.1</v>
      </c>
      <c r="L16" s="33">
        <v>0.1</v>
      </c>
      <c r="M16" s="33">
        <v>0.1</v>
      </c>
      <c r="N16" s="33">
        <v>0.1</v>
      </c>
      <c r="O16" s="33">
        <v>0.1</v>
      </c>
      <c r="P16" s="33">
        <v>0.1</v>
      </c>
      <c r="R16" s="28"/>
    </row>
    <row r="17" spans="2:16" ht="3.75" customHeight="1" x14ac:dyDescent="0.3">
      <c r="B17" s="36"/>
      <c r="C17" s="16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2:16" ht="2.25" customHeight="1" x14ac:dyDescent="0.3">
      <c r="B18" s="22"/>
      <c r="C18" s="3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2:16" ht="14.5" x14ac:dyDescent="0.35">
      <c r="B19" s="25" t="s">
        <v>9</v>
      </c>
      <c r="C19" s="3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2:16" x14ac:dyDescent="0.3">
      <c r="B20" s="27"/>
      <c r="C20" s="39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2" spans="2:16" x14ac:dyDescent="0.3">
      <c r="D22" s="43"/>
    </row>
    <row r="24" spans="2:16" x14ac:dyDescent="0.3">
      <c r="B24" s="110"/>
      <c r="C24" s="110"/>
      <c r="D24" s="110"/>
      <c r="E24" s="110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46" s="40" customFormat="1" x14ac:dyDescent="0.3"/>
  </sheetData>
  <protectedRanges>
    <protectedRange sqref="C17" name="Rango1"/>
  </protectedRanges>
  <mergeCells count="3">
    <mergeCell ref="B24:E24"/>
    <mergeCell ref="B8:B9"/>
    <mergeCell ref="C8:P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FE767-AD9B-45ED-9F9E-7F26F69D3E2D}">
  <sheetPr>
    <pageSetUpPr autoPageBreaks="0"/>
  </sheetPr>
  <dimension ref="B3:R12"/>
  <sheetViews>
    <sheetView zoomScaleNormal="100" workbookViewId="0">
      <selection activeCell="B6" sqref="B6:P8"/>
    </sheetView>
  </sheetViews>
  <sheetFormatPr baseColWidth="10" defaultColWidth="11.453125" defaultRowHeight="14" x14ac:dyDescent="0.3"/>
  <cols>
    <col min="1" max="1" width="11.453125" style="2"/>
    <col min="2" max="2" width="46.453125" style="2" customWidth="1"/>
    <col min="3" max="3" width="16.453125" style="2" customWidth="1"/>
    <col min="4" max="5" width="11.453125" style="2"/>
    <col min="6" max="6" width="13.453125" style="2" bestFit="1" customWidth="1"/>
    <col min="7" max="18" width="11.453125" style="2"/>
    <col min="19" max="19" width="11.453125" style="2" customWidth="1"/>
    <col min="20" max="33" width="11.453125" style="2"/>
    <col min="34" max="34" width="15.54296875" style="2" bestFit="1" customWidth="1"/>
    <col min="35" max="16384" width="11.453125" style="2"/>
  </cols>
  <sheetData>
    <row r="3" spans="2:18" x14ac:dyDescent="0.3">
      <c r="B3" s="114" t="s">
        <v>64</v>
      </c>
      <c r="C3" s="114"/>
      <c r="D3" s="114"/>
      <c r="E3" s="11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2:18" ht="8.25" customHeight="1" x14ac:dyDescent="0.3">
      <c r="B4" s="110"/>
      <c r="C4" s="110"/>
      <c r="D4" s="110"/>
      <c r="E4" s="110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5"/>
      <c r="R4" s="45"/>
    </row>
    <row r="5" spans="2:18" x14ac:dyDescent="0.3">
      <c r="B5" s="46"/>
      <c r="C5" s="42">
        <v>2021</v>
      </c>
      <c r="D5" s="42">
        <v>2022</v>
      </c>
      <c r="E5" s="42" t="s">
        <v>10</v>
      </c>
      <c r="F5" s="42" t="s">
        <v>11</v>
      </c>
      <c r="G5" s="42" t="s">
        <v>12</v>
      </c>
      <c r="H5" s="42" t="s">
        <v>13</v>
      </c>
      <c r="I5" s="42" t="s">
        <v>14</v>
      </c>
      <c r="J5" s="42" t="s">
        <v>15</v>
      </c>
      <c r="K5" s="42" t="s">
        <v>16</v>
      </c>
      <c r="L5" s="42" t="s">
        <v>17</v>
      </c>
      <c r="M5" s="42" t="s">
        <v>18</v>
      </c>
      <c r="N5" s="42" t="s">
        <v>19</v>
      </c>
      <c r="O5" s="42" t="s">
        <v>20</v>
      </c>
      <c r="P5" s="42" t="s">
        <v>21</v>
      </c>
      <c r="Q5" s="12"/>
      <c r="R5" s="12"/>
    </row>
    <row r="6" spans="2:18" x14ac:dyDescent="0.3">
      <c r="B6" s="95" t="s">
        <v>30</v>
      </c>
      <c r="C6" s="96">
        <v>0.2</v>
      </c>
      <c r="D6" s="96">
        <v>-0.1</v>
      </c>
      <c r="E6" s="96">
        <v>-0.2</v>
      </c>
      <c r="F6" s="96">
        <v>0.5</v>
      </c>
      <c r="G6" s="96">
        <v>0.2</v>
      </c>
      <c r="H6" s="96">
        <v>0.2</v>
      </c>
      <c r="I6" s="96">
        <v>0.1</v>
      </c>
      <c r="J6" s="96">
        <v>0.6</v>
      </c>
      <c r="K6" s="96">
        <v>0.3</v>
      </c>
      <c r="L6" s="96">
        <v>0.2</v>
      </c>
      <c r="M6" s="96">
        <v>0</v>
      </c>
      <c r="N6" s="96">
        <v>0.5</v>
      </c>
      <c r="O6" s="96">
        <v>0.2</v>
      </c>
      <c r="P6" s="96">
        <v>0.1</v>
      </c>
      <c r="Q6" s="47"/>
      <c r="R6" s="47"/>
    </row>
    <row r="7" spans="2:18" x14ac:dyDescent="0.3">
      <c r="B7" s="95" t="s">
        <v>31</v>
      </c>
      <c r="C7" s="96">
        <v>0.1</v>
      </c>
      <c r="D7" s="96">
        <v>0.5</v>
      </c>
      <c r="E7" s="96">
        <v>0.4</v>
      </c>
      <c r="F7" s="96">
        <v>0.3</v>
      </c>
      <c r="G7" s="96">
        <v>0.2</v>
      </c>
      <c r="H7" s="96">
        <v>0.2</v>
      </c>
      <c r="I7" s="96">
        <v>0.3</v>
      </c>
      <c r="J7" s="96">
        <v>0.2</v>
      </c>
      <c r="K7" s="96">
        <v>0.2</v>
      </c>
      <c r="L7" s="96">
        <v>0.2</v>
      </c>
      <c r="M7" s="96">
        <v>0.2</v>
      </c>
      <c r="N7" s="96">
        <v>0.2</v>
      </c>
      <c r="O7" s="96">
        <v>0.1</v>
      </c>
      <c r="P7" s="96">
        <v>0.1</v>
      </c>
      <c r="Q7" s="47"/>
      <c r="R7" s="47"/>
    </row>
    <row r="8" spans="2:18" x14ac:dyDescent="0.3">
      <c r="B8" s="95" t="s">
        <v>32</v>
      </c>
      <c r="C8" s="96">
        <v>0.3</v>
      </c>
      <c r="D8" s="96">
        <v>0.3</v>
      </c>
      <c r="E8" s="96">
        <v>0.2</v>
      </c>
      <c r="F8" s="96">
        <v>0.8</v>
      </c>
      <c r="G8" s="96">
        <v>0.4</v>
      </c>
      <c r="H8" s="96">
        <v>0.3</v>
      </c>
      <c r="I8" s="96">
        <v>0.3</v>
      </c>
      <c r="J8" s="96">
        <v>0.8</v>
      </c>
      <c r="K8" s="96">
        <v>0.5</v>
      </c>
      <c r="L8" s="96">
        <v>0.3</v>
      </c>
      <c r="M8" s="96">
        <v>0.2</v>
      </c>
      <c r="N8" s="96">
        <v>0.7</v>
      </c>
      <c r="O8" s="96">
        <v>0.4</v>
      </c>
      <c r="P8" s="96">
        <v>0.2</v>
      </c>
      <c r="Q8" s="47"/>
      <c r="R8" s="47"/>
    </row>
    <row r="10" spans="2:18" x14ac:dyDescent="0.3"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2:18" x14ac:dyDescent="0.3"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2:18" x14ac:dyDescent="0.3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</sheetData>
  <mergeCells count="2">
    <mergeCell ref="B3:E3"/>
    <mergeCell ref="B4:E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98D10-13ED-4E0D-BD15-F663998EF31B}">
  <dimension ref="A1:Q20"/>
  <sheetViews>
    <sheetView showGridLines="0" topLeftCell="A2" zoomScale="67" zoomScaleNormal="78" workbookViewId="0">
      <selection activeCell="B15" sqref="B15"/>
    </sheetView>
  </sheetViews>
  <sheetFormatPr baseColWidth="10" defaultColWidth="11.453125" defaultRowHeight="14" x14ac:dyDescent="0.3"/>
  <cols>
    <col min="1" max="1" width="11.453125" style="48"/>
    <col min="2" max="2" width="18.453125" style="48" customWidth="1"/>
    <col min="3" max="4" width="11.453125" style="48"/>
    <col min="5" max="17" width="11.36328125" style="48" bestFit="1" customWidth="1"/>
    <col min="18" max="16384" width="11.453125" style="48"/>
  </cols>
  <sheetData>
    <row r="1" spans="1:17" s="49" customFormat="1" hidden="1" x14ac:dyDescent="0.3"/>
    <row r="2" spans="1:17" s="49" customFormat="1" x14ac:dyDescent="0.3">
      <c r="B2" s="89" t="s">
        <v>65</v>
      </c>
    </row>
    <row r="3" spans="1:17" s="49" customFormat="1" x14ac:dyDescent="0.3"/>
    <row r="4" spans="1:17" s="49" customFormat="1" x14ac:dyDescent="0.3"/>
    <row r="5" spans="1:17" s="49" customFormat="1" x14ac:dyDescent="0.3">
      <c r="C5" s="93">
        <v>2020</v>
      </c>
      <c r="D5" s="93">
        <v>2021</v>
      </c>
      <c r="E5" s="93">
        <v>2022</v>
      </c>
      <c r="F5" s="93" t="s">
        <v>10</v>
      </c>
      <c r="G5" s="93" t="s">
        <v>11</v>
      </c>
      <c r="H5" s="93" t="s">
        <v>12</v>
      </c>
      <c r="I5" s="93" t="s">
        <v>13</v>
      </c>
      <c r="J5" s="93" t="s">
        <v>14</v>
      </c>
      <c r="K5" s="93" t="s">
        <v>15</v>
      </c>
      <c r="L5" s="93" t="s">
        <v>16</v>
      </c>
      <c r="M5" s="93" t="s">
        <v>17</v>
      </c>
      <c r="N5" s="93" t="s">
        <v>18</v>
      </c>
      <c r="O5" s="93" t="s">
        <v>19</v>
      </c>
      <c r="P5" s="93" t="s">
        <v>20</v>
      </c>
      <c r="Q5" s="93" t="s">
        <v>21</v>
      </c>
    </row>
    <row r="6" spans="1:17" s="49" customFormat="1" x14ac:dyDescent="0.3">
      <c r="A6" s="105" t="s">
        <v>33</v>
      </c>
      <c r="B6" s="105" t="s">
        <v>27</v>
      </c>
      <c r="C6" s="97">
        <v>12.6</v>
      </c>
      <c r="D6" s="97">
        <v>11.5</v>
      </c>
      <c r="E6" s="97">
        <v>9.4</v>
      </c>
      <c r="F6" s="97">
        <v>11.2</v>
      </c>
      <c r="G6" s="97">
        <v>11.8</v>
      </c>
      <c r="H6" s="97">
        <v>12.1</v>
      </c>
      <c r="I6" s="97">
        <v>12.2</v>
      </c>
      <c r="J6" s="97">
        <v>12.4</v>
      </c>
      <c r="K6" s="97">
        <v>12.4</v>
      </c>
      <c r="L6" s="97">
        <v>12.4</v>
      </c>
      <c r="M6" s="97">
        <v>12.4</v>
      </c>
      <c r="N6" s="97">
        <v>12.4</v>
      </c>
      <c r="O6" s="97">
        <v>12.4</v>
      </c>
      <c r="P6" s="97">
        <v>12.4</v>
      </c>
      <c r="Q6" s="97">
        <v>12.3</v>
      </c>
    </row>
    <row r="7" spans="1:17" s="49" customFormat="1" x14ac:dyDescent="0.3">
      <c r="A7" s="105"/>
      <c r="B7" s="106" t="s">
        <v>34</v>
      </c>
      <c r="C7" s="97">
        <v>5.7</v>
      </c>
      <c r="D7" s="97">
        <v>5.2</v>
      </c>
      <c r="E7" s="97">
        <v>4.9000000000000004</v>
      </c>
      <c r="F7" s="97">
        <v>5.2</v>
      </c>
      <c r="G7" s="97">
        <v>5.3</v>
      </c>
      <c r="H7" s="97">
        <v>5.3</v>
      </c>
      <c r="I7" s="97">
        <v>5.3</v>
      </c>
      <c r="J7" s="97">
        <v>5.3</v>
      </c>
      <c r="K7" s="97">
        <v>5.3</v>
      </c>
      <c r="L7" s="97">
        <v>5.3</v>
      </c>
      <c r="M7" s="97">
        <v>5.3</v>
      </c>
      <c r="N7" s="97">
        <v>5.3</v>
      </c>
      <c r="O7" s="97">
        <v>5.3</v>
      </c>
      <c r="P7" s="97">
        <v>5.3</v>
      </c>
      <c r="Q7" s="97">
        <v>5.0999999999999996</v>
      </c>
    </row>
    <row r="8" spans="1:17" s="49" customFormat="1" x14ac:dyDescent="0.3">
      <c r="A8" s="105"/>
      <c r="B8" s="106" t="s">
        <v>35</v>
      </c>
      <c r="C8" s="97">
        <v>6.9</v>
      </c>
      <c r="D8" s="97">
        <v>6.3</v>
      </c>
      <c r="E8" s="97">
        <v>4.5</v>
      </c>
      <c r="F8" s="97">
        <v>5.9</v>
      </c>
      <c r="G8" s="97">
        <v>6.5</v>
      </c>
      <c r="H8" s="97">
        <v>6.7</v>
      </c>
      <c r="I8" s="97">
        <v>6.9</v>
      </c>
      <c r="J8" s="97">
        <v>7</v>
      </c>
      <c r="K8" s="97">
        <v>7</v>
      </c>
      <c r="L8" s="97">
        <v>7</v>
      </c>
      <c r="M8" s="97">
        <v>7.1</v>
      </c>
      <c r="N8" s="97">
        <v>7.1</v>
      </c>
      <c r="O8" s="97">
        <v>7.1</v>
      </c>
      <c r="P8" s="97">
        <v>7.1</v>
      </c>
      <c r="Q8" s="97">
        <v>7.2</v>
      </c>
    </row>
    <row r="9" spans="1:17" s="49" customFormat="1" x14ac:dyDescent="0.3">
      <c r="A9" s="105" t="s">
        <v>36</v>
      </c>
      <c r="B9" s="105" t="str">
        <f>B6</f>
        <v>Total</v>
      </c>
      <c r="C9" s="97">
        <v>-12.1</v>
      </c>
      <c r="D9" s="97">
        <v>-11.1</v>
      </c>
      <c r="E9" s="97">
        <v>-10</v>
      </c>
      <c r="F9" s="97">
        <v>-10.9</v>
      </c>
      <c r="G9" s="97">
        <v>-11.6</v>
      </c>
      <c r="H9" s="97">
        <v>-11.8</v>
      </c>
      <c r="I9" s="97">
        <v>-11.9</v>
      </c>
      <c r="J9" s="97">
        <v>-12.1</v>
      </c>
      <c r="K9" s="97">
        <v>-12</v>
      </c>
      <c r="L9" s="97">
        <v>-12</v>
      </c>
      <c r="M9" s="97">
        <v>-12</v>
      </c>
      <c r="N9" s="97">
        <v>-12</v>
      </c>
      <c r="O9" s="97">
        <v>-12</v>
      </c>
      <c r="P9" s="97">
        <v>-12</v>
      </c>
      <c r="Q9" s="97">
        <v>-11.8</v>
      </c>
    </row>
    <row r="10" spans="1:17" s="49" customFormat="1" hidden="1" x14ac:dyDescent="0.3">
      <c r="A10" s="105"/>
      <c r="B10" s="105" t="e">
        <f>#REF!</f>
        <v>#REF!</v>
      </c>
      <c r="C10" s="97">
        <v>0.5</v>
      </c>
      <c r="D10" s="97">
        <v>0.4</v>
      </c>
      <c r="E10" s="97">
        <v>-0.6</v>
      </c>
      <c r="F10" s="97">
        <v>0.2</v>
      </c>
      <c r="G10" s="97">
        <v>0.2</v>
      </c>
      <c r="H10" s="97">
        <v>0.3</v>
      </c>
      <c r="I10" s="97">
        <v>0.3</v>
      </c>
      <c r="J10" s="97">
        <v>0.3</v>
      </c>
      <c r="K10" s="97">
        <v>0.3</v>
      </c>
      <c r="L10" s="97">
        <v>0.4</v>
      </c>
      <c r="M10" s="97">
        <v>0.4</v>
      </c>
      <c r="N10" s="97">
        <v>0.4</v>
      </c>
      <c r="O10" s="97">
        <v>0.4</v>
      </c>
      <c r="P10" s="97">
        <v>0.4</v>
      </c>
      <c r="Q10" s="97">
        <v>0.5</v>
      </c>
    </row>
    <row r="11" spans="1:17" s="49" customFormat="1" hidden="1" x14ac:dyDescent="0.3">
      <c r="A11" s="105"/>
      <c r="B11" s="105"/>
      <c r="C11" s="97">
        <v>0</v>
      </c>
      <c r="D11" s="97">
        <v>0</v>
      </c>
      <c r="E11" s="97">
        <v>0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</row>
    <row r="12" spans="1:17" s="49" customFormat="1" x14ac:dyDescent="0.3">
      <c r="A12" s="105"/>
      <c r="B12" s="106" t="s">
        <v>34</v>
      </c>
      <c r="C12" s="97">
        <v>-12.1</v>
      </c>
      <c r="D12" s="97">
        <v>-11.1</v>
      </c>
      <c r="E12" s="97">
        <v>-10</v>
      </c>
      <c r="F12" s="97">
        <v>-10.9</v>
      </c>
      <c r="G12" s="97">
        <v>-11.6</v>
      </c>
      <c r="H12" s="97">
        <v>-11.8</v>
      </c>
      <c r="I12" s="97">
        <v>-11.9</v>
      </c>
      <c r="J12" s="97">
        <v>-12.1</v>
      </c>
      <c r="K12" s="97">
        <v>-12</v>
      </c>
      <c r="L12" s="97">
        <v>-12</v>
      </c>
      <c r="M12" s="97">
        <v>-12</v>
      </c>
      <c r="N12" s="97">
        <v>-12</v>
      </c>
      <c r="O12" s="97">
        <v>-12</v>
      </c>
      <c r="P12" s="97">
        <v>-12</v>
      </c>
      <c r="Q12" s="97">
        <v>-11.8</v>
      </c>
    </row>
    <row r="13" spans="1:17" s="49" customFormat="1" x14ac:dyDescent="0.3">
      <c r="A13" s="105"/>
      <c r="B13" s="106" t="s">
        <v>35</v>
      </c>
      <c r="C13" s="97">
        <v>-6.4</v>
      </c>
      <c r="D13" s="97">
        <v>-5.8</v>
      </c>
      <c r="E13" s="97">
        <v>-5.0999999999999996</v>
      </c>
      <c r="F13" s="97">
        <v>-5.7</v>
      </c>
      <c r="G13" s="97">
        <v>-6.3</v>
      </c>
      <c r="H13" s="97">
        <v>-6.5</v>
      </c>
      <c r="I13" s="97">
        <v>-6.6</v>
      </c>
      <c r="J13" s="97">
        <v>-6.7</v>
      </c>
      <c r="K13" s="97">
        <v>-6.7</v>
      </c>
      <c r="L13" s="97">
        <v>-6.7</v>
      </c>
      <c r="M13" s="97">
        <v>-6.7</v>
      </c>
      <c r="N13" s="97">
        <v>-6.7</v>
      </c>
      <c r="O13" s="97">
        <v>-6.7</v>
      </c>
      <c r="P13" s="97">
        <v>-6.7</v>
      </c>
      <c r="Q13" s="97">
        <v>-6.7</v>
      </c>
    </row>
    <row r="14" spans="1:17" s="49" customFormat="1" x14ac:dyDescent="0.3">
      <c r="A14" s="105"/>
      <c r="B14" s="105" t="s">
        <v>37</v>
      </c>
      <c r="C14" s="97">
        <v>0.5</v>
      </c>
      <c r="D14" s="97">
        <v>0.4</v>
      </c>
      <c r="E14" s="97">
        <v>-0.6</v>
      </c>
      <c r="F14" s="97">
        <v>0.2</v>
      </c>
      <c r="G14" s="97">
        <v>0.2</v>
      </c>
      <c r="H14" s="97">
        <v>0.3</v>
      </c>
      <c r="I14" s="97">
        <v>0.3</v>
      </c>
      <c r="J14" s="97">
        <v>0.3</v>
      </c>
      <c r="K14" s="97">
        <v>0.3</v>
      </c>
      <c r="L14" s="97">
        <v>0.4</v>
      </c>
      <c r="M14" s="97">
        <v>0.4</v>
      </c>
      <c r="N14" s="97">
        <v>0.4</v>
      </c>
      <c r="O14" s="97">
        <v>0.4</v>
      </c>
      <c r="P14" s="97">
        <v>0.4</v>
      </c>
      <c r="Q14" s="97">
        <v>0.5</v>
      </c>
    </row>
    <row r="15" spans="1:17" s="49" customFormat="1" x14ac:dyDescent="0.3">
      <c r="A15" s="105"/>
      <c r="B15" s="105" t="s">
        <v>38</v>
      </c>
      <c r="C15" s="97">
        <v>-5.7</v>
      </c>
      <c r="D15" s="97">
        <v>-5.2</v>
      </c>
      <c r="E15" s="97">
        <v>-5</v>
      </c>
      <c r="F15" s="97">
        <v>-5.2</v>
      </c>
      <c r="G15" s="97">
        <v>-5.3</v>
      </c>
      <c r="H15" s="97">
        <v>-5.3</v>
      </c>
      <c r="I15" s="97">
        <v>-5.3</v>
      </c>
      <c r="J15" s="97">
        <v>-5.3</v>
      </c>
      <c r="K15" s="97">
        <v>-5.3</v>
      </c>
      <c r="L15" s="97">
        <v>-5.3</v>
      </c>
      <c r="M15" s="97">
        <v>-5.3</v>
      </c>
      <c r="N15" s="97">
        <v>-5.3</v>
      </c>
      <c r="O15" s="97">
        <v>-5.3</v>
      </c>
      <c r="P15" s="97">
        <v>-5.3</v>
      </c>
      <c r="Q15" s="97">
        <v>-5.0999999999999996</v>
      </c>
    </row>
    <row r="16" spans="1:17" s="49" customFormat="1" x14ac:dyDescent="0.3">
      <c r="A16" s="107"/>
      <c r="B16" s="107"/>
    </row>
    <row r="17" s="49" customFormat="1" x14ac:dyDescent="0.3"/>
    <row r="18" s="49" customFormat="1" x14ac:dyDescent="0.3"/>
    <row r="19" s="49" customFormat="1" x14ac:dyDescent="0.3"/>
    <row r="20" s="49" customFormat="1" x14ac:dyDescent="0.3"/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CF9F8-B05C-402B-9696-E296BB068290}">
  <dimension ref="A1:AE28"/>
  <sheetViews>
    <sheetView showGridLines="0" zoomScaleNormal="100" workbookViewId="0">
      <selection activeCell="A4" sqref="A4:XFD4"/>
    </sheetView>
  </sheetViews>
  <sheetFormatPr baseColWidth="10" defaultColWidth="11.453125" defaultRowHeight="13.5" x14ac:dyDescent="0.35"/>
  <cols>
    <col min="1" max="1" width="46.54296875" style="50" bestFit="1" customWidth="1"/>
    <col min="2" max="11" width="11.90625" style="50" bestFit="1" customWidth="1"/>
    <col min="12" max="16384" width="11.453125" style="50"/>
  </cols>
  <sheetData>
    <row r="1" spans="1:31" ht="14.5" x14ac:dyDescent="0.35">
      <c r="A1" s="89" t="s">
        <v>66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31" ht="14.5" x14ac:dyDescent="0.3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31" ht="14.5" x14ac:dyDescent="0.3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31" ht="14.5" x14ac:dyDescent="0.35">
      <c r="A4" s="100"/>
      <c r="B4" s="101">
        <v>2022</v>
      </c>
      <c r="C4" s="101" t="s">
        <v>10</v>
      </c>
      <c r="D4" s="101" t="s">
        <v>11</v>
      </c>
      <c r="E4" s="101" t="s">
        <v>12</v>
      </c>
      <c r="F4" s="101" t="s">
        <v>13</v>
      </c>
      <c r="G4" s="101" t="s">
        <v>14</v>
      </c>
      <c r="H4" s="101" t="s">
        <v>15</v>
      </c>
      <c r="I4" s="101" t="s">
        <v>16</v>
      </c>
      <c r="J4" s="101" t="s">
        <v>17</v>
      </c>
      <c r="K4" s="101" t="s">
        <v>18</v>
      </c>
      <c r="L4" s="101" t="s">
        <v>19</v>
      </c>
      <c r="M4" s="101" t="s">
        <v>20</v>
      </c>
      <c r="N4" s="101" t="s">
        <v>21</v>
      </c>
      <c r="O4" s="52"/>
    </row>
    <row r="5" spans="1:31" ht="14.5" x14ac:dyDescent="0.35">
      <c r="A5" s="104" t="s">
        <v>40</v>
      </c>
      <c r="B5" s="103">
        <v>0.5</v>
      </c>
      <c r="C5" s="103">
        <v>1.1000000000000001</v>
      </c>
      <c r="D5" s="103">
        <v>1.5</v>
      </c>
      <c r="E5" s="103">
        <v>1.7</v>
      </c>
      <c r="F5" s="103">
        <v>1.8</v>
      </c>
      <c r="G5" s="103">
        <v>2</v>
      </c>
      <c r="H5" s="103">
        <v>2</v>
      </c>
      <c r="I5" s="103">
        <v>2</v>
      </c>
      <c r="J5" s="103">
        <v>2.1</v>
      </c>
      <c r="K5" s="103">
        <v>2.1</v>
      </c>
      <c r="L5" s="103">
        <v>2.2000000000000002</v>
      </c>
      <c r="M5" s="103">
        <v>2.2000000000000002</v>
      </c>
      <c r="N5" s="103">
        <v>2.2000000000000002</v>
      </c>
      <c r="O5" s="52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</row>
    <row r="6" spans="1:31" ht="14.5" x14ac:dyDescent="0.35">
      <c r="A6" s="104" t="s">
        <v>41</v>
      </c>
      <c r="B6" s="103">
        <v>0.6</v>
      </c>
      <c r="C6" s="103">
        <v>0.6</v>
      </c>
      <c r="D6" s="103">
        <v>0.6</v>
      </c>
      <c r="E6" s="103">
        <v>0.6</v>
      </c>
      <c r="F6" s="103">
        <v>0.6</v>
      </c>
      <c r="G6" s="103">
        <v>0.6</v>
      </c>
      <c r="H6" s="103">
        <v>0.5</v>
      </c>
      <c r="I6" s="103">
        <v>0.5</v>
      </c>
      <c r="J6" s="103">
        <v>0.5</v>
      </c>
      <c r="K6" s="103">
        <v>0.5</v>
      </c>
      <c r="L6" s="103">
        <v>0.5</v>
      </c>
      <c r="M6" s="103">
        <v>0.5</v>
      </c>
      <c r="N6" s="103">
        <v>0.5</v>
      </c>
      <c r="O6" s="52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</row>
    <row r="7" spans="1:31" ht="14.5" x14ac:dyDescent="0.35">
      <c r="A7" s="104" t="s">
        <v>42</v>
      </c>
      <c r="B7" s="103">
        <v>0.6</v>
      </c>
      <c r="C7" s="103">
        <v>0.7</v>
      </c>
      <c r="D7" s="103">
        <v>0.9</v>
      </c>
      <c r="E7" s="103">
        <v>0.9</v>
      </c>
      <c r="F7" s="103">
        <v>0.9</v>
      </c>
      <c r="G7" s="103">
        <v>0.9</v>
      </c>
      <c r="H7" s="103">
        <v>1</v>
      </c>
      <c r="I7" s="103">
        <v>1</v>
      </c>
      <c r="J7" s="103">
        <v>1</v>
      </c>
      <c r="K7" s="103">
        <v>1</v>
      </c>
      <c r="L7" s="103">
        <v>1</v>
      </c>
      <c r="M7" s="103">
        <v>1</v>
      </c>
      <c r="N7" s="103">
        <v>1.1000000000000001</v>
      </c>
      <c r="O7" s="52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</row>
    <row r="8" spans="1:31" ht="14.5" x14ac:dyDescent="0.35">
      <c r="A8" s="104" t="s">
        <v>43</v>
      </c>
      <c r="B8" s="103">
        <v>0.6</v>
      </c>
      <c r="C8" s="103">
        <v>0.6</v>
      </c>
      <c r="D8" s="103">
        <v>0.7</v>
      </c>
      <c r="E8" s="103">
        <v>0.8</v>
      </c>
      <c r="F8" s="103">
        <v>0.9</v>
      </c>
      <c r="G8" s="103">
        <v>0.9</v>
      </c>
      <c r="H8" s="103">
        <v>0.9</v>
      </c>
      <c r="I8" s="103">
        <v>1</v>
      </c>
      <c r="J8" s="103">
        <v>1</v>
      </c>
      <c r="K8" s="103">
        <v>1.1000000000000001</v>
      </c>
      <c r="L8" s="103">
        <v>1.1000000000000001</v>
      </c>
      <c r="M8" s="103">
        <v>1.2</v>
      </c>
      <c r="N8" s="103">
        <v>1.2</v>
      </c>
      <c r="O8" s="52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</row>
    <row r="9" spans="1:31" ht="14.5" x14ac:dyDescent="0.35">
      <c r="A9" s="104" t="s">
        <v>26</v>
      </c>
      <c r="B9" s="103">
        <v>0.2</v>
      </c>
      <c r="C9" s="103">
        <v>0.2</v>
      </c>
      <c r="D9" s="103">
        <v>0.2</v>
      </c>
      <c r="E9" s="103">
        <v>0.2</v>
      </c>
      <c r="F9" s="103">
        <v>0.2</v>
      </c>
      <c r="G9" s="103">
        <v>0.2</v>
      </c>
      <c r="H9" s="103">
        <v>0.2</v>
      </c>
      <c r="I9" s="103">
        <v>0.2</v>
      </c>
      <c r="J9" s="103">
        <v>0.2</v>
      </c>
      <c r="K9" s="103">
        <v>0.2</v>
      </c>
      <c r="L9" s="103">
        <v>0.2</v>
      </c>
      <c r="M9" s="103">
        <v>0.2</v>
      </c>
      <c r="N9" s="103">
        <v>0.2</v>
      </c>
      <c r="O9" s="52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</row>
    <row r="10" spans="1:31" ht="14.5" x14ac:dyDescent="0.35">
      <c r="A10" s="104" t="s">
        <v>27</v>
      </c>
      <c r="B10" s="103">
        <v>2.5</v>
      </c>
      <c r="C10" s="103">
        <v>3.3</v>
      </c>
      <c r="D10" s="103">
        <v>3.9</v>
      </c>
      <c r="E10" s="103">
        <v>4.2</v>
      </c>
      <c r="F10" s="103">
        <v>4.4000000000000004</v>
      </c>
      <c r="G10" s="103">
        <v>4.5999999999999996</v>
      </c>
      <c r="H10" s="103">
        <v>4.5999999999999996</v>
      </c>
      <c r="I10" s="103">
        <v>4.7</v>
      </c>
      <c r="J10" s="103">
        <v>4.8</v>
      </c>
      <c r="K10" s="103">
        <v>4.9000000000000004</v>
      </c>
      <c r="L10" s="103">
        <v>5</v>
      </c>
      <c r="M10" s="103">
        <v>5</v>
      </c>
      <c r="N10" s="103">
        <v>5.0999999999999996</v>
      </c>
      <c r="O10" s="52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</row>
    <row r="11" spans="1:31" ht="14.5" x14ac:dyDescent="0.3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</row>
    <row r="12" spans="1:31" ht="14.5" x14ac:dyDescent="0.3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</row>
    <row r="13" spans="1:31" ht="14.5" x14ac:dyDescent="0.3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1:31" ht="14.5" x14ac:dyDescent="0.3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</row>
    <row r="15" spans="1:31" ht="14.5" x14ac:dyDescent="0.3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</row>
    <row r="16" spans="1:31" ht="14.5" x14ac:dyDescent="0.3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</row>
    <row r="17" spans="1:15" ht="14.5" x14ac:dyDescent="0.3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</row>
    <row r="18" spans="1:15" ht="14.5" x14ac:dyDescent="0.3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</row>
    <row r="19" spans="1:15" ht="14.5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  <row r="20" spans="1:15" ht="14.5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</row>
    <row r="21" spans="1:15" ht="14.5" x14ac:dyDescent="0.3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</row>
    <row r="22" spans="1:15" ht="14.5" x14ac:dyDescent="0.3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3" spans="1:15" ht="14.5" x14ac:dyDescent="0.3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</row>
    <row r="24" spans="1:15" ht="14.5" x14ac:dyDescent="0.3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4.5" x14ac:dyDescent="0.3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</row>
    <row r="26" spans="1:15" ht="14.5" x14ac:dyDescent="0.3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</row>
    <row r="27" spans="1:15" ht="14.5" x14ac:dyDescent="0.3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</row>
    <row r="28" spans="1:15" ht="14.5" x14ac:dyDescent="0.3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42868-F4C0-4FA0-BEF9-0BC62586BF6F}">
  <dimension ref="A1:AE25"/>
  <sheetViews>
    <sheetView showGridLines="0" zoomScaleNormal="100" workbookViewId="0">
      <selection activeCell="A4" sqref="A4:XFD4"/>
    </sheetView>
  </sheetViews>
  <sheetFormatPr baseColWidth="10" defaultColWidth="11.453125" defaultRowHeight="13.5" x14ac:dyDescent="0.35"/>
  <cols>
    <col min="1" max="1" width="46.54296875" style="50" bestFit="1" customWidth="1"/>
    <col min="2" max="13" width="11.90625" style="50" bestFit="1" customWidth="1"/>
    <col min="14" max="16384" width="11.453125" style="50"/>
  </cols>
  <sheetData>
    <row r="1" spans="1:31" ht="14.5" x14ac:dyDescent="0.35">
      <c r="A1" s="90" t="s">
        <v>67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31" ht="14.5" x14ac:dyDescent="0.3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31" ht="14.5" x14ac:dyDescent="0.3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31" ht="14.5" x14ac:dyDescent="0.35">
      <c r="A4" s="100"/>
      <c r="B4" s="101">
        <v>2022</v>
      </c>
      <c r="C4" s="101" t="s">
        <v>10</v>
      </c>
      <c r="D4" s="101" t="s">
        <v>11</v>
      </c>
      <c r="E4" s="101" t="s">
        <v>12</v>
      </c>
      <c r="F4" s="101" t="s">
        <v>13</v>
      </c>
      <c r="G4" s="101" t="s">
        <v>14</v>
      </c>
      <c r="H4" s="101" t="s">
        <v>15</v>
      </c>
      <c r="I4" s="101" t="s">
        <v>16</v>
      </c>
      <c r="J4" s="101" t="s">
        <v>17</v>
      </c>
      <c r="K4" s="101" t="s">
        <v>18</v>
      </c>
      <c r="L4" s="101" t="s">
        <v>19</v>
      </c>
      <c r="M4" s="101" t="s">
        <v>20</v>
      </c>
      <c r="N4" s="101" t="s">
        <v>21</v>
      </c>
      <c r="O4" s="52"/>
    </row>
    <row r="5" spans="1:31" ht="14.5" x14ac:dyDescent="0.35">
      <c r="A5" s="102" t="s">
        <v>44</v>
      </c>
      <c r="B5" s="103">
        <v>1.8</v>
      </c>
      <c r="C5" s="103">
        <v>2.1</v>
      </c>
      <c r="D5" s="103">
        <v>2.1</v>
      </c>
      <c r="E5" s="103">
        <v>2.1</v>
      </c>
      <c r="F5" s="103">
        <v>2.2000000000000002</v>
      </c>
      <c r="G5" s="103">
        <v>2.1</v>
      </c>
      <c r="H5" s="103">
        <v>2.1</v>
      </c>
      <c r="I5" s="103">
        <v>2.1</v>
      </c>
      <c r="J5" s="103">
        <v>2.1</v>
      </c>
      <c r="K5" s="103">
        <v>2.1</v>
      </c>
      <c r="L5" s="103">
        <v>2.1</v>
      </c>
      <c r="M5" s="103">
        <v>2.1</v>
      </c>
      <c r="N5" s="103">
        <v>2.1</v>
      </c>
      <c r="O5" s="52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</row>
    <row r="6" spans="1:31" ht="14.5" x14ac:dyDescent="0.35">
      <c r="A6" s="102" t="s">
        <v>45</v>
      </c>
      <c r="B6" s="103">
        <v>0.8</v>
      </c>
      <c r="C6" s="103">
        <v>0.8</v>
      </c>
      <c r="D6" s="103">
        <v>1</v>
      </c>
      <c r="E6" s="103">
        <v>1.1000000000000001</v>
      </c>
      <c r="F6" s="103">
        <v>1.3</v>
      </c>
      <c r="G6" s="103">
        <v>1.3</v>
      </c>
      <c r="H6" s="103">
        <v>1.3</v>
      </c>
      <c r="I6" s="103">
        <v>1.3</v>
      </c>
      <c r="J6" s="103">
        <v>1.3</v>
      </c>
      <c r="K6" s="103">
        <v>1.3</v>
      </c>
      <c r="L6" s="103">
        <v>1.3</v>
      </c>
      <c r="M6" s="103">
        <v>1.3</v>
      </c>
      <c r="N6" s="103">
        <v>1.3</v>
      </c>
      <c r="O6" s="52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</row>
    <row r="7" spans="1:31" ht="14.5" x14ac:dyDescent="0.35">
      <c r="A7" s="102" t="s">
        <v>27</v>
      </c>
      <c r="B7" s="103">
        <v>2.6</v>
      </c>
      <c r="C7" s="103">
        <v>2.9000000000000004</v>
      </c>
      <c r="D7" s="103">
        <v>3.1</v>
      </c>
      <c r="E7" s="103">
        <v>3.3</v>
      </c>
      <c r="F7" s="103">
        <v>3.5</v>
      </c>
      <c r="G7" s="103">
        <v>3.5</v>
      </c>
      <c r="H7" s="103">
        <v>3.5</v>
      </c>
      <c r="I7" s="103">
        <v>3.5</v>
      </c>
      <c r="J7" s="103">
        <v>3.5</v>
      </c>
      <c r="K7" s="103">
        <v>3.5</v>
      </c>
      <c r="L7" s="103">
        <v>3.5</v>
      </c>
      <c r="M7" s="103">
        <v>3.5</v>
      </c>
      <c r="N7" s="103">
        <v>3.5</v>
      </c>
      <c r="O7" s="52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</row>
    <row r="8" spans="1:31" ht="14.5" x14ac:dyDescent="0.3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</row>
    <row r="9" spans="1:31" ht="14.5" x14ac:dyDescent="0.3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</row>
    <row r="10" spans="1:31" ht="14.5" x14ac:dyDescent="0.3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</row>
    <row r="11" spans="1:31" ht="14.5" x14ac:dyDescent="0.3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</row>
    <row r="12" spans="1:31" ht="14.5" x14ac:dyDescent="0.3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spans="1:31" ht="14.5" x14ac:dyDescent="0.3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</row>
    <row r="14" spans="1:31" ht="14.5" x14ac:dyDescent="0.3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</row>
    <row r="15" spans="1:31" ht="14.5" x14ac:dyDescent="0.3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</row>
    <row r="16" spans="1:31" ht="14.5" x14ac:dyDescent="0.3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1:17" ht="14.5" x14ac:dyDescent="0.3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</row>
    <row r="18" spans="1:17" ht="14.5" x14ac:dyDescent="0.3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</row>
    <row r="19" spans="1:17" ht="14.5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</row>
    <row r="20" spans="1:17" ht="14.5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</row>
    <row r="21" spans="1:17" ht="14.5" x14ac:dyDescent="0.3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</row>
    <row r="22" spans="1:17" ht="14.5" x14ac:dyDescent="0.3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</row>
    <row r="23" spans="1:17" ht="14.5" x14ac:dyDescent="0.3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</row>
    <row r="24" spans="1:17" ht="14.5" x14ac:dyDescent="0.3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</row>
    <row r="25" spans="1:17" ht="14.5" x14ac:dyDescent="0.3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AEBF4-7062-4A73-BE57-27DED109E35C}">
  <dimension ref="B1:R19"/>
  <sheetViews>
    <sheetView showGridLines="0" topLeftCell="B1" zoomScaleNormal="100" workbookViewId="0">
      <selection activeCell="B6" sqref="A1:XFD6"/>
    </sheetView>
  </sheetViews>
  <sheetFormatPr baseColWidth="10" defaultColWidth="11.453125" defaultRowHeight="14" x14ac:dyDescent="0.3"/>
  <cols>
    <col min="1" max="1" width="11.453125" style="2"/>
    <col min="2" max="2" width="50.453125" style="2" bestFit="1" customWidth="1"/>
    <col min="3" max="4" width="13.453125" style="2" customWidth="1"/>
    <col min="5" max="5" width="14.453125" style="2" bestFit="1" customWidth="1"/>
    <col min="6" max="6" width="15.54296875" style="2" bestFit="1" customWidth="1"/>
    <col min="7" max="9" width="13.453125" style="2" bestFit="1" customWidth="1"/>
    <col min="10" max="10" width="13" style="2" bestFit="1" customWidth="1"/>
    <col min="11" max="12" width="13.453125" style="2" bestFit="1" customWidth="1"/>
    <col min="13" max="16" width="13.54296875" style="2" bestFit="1" customWidth="1"/>
    <col min="17" max="17" width="9.54296875" style="2" customWidth="1"/>
    <col min="18" max="31" width="7.90625" style="2" customWidth="1"/>
    <col min="32" max="32" width="16.54296875" style="2" customWidth="1"/>
    <col min="33" max="33" width="16.54296875" style="2" bestFit="1" customWidth="1"/>
    <col min="34" max="34" width="11.453125" style="2"/>
    <col min="35" max="47" width="8.90625" style="2" customWidth="1"/>
    <col min="48" max="16384" width="11.453125" style="2"/>
  </cols>
  <sheetData>
    <row r="1" spans="2:18" ht="9" customHeight="1" x14ac:dyDescent="0.3"/>
    <row r="3" spans="2:18" x14ac:dyDescent="0.3">
      <c r="B3" s="115" t="s">
        <v>68</v>
      </c>
      <c r="C3" s="115"/>
      <c r="D3" s="115"/>
      <c r="E3" s="115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5" spans="2:18" x14ac:dyDescent="0.3">
      <c r="C5" s="42">
        <v>2021</v>
      </c>
      <c r="D5" s="42">
        <v>2022</v>
      </c>
      <c r="E5" s="42" t="s">
        <v>10</v>
      </c>
      <c r="F5" s="42" t="s">
        <v>11</v>
      </c>
      <c r="G5" s="42" t="s">
        <v>12</v>
      </c>
      <c r="H5" s="42" t="s">
        <v>13</v>
      </c>
      <c r="I5" s="42" t="s">
        <v>14</v>
      </c>
      <c r="J5" s="42" t="s">
        <v>15</v>
      </c>
      <c r="K5" s="42" t="s">
        <v>16</v>
      </c>
      <c r="L5" s="42" t="s">
        <v>17</v>
      </c>
      <c r="M5" s="42" t="s">
        <v>18</v>
      </c>
      <c r="N5" s="42" t="s">
        <v>19</v>
      </c>
      <c r="O5" s="42" t="s">
        <v>20</v>
      </c>
      <c r="P5" s="42" t="s">
        <v>21</v>
      </c>
      <c r="Q5" s="12"/>
    </row>
    <row r="6" spans="2:18" x14ac:dyDescent="0.3">
      <c r="B6" s="41" t="s">
        <v>48</v>
      </c>
      <c r="C6" s="19">
        <v>-7</v>
      </c>
      <c r="D6" s="19">
        <v>-5.3</v>
      </c>
      <c r="E6" s="19">
        <v>-4.3</v>
      </c>
      <c r="F6" s="19">
        <v>-4.5</v>
      </c>
      <c r="G6" s="19">
        <v>-3.5</v>
      </c>
      <c r="H6" s="19">
        <v>-3.2</v>
      </c>
      <c r="I6" s="19">
        <v>-2.9</v>
      </c>
      <c r="J6" s="19">
        <v>-2.9</v>
      </c>
      <c r="K6" s="19">
        <v>-2.8</v>
      </c>
      <c r="L6" s="19">
        <v>-2.7</v>
      </c>
      <c r="M6" s="19">
        <v>-2.8</v>
      </c>
      <c r="N6" s="19">
        <v>-2.8</v>
      </c>
      <c r="O6" s="19">
        <v>-2.7</v>
      </c>
      <c r="P6" s="19">
        <v>-2.6</v>
      </c>
      <c r="Q6" s="17"/>
    </row>
    <row r="7" spans="2:18" x14ac:dyDescent="0.3">
      <c r="B7" s="41" t="s">
        <v>2</v>
      </c>
      <c r="C7" s="19">
        <v>-0.8</v>
      </c>
      <c r="D7" s="19">
        <v>-0.9</v>
      </c>
      <c r="E7" s="19">
        <v>0.7</v>
      </c>
      <c r="F7" s="19">
        <v>1.1000000000000001</v>
      </c>
      <c r="G7" s="19">
        <v>0.2</v>
      </c>
      <c r="H7" s="19">
        <v>0.1</v>
      </c>
      <c r="I7" s="19">
        <v>0.1</v>
      </c>
      <c r="J7" s="19">
        <v>0.1</v>
      </c>
      <c r="K7" s="19">
        <v>0.1</v>
      </c>
      <c r="L7" s="19">
        <v>0.1</v>
      </c>
      <c r="M7" s="19">
        <v>0.1</v>
      </c>
      <c r="N7" s="19">
        <v>0.1</v>
      </c>
      <c r="O7" s="19">
        <v>0.1</v>
      </c>
      <c r="P7" s="19">
        <v>0.1</v>
      </c>
      <c r="Q7" s="17"/>
    </row>
    <row r="8" spans="2:18" x14ac:dyDescent="0.3">
      <c r="B8" s="41" t="s">
        <v>28</v>
      </c>
      <c r="C8" s="19">
        <v>0.3</v>
      </c>
      <c r="D8" s="19">
        <v>0.3</v>
      </c>
      <c r="E8" s="19">
        <v>0.2</v>
      </c>
      <c r="F8" s="19">
        <v>0.8</v>
      </c>
      <c r="G8" s="19">
        <v>0.4</v>
      </c>
      <c r="H8" s="19">
        <v>0.3</v>
      </c>
      <c r="I8" s="19">
        <v>0.3</v>
      </c>
      <c r="J8" s="19">
        <v>0.8</v>
      </c>
      <c r="K8" s="19">
        <v>0.5</v>
      </c>
      <c r="L8" s="19">
        <v>0.3</v>
      </c>
      <c r="M8" s="19">
        <v>0.2</v>
      </c>
      <c r="N8" s="19">
        <v>0.7</v>
      </c>
      <c r="O8" s="19">
        <v>0.4</v>
      </c>
      <c r="P8" s="19">
        <v>0.2</v>
      </c>
      <c r="Q8" s="17"/>
    </row>
    <row r="9" spans="2:18" x14ac:dyDescent="0.3">
      <c r="B9" s="41" t="s">
        <v>47</v>
      </c>
      <c r="C9" s="19">
        <v>0.4</v>
      </c>
      <c r="D9" s="19">
        <v>-0.6</v>
      </c>
      <c r="E9" s="19">
        <v>0.2</v>
      </c>
      <c r="F9" s="19">
        <v>0.2</v>
      </c>
      <c r="G9" s="19">
        <v>0.3</v>
      </c>
      <c r="H9" s="19">
        <v>0.3</v>
      </c>
      <c r="I9" s="19">
        <v>0.3</v>
      </c>
      <c r="J9" s="19">
        <v>0.3</v>
      </c>
      <c r="K9" s="19">
        <v>0.4</v>
      </c>
      <c r="L9" s="19">
        <v>0.4</v>
      </c>
      <c r="M9" s="19">
        <v>0.4</v>
      </c>
      <c r="N9" s="19">
        <v>0.4</v>
      </c>
      <c r="O9" s="19">
        <v>0.4</v>
      </c>
      <c r="P9" s="19">
        <v>0.5</v>
      </c>
      <c r="Q9" s="17"/>
    </row>
    <row r="10" spans="2:18" x14ac:dyDescent="0.3">
      <c r="B10" s="41" t="s">
        <v>46</v>
      </c>
      <c r="C10" s="19">
        <v>-7.1</v>
      </c>
      <c r="D10" s="19">
        <v>-6.5</v>
      </c>
      <c r="E10" s="19">
        <v>-3.3</v>
      </c>
      <c r="F10" s="19">
        <v>-2.4</v>
      </c>
      <c r="G10" s="19">
        <v>-2.6</v>
      </c>
      <c r="H10" s="19">
        <v>-2.5</v>
      </c>
      <c r="I10" s="19">
        <v>-2.2000000000000002</v>
      </c>
      <c r="J10" s="19">
        <v>-1.6</v>
      </c>
      <c r="K10" s="19">
        <v>-1.8</v>
      </c>
      <c r="L10" s="19">
        <v>-1.9</v>
      </c>
      <c r="M10" s="19">
        <v>-2</v>
      </c>
      <c r="N10" s="19">
        <v>-1.6</v>
      </c>
      <c r="O10" s="19">
        <v>-1.8</v>
      </c>
      <c r="P10" s="19">
        <v>-1.8</v>
      </c>
      <c r="Q10" s="17"/>
    </row>
    <row r="15" spans="2:18" x14ac:dyDescent="0.3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pans="2:18" x14ac:dyDescent="0.3"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3:16" x14ac:dyDescent="0.3"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3:16" x14ac:dyDescent="0.3"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3:16" x14ac:dyDescent="0.3">
      <c r="C19" s="28"/>
    </row>
  </sheetData>
  <mergeCells count="1">
    <mergeCell ref="B3:E3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6CEAF-41CC-46D0-A929-A9BA4AE6959E}">
  <dimension ref="B1:AD20"/>
  <sheetViews>
    <sheetView showGridLines="0" zoomScaleNormal="100" workbookViewId="0">
      <selection activeCell="K40" sqref="K40"/>
    </sheetView>
  </sheetViews>
  <sheetFormatPr baseColWidth="10" defaultColWidth="11.453125" defaultRowHeight="14" x14ac:dyDescent="0.3"/>
  <cols>
    <col min="1" max="1" width="11.453125" style="2"/>
    <col min="2" max="2" width="50.453125" style="2" bestFit="1" customWidth="1"/>
    <col min="3" max="4" width="13.453125" style="2" customWidth="1"/>
    <col min="5" max="5" width="14.453125" style="2" bestFit="1" customWidth="1"/>
    <col min="6" max="6" width="15.54296875" style="2" bestFit="1" customWidth="1"/>
    <col min="7" max="9" width="13.453125" style="2" bestFit="1" customWidth="1"/>
    <col min="10" max="10" width="13" style="2" bestFit="1" customWidth="1"/>
    <col min="11" max="12" width="13.453125" style="2" bestFit="1" customWidth="1"/>
    <col min="13" max="16" width="13.54296875" style="2" bestFit="1" customWidth="1"/>
    <col min="17" max="17" width="9.54296875" style="2" customWidth="1"/>
    <col min="18" max="31" width="7.90625" style="2" customWidth="1"/>
    <col min="32" max="32" width="16.54296875" style="2" customWidth="1"/>
    <col min="33" max="33" width="16.54296875" style="2" bestFit="1" customWidth="1"/>
    <col min="34" max="34" width="11.453125" style="2"/>
    <col min="35" max="47" width="8.90625" style="2" customWidth="1"/>
    <col min="48" max="16384" width="11.453125" style="2"/>
  </cols>
  <sheetData>
    <row r="1" spans="2:30" ht="42" x14ac:dyDescent="0.3">
      <c r="B1" s="91" t="s">
        <v>69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6" spans="2:30" x14ac:dyDescent="0.3">
      <c r="B6" s="42" t="s">
        <v>29</v>
      </c>
      <c r="C6" s="42">
        <v>2021</v>
      </c>
      <c r="D6" s="42">
        <v>2022</v>
      </c>
      <c r="E6" s="42" t="s">
        <v>10</v>
      </c>
      <c r="F6" s="42" t="s">
        <v>11</v>
      </c>
      <c r="G6" s="42" t="s">
        <v>12</v>
      </c>
      <c r="H6" s="42" t="s">
        <v>13</v>
      </c>
      <c r="I6" s="42" t="s">
        <v>14</v>
      </c>
      <c r="J6" s="42" t="s">
        <v>15</v>
      </c>
      <c r="K6" s="42" t="s">
        <v>16</v>
      </c>
      <c r="L6" s="42" t="s">
        <v>17</v>
      </c>
      <c r="M6" s="42" t="s">
        <v>18</v>
      </c>
      <c r="N6" s="42" t="s">
        <v>19</v>
      </c>
      <c r="O6" s="42" t="s">
        <v>20</v>
      </c>
      <c r="P6" s="42" t="s">
        <v>21</v>
      </c>
      <c r="Q6" s="12"/>
    </row>
    <row r="7" spans="2:30" x14ac:dyDescent="0.3">
      <c r="B7" s="41" t="s">
        <v>49</v>
      </c>
      <c r="C7" s="19">
        <v>65.7</v>
      </c>
      <c r="D7" s="19">
        <v>64.900000000000006</v>
      </c>
      <c r="E7" s="19">
        <v>62.4</v>
      </c>
      <c r="F7" s="19">
        <v>60.9</v>
      </c>
      <c r="G7" s="19">
        <v>60.5</v>
      </c>
      <c r="H7" s="19">
        <v>60.2</v>
      </c>
      <c r="I7" s="19">
        <v>59.8</v>
      </c>
      <c r="J7" s="19">
        <v>59.6</v>
      </c>
      <c r="K7" s="19">
        <v>59.3</v>
      </c>
      <c r="L7" s="19">
        <v>59</v>
      </c>
      <c r="M7" s="19">
        <v>58.7</v>
      </c>
      <c r="N7" s="19">
        <v>58.5</v>
      </c>
      <c r="O7" s="19">
        <v>58.2</v>
      </c>
      <c r="P7" s="19">
        <v>58.1</v>
      </c>
      <c r="Q7" s="55"/>
      <c r="R7" s="28"/>
    </row>
    <row r="8" spans="2:30" x14ac:dyDescent="0.3">
      <c r="B8" s="41" t="s">
        <v>50</v>
      </c>
      <c r="C8" s="19">
        <v>57.8</v>
      </c>
      <c r="D8" s="19">
        <v>57.3</v>
      </c>
      <c r="E8" s="19">
        <v>54</v>
      </c>
      <c r="F8" s="19">
        <v>52.6</v>
      </c>
      <c r="G8" s="19">
        <v>52.3</v>
      </c>
      <c r="H8" s="19">
        <v>52</v>
      </c>
      <c r="I8" s="19">
        <v>51.6</v>
      </c>
      <c r="J8" s="19">
        <v>51.6</v>
      </c>
      <c r="K8" s="19">
        <v>51.4</v>
      </c>
      <c r="L8" s="19">
        <v>51.3</v>
      </c>
      <c r="M8" s="19">
        <v>51.1</v>
      </c>
      <c r="N8" s="19">
        <v>51</v>
      </c>
      <c r="O8" s="19">
        <v>50.7</v>
      </c>
      <c r="P8" s="19">
        <v>50.6</v>
      </c>
      <c r="Q8" s="55"/>
      <c r="R8" s="28"/>
    </row>
    <row r="9" spans="2:30" x14ac:dyDescent="0.3">
      <c r="B9" s="41" t="s">
        <v>51</v>
      </c>
      <c r="C9" s="19">
        <v>50.6</v>
      </c>
      <c r="D9" s="19">
        <v>50.7</v>
      </c>
      <c r="E9" s="19">
        <v>46.8</v>
      </c>
      <c r="F9" s="19">
        <v>46.5</v>
      </c>
      <c r="G9" s="19">
        <v>46.2</v>
      </c>
      <c r="H9" s="19">
        <v>45.9</v>
      </c>
      <c r="I9" s="19">
        <v>45.6</v>
      </c>
      <c r="J9" s="19">
        <v>45.4</v>
      </c>
      <c r="K9" s="19">
        <v>45.1</v>
      </c>
      <c r="L9" s="19">
        <v>44.9</v>
      </c>
      <c r="M9" s="19">
        <v>44.7</v>
      </c>
      <c r="N9" s="19">
        <v>44.4</v>
      </c>
      <c r="O9" s="19">
        <v>44.1</v>
      </c>
      <c r="P9" s="19">
        <v>44</v>
      </c>
      <c r="Q9" s="55"/>
      <c r="R9" s="31"/>
    </row>
    <row r="10" spans="2:30" x14ac:dyDescent="0.3">
      <c r="B10" s="41" t="s">
        <v>52</v>
      </c>
      <c r="C10" s="19">
        <v>-3.7</v>
      </c>
      <c r="D10" s="19">
        <v>-2.1</v>
      </c>
      <c r="E10" s="19">
        <v>1.2</v>
      </c>
      <c r="F10" s="19">
        <v>2.2000000000000002</v>
      </c>
      <c r="G10" s="19">
        <v>1.4</v>
      </c>
      <c r="H10" s="19">
        <v>1</v>
      </c>
      <c r="I10" s="19">
        <v>1.1000000000000001</v>
      </c>
      <c r="J10" s="19">
        <v>1.7</v>
      </c>
      <c r="K10" s="19">
        <v>1.4</v>
      </c>
      <c r="L10" s="19">
        <v>1.4</v>
      </c>
      <c r="M10" s="19">
        <v>1.3</v>
      </c>
      <c r="N10" s="19">
        <v>1.7</v>
      </c>
      <c r="O10" s="19">
        <v>1.4</v>
      </c>
      <c r="P10" s="19">
        <v>1.4</v>
      </c>
      <c r="Q10" s="55"/>
      <c r="R10" s="31"/>
    </row>
    <row r="11" spans="2:30" x14ac:dyDescent="0.3">
      <c r="G11" s="28"/>
      <c r="H11" s="31"/>
      <c r="I11" s="31"/>
      <c r="J11" s="31"/>
      <c r="K11" s="31"/>
      <c r="L11" s="31"/>
      <c r="M11" s="31"/>
      <c r="N11" s="31"/>
      <c r="O11" s="31"/>
      <c r="P11" s="31"/>
    </row>
    <row r="12" spans="2:30" x14ac:dyDescent="0.3"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2:30" x14ac:dyDescent="0.3"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6" spans="2:30" x14ac:dyDescent="0.3"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3:16" x14ac:dyDescent="0.3"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3:16" x14ac:dyDescent="0.3"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3:16" x14ac:dyDescent="0.3"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3:16" x14ac:dyDescent="0.3">
      <c r="C20" s="28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FBD65-C6AC-4964-9FC7-4D565D7F0086}">
  <dimension ref="B1:AE10"/>
  <sheetViews>
    <sheetView showGridLines="0" zoomScaleNormal="100" workbookViewId="0">
      <selection activeCell="A2" sqref="A2:XFD2"/>
    </sheetView>
  </sheetViews>
  <sheetFormatPr baseColWidth="10" defaultColWidth="11.453125" defaultRowHeight="14" x14ac:dyDescent="0.3"/>
  <cols>
    <col min="1" max="1" width="11.453125" style="2" customWidth="1"/>
    <col min="2" max="2" width="37.453125" style="2" customWidth="1"/>
    <col min="3" max="3" width="18.453125" style="2" bestFit="1" customWidth="1"/>
    <col min="4" max="4" width="15.54296875" style="2" customWidth="1"/>
    <col min="5" max="5" width="18" style="2" customWidth="1"/>
    <col min="6" max="16" width="15.54296875" style="2" customWidth="1"/>
    <col min="17" max="17" width="10.453125" style="2" customWidth="1"/>
    <col min="18" max="31" width="10.54296875" style="2" customWidth="1"/>
    <col min="32" max="32" width="11.453125" style="2"/>
    <col min="33" max="33" width="12.453125" style="2" bestFit="1" customWidth="1"/>
    <col min="34" max="34" width="17.453125" style="2" bestFit="1" customWidth="1"/>
    <col min="35" max="38" width="12.453125" style="2" bestFit="1" customWidth="1"/>
    <col min="39" max="39" width="11.453125" style="2" customWidth="1"/>
    <col min="40" max="45" width="12.453125" style="2" bestFit="1" customWidth="1"/>
    <col min="46" max="47" width="11.453125" style="2"/>
    <col min="48" max="48" width="35.453125" style="2" bestFit="1" customWidth="1"/>
    <col min="49" max="62" width="12.6328125" style="2" bestFit="1" customWidth="1"/>
    <col min="63" max="16384" width="11.453125" style="2"/>
  </cols>
  <sheetData>
    <row r="1" spans="2:31" ht="7.5" customHeight="1" x14ac:dyDescent="0.3"/>
    <row r="2" spans="2:31" ht="16.5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2:31" ht="16.5" customHeight="1" x14ac:dyDescent="0.3">
      <c r="B3" s="87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</row>
    <row r="4" spans="2:31" ht="5.25" customHeight="1" x14ac:dyDescent="0.3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9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</row>
    <row r="5" spans="2:31" x14ac:dyDescent="0.3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2:31" ht="8.25" customHeight="1" x14ac:dyDescent="0.3"/>
    <row r="7" spans="2:31" x14ac:dyDescent="0.3">
      <c r="B7" s="58"/>
      <c r="C7" s="11">
        <v>2021</v>
      </c>
      <c r="D7" s="11">
        <v>2022</v>
      </c>
      <c r="E7" s="11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11" t="s">
        <v>15</v>
      </c>
      <c r="K7" s="11" t="s">
        <v>16</v>
      </c>
      <c r="L7" s="11" t="s">
        <v>17</v>
      </c>
      <c r="M7" s="11" t="s">
        <v>18</v>
      </c>
      <c r="N7" s="11" t="s">
        <v>19</v>
      </c>
      <c r="O7" s="11" t="s">
        <v>20</v>
      </c>
      <c r="P7" s="11" t="s">
        <v>21</v>
      </c>
      <c r="Q7" s="12"/>
    </row>
    <row r="8" spans="2:31" x14ac:dyDescent="0.3">
      <c r="B8" s="61" t="s">
        <v>53</v>
      </c>
      <c r="C8" s="28">
        <v>-7.1</v>
      </c>
      <c r="D8" s="28">
        <v>-6.2</v>
      </c>
      <c r="E8" s="28">
        <v>-3.5</v>
      </c>
      <c r="F8" s="28">
        <v>-2.5</v>
      </c>
      <c r="G8" s="28">
        <v>-2.7</v>
      </c>
      <c r="H8" s="28">
        <v>-2.5</v>
      </c>
      <c r="I8" s="28">
        <v>-2.2000000000000002</v>
      </c>
      <c r="J8" s="28">
        <v>-1.7</v>
      </c>
      <c r="K8" s="28">
        <v>-1.8</v>
      </c>
      <c r="L8" s="28">
        <v>-1.9</v>
      </c>
      <c r="M8" s="28">
        <v>-2</v>
      </c>
      <c r="N8" s="28">
        <v>-1.6</v>
      </c>
      <c r="O8" s="28">
        <v>-1.8</v>
      </c>
      <c r="P8" s="28">
        <v>-1.8</v>
      </c>
      <c r="Q8" s="47"/>
    </row>
    <row r="9" spans="2:31" x14ac:dyDescent="0.3">
      <c r="B9" s="61" t="s">
        <v>54</v>
      </c>
      <c r="C9" s="28">
        <v>-7</v>
      </c>
      <c r="D9" s="28">
        <v>-5.3</v>
      </c>
      <c r="E9" s="28">
        <v>-4.3</v>
      </c>
      <c r="F9" s="28">
        <v>-4.5</v>
      </c>
      <c r="G9" s="28">
        <v>-3.5</v>
      </c>
      <c r="H9" s="28">
        <v>-3.2</v>
      </c>
      <c r="I9" s="28">
        <v>-2.9</v>
      </c>
      <c r="J9" s="28">
        <v>-2.9</v>
      </c>
      <c r="K9" s="28">
        <v>-2.8</v>
      </c>
      <c r="L9" s="28">
        <v>-2.7</v>
      </c>
      <c r="M9" s="28">
        <v>-2.8</v>
      </c>
      <c r="N9" s="28">
        <v>-2.8</v>
      </c>
      <c r="O9" s="28">
        <v>-2.7</v>
      </c>
      <c r="P9" s="28">
        <v>-2.6</v>
      </c>
    </row>
    <row r="10" spans="2:31" x14ac:dyDescent="0.3">
      <c r="B10" s="61" t="s">
        <v>55</v>
      </c>
      <c r="C10" s="28">
        <v>-0.1</v>
      </c>
      <c r="D10" s="28">
        <v>-0.9</v>
      </c>
      <c r="E10" s="28">
        <v>0.9</v>
      </c>
      <c r="F10" s="28">
        <v>2</v>
      </c>
      <c r="G10" s="28">
        <v>0.8</v>
      </c>
      <c r="H10" s="28">
        <v>0.6</v>
      </c>
      <c r="I10" s="28">
        <v>0.7</v>
      </c>
      <c r="J10" s="28">
        <v>1.3</v>
      </c>
      <c r="K10" s="28">
        <v>1</v>
      </c>
      <c r="L10" s="28">
        <v>0.8</v>
      </c>
      <c r="M10" s="28">
        <v>0.7</v>
      </c>
      <c r="N10" s="28">
        <v>1.3</v>
      </c>
      <c r="O10" s="28">
        <v>0.9</v>
      </c>
      <c r="P10" s="28">
        <v>0.8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Gráfico A.1.1.</vt:lpstr>
      <vt:lpstr>Gráfico A.1.2</vt:lpstr>
      <vt:lpstr>Gráfico A.1.3</vt:lpstr>
      <vt:lpstr>Gráfico A.1.4</vt:lpstr>
      <vt:lpstr>Gráfico A.1.5</vt:lpstr>
      <vt:lpstr>Gráfico A.1.6</vt:lpstr>
      <vt:lpstr>Gráfico A.1.7</vt:lpstr>
      <vt:lpstr>Gráfico A.1.8</vt:lpstr>
      <vt:lpstr>Gráfico A.1.9</vt:lpstr>
      <vt:lpstr>Gráfico A.1.10</vt:lpstr>
      <vt:lpstr>Gráfico A.1.11</vt:lpstr>
      <vt:lpstr>Gráfico A.1.12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Gaby Navarro</dc:creator>
  <cp:lastModifiedBy>Dino Francisco Córdoba Lache</cp:lastModifiedBy>
  <dcterms:created xsi:type="dcterms:W3CDTF">2023-06-16T13:34:55Z</dcterms:created>
  <dcterms:modified xsi:type="dcterms:W3CDTF">2023-06-16T22:20:17Z</dcterms:modified>
</cp:coreProperties>
</file>