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tutov\OneDrive - Ministerio de Hacienda\Documentos(1)\CESAR\PC MHCP DAF\CCPET\2022\1. Documentos\"/>
    </mc:Choice>
  </mc:AlternateContent>
  <xr:revisionPtr revIDLastSave="0" documentId="13_ncr:1_{AD50701B-5428-41BC-BBC1-E99787A409EF}" xr6:coauthVersionLast="47" xr6:coauthVersionMax="47" xr10:uidLastSave="{00000000-0000-0000-0000-000000000000}"/>
  <bookViews>
    <workbookView xWindow="-120" yWindow="-120" windowWidth="20730" windowHeight="11040" xr2:uid="{04DA6FA8-94C8-430A-B998-774D1747A87E}"/>
  </bookViews>
  <sheets>
    <sheet name="Definitiva III-2022" sheetId="5" r:id="rId1"/>
  </sheets>
  <definedNames>
    <definedName name="_xlnm._FilterDatabase" localSheetId="0" hidden="1">'Definitiva III-2022'!$A$2:$V$232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2" i="5" l="1"/>
  <c r="N232" i="5" s="1"/>
  <c r="M231" i="5"/>
  <c r="N231" i="5" s="1"/>
  <c r="M230" i="5"/>
  <c r="N230" i="5" s="1"/>
  <c r="M229" i="5"/>
  <c r="N229" i="5" s="1"/>
  <c r="M228" i="5"/>
  <c r="N228" i="5" s="1"/>
  <c r="M227" i="5"/>
  <c r="N227" i="5" s="1"/>
  <c r="M226" i="5"/>
  <c r="N226" i="5" s="1"/>
  <c r="M225" i="5"/>
  <c r="N225" i="5" s="1"/>
  <c r="M224" i="5"/>
  <c r="N224" i="5" s="1"/>
  <c r="M223" i="5"/>
  <c r="N223" i="5" s="1"/>
  <c r="M222" i="5"/>
  <c r="N222" i="5" s="1"/>
  <c r="M221" i="5"/>
  <c r="N221" i="5" s="1"/>
  <c r="M220" i="5"/>
  <c r="N220" i="5" s="1"/>
  <c r="M219" i="5"/>
  <c r="N219" i="5" s="1"/>
  <c r="M218" i="5"/>
  <c r="N218" i="5" s="1"/>
  <c r="M217" i="5"/>
  <c r="N217" i="5" s="1"/>
  <c r="M216" i="5"/>
  <c r="N216" i="5" s="1"/>
  <c r="M215" i="5"/>
  <c r="N215" i="5" s="1"/>
  <c r="M214" i="5"/>
  <c r="N214" i="5" s="1"/>
  <c r="M213" i="5"/>
  <c r="N213" i="5" s="1"/>
  <c r="M212" i="5"/>
  <c r="N212" i="5" s="1"/>
  <c r="M211" i="5"/>
  <c r="N211" i="5" s="1"/>
  <c r="M210" i="5"/>
  <c r="N210" i="5" s="1"/>
  <c r="M209" i="5"/>
  <c r="N209" i="5" s="1"/>
  <c r="M208" i="5"/>
  <c r="N208" i="5" s="1"/>
  <c r="M207" i="5"/>
  <c r="N207" i="5" s="1"/>
  <c r="M206" i="5"/>
  <c r="N206" i="5" s="1"/>
  <c r="M205" i="5"/>
  <c r="N205" i="5" s="1"/>
  <c r="M204" i="5"/>
  <c r="N204" i="5" s="1"/>
  <c r="M203" i="5"/>
  <c r="N203" i="5" s="1"/>
  <c r="M202" i="5"/>
  <c r="N202" i="5" s="1"/>
  <c r="M201" i="5"/>
  <c r="N201" i="5" s="1"/>
  <c r="M200" i="5"/>
  <c r="N200" i="5" s="1"/>
  <c r="M199" i="5"/>
  <c r="N199" i="5" s="1"/>
  <c r="M198" i="5"/>
  <c r="N198" i="5" s="1"/>
  <c r="M197" i="5"/>
  <c r="N197" i="5" s="1"/>
  <c r="M196" i="5"/>
  <c r="N196" i="5" s="1"/>
  <c r="M195" i="5"/>
  <c r="N195" i="5" s="1"/>
  <c r="M194" i="5"/>
  <c r="N194" i="5" s="1"/>
  <c r="M193" i="5"/>
  <c r="N193" i="5" s="1"/>
  <c r="M192" i="5"/>
  <c r="N192" i="5" s="1"/>
  <c r="M191" i="5"/>
  <c r="N191" i="5" s="1"/>
  <c r="M190" i="5"/>
  <c r="N190" i="5" s="1"/>
  <c r="M189" i="5"/>
  <c r="N189" i="5" s="1"/>
  <c r="M188" i="5"/>
  <c r="N188" i="5" s="1"/>
  <c r="M187" i="5"/>
  <c r="N187" i="5" s="1"/>
  <c r="M186" i="5"/>
  <c r="N186" i="5" s="1"/>
  <c r="M185" i="5"/>
  <c r="N185" i="5" s="1"/>
  <c r="M184" i="5"/>
  <c r="N184" i="5" s="1"/>
  <c r="M183" i="5"/>
  <c r="N183" i="5" s="1"/>
  <c r="M182" i="5"/>
  <c r="N182" i="5" s="1"/>
  <c r="M181" i="5"/>
  <c r="N181" i="5" s="1"/>
  <c r="M180" i="5"/>
  <c r="N180" i="5" s="1"/>
  <c r="M179" i="5"/>
  <c r="N179" i="5" s="1"/>
  <c r="M178" i="5"/>
  <c r="N178" i="5" s="1"/>
  <c r="M177" i="5"/>
  <c r="N177" i="5" s="1"/>
  <c r="M176" i="5"/>
  <c r="N176" i="5" s="1"/>
  <c r="M175" i="5"/>
  <c r="N175" i="5" s="1"/>
  <c r="M174" i="5"/>
  <c r="N174" i="5" s="1"/>
  <c r="M173" i="5"/>
  <c r="N173" i="5" s="1"/>
  <c r="M172" i="5"/>
  <c r="N172" i="5" s="1"/>
  <c r="M171" i="5"/>
  <c r="N171" i="5" s="1"/>
  <c r="M170" i="5"/>
  <c r="N170" i="5" s="1"/>
  <c r="M169" i="5"/>
  <c r="N169" i="5" s="1"/>
  <c r="M168" i="5"/>
  <c r="N168" i="5" s="1"/>
  <c r="M167" i="5"/>
  <c r="N167" i="5" s="1"/>
  <c r="M166" i="5"/>
  <c r="N166" i="5" s="1"/>
  <c r="M165" i="5"/>
  <c r="N165" i="5" s="1"/>
  <c r="M164" i="5"/>
  <c r="N164" i="5" s="1"/>
  <c r="M163" i="5"/>
  <c r="N163" i="5" s="1"/>
  <c r="M162" i="5"/>
  <c r="N162" i="5" s="1"/>
  <c r="M161" i="5"/>
  <c r="N161" i="5" s="1"/>
  <c r="M160" i="5"/>
  <c r="N160" i="5" s="1"/>
  <c r="M159" i="5"/>
  <c r="N159" i="5" s="1"/>
  <c r="M158" i="5"/>
  <c r="N158" i="5" s="1"/>
  <c r="M157" i="5"/>
  <c r="N157" i="5" s="1"/>
  <c r="M156" i="5"/>
  <c r="N156" i="5" s="1"/>
  <c r="M155" i="5"/>
  <c r="N155" i="5" s="1"/>
  <c r="M154" i="5"/>
  <c r="N154" i="5" s="1"/>
  <c r="M153" i="5"/>
  <c r="N153" i="5" s="1"/>
  <c r="M152" i="5"/>
  <c r="N152" i="5" s="1"/>
  <c r="M151" i="5"/>
  <c r="N151" i="5" s="1"/>
  <c r="M150" i="5"/>
  <c r="N150" i="5" s="1"/>
  <c r="M149" i="5"/>
  <c r="N149" i="5" s="1"/>
  <c r="M148" i="5"/>
  <c r="N148" i="5" s="1"/>
  <c r="M147" i="5"/>
  <c r="N147" i="5" s="1"/>
  <c r="M146" i="5"/>
  <c r="N146" i="5" s="1"/>
  <c r="M145" i="5"/>
  <c r="N145" i="5" s="1"/>
  <c r="M144" i="5"/>
  <c r="N144" i="5" s="1"/>
  <c r="M143" i="5"/>
  <c r="N143" i="5" s="1"/>
  <c r="M142" i="5"/>
  <c r="N142" i="5" s="1"/>
  <c r="M141" i="5"/>
  <c r="N141" i="5" s="1"/>
  <c r="M140" i="5"/>
  <c r="N140" i="5" s="1"/>
  <c r="M139" i="5"/>
  <c r="N139" i="5" s="1"/>
  <c r="M138" i="5"/>
  <c r="N138" i="5" s="1"/>
  <c r="M137" i="5"/>
  <c r="N137" i="5" s="1"/>
  <c r="M136" i="5"/>
  <c r="N136" i="5" s="1"/>
  <c r="M135" i="5"/>
  <c r="N135" i="5" s="1"/>
  <c r="M134" i="5"/>
  <c r="N134" i="5" s="1"/>
  <c r="M133" i="5"/>
  <c r="N133" i="5" s="1"/>
  <c r="M132" i="5"/>
  <c r="N132" i="5" s="1"/>
  <c r="M131" i="5"/>
  <c r="N131" i="5" s="1"/>
  <c r="M130" i="5"/>
  <c r="N130" i="5" s="1"/>
  <c r="M129" i="5"/>
  <c r="N129" i="5" s="1"/>
  <c r="M128" i="5"/>
  <c r="N128" i="5" s="1"/>
  <c r="M127" i="5"/>
  <c r="N127" i="5" s="1"/>
  <c r="M126" i="5"/>
  <c r="N126" i="5" s="1"/>
  <c r="M125" i="5"/>
  <c r="N125" i="5" s="1"/>
  <c r="M124" i="5"/>
  <c r="N124" i="5" s="1"/>
  <c r="M123" i="5"/>
  <c r="N123" i="5" s="1"/>
  <c r="M122" i="5"/>
  <c r="N122" i="5" s="1"/>
  <c r="M121" i="5"/>
  <c r="N121" i="5" s="1"/>
  <c r="M120" i="5"/>
  <c r="N120" i="5" s="1"/>
  <c r="M119" i="5"/>
  <c r="N119" i="5" s="1"/>
  <c r="M118" i="5"/>
  <c r="N118" i="5" s="1"/>
  <c r="M117" i="5"/>
  <c r="N117" i="5" s="1"/>
  <c r="M116" i="5"/>
  <c r="N116" i="5" s="1"/>
  <c r="M115" i="5"/>
  <c r="N115" i="5" s="1"/>
  <c r="M114" i="5"/>
  <c r="N114" i="5" s="1"/>
  <c r="M113" i="5"/>
  <c r="N113" i="5" s="1"/>
  <c r="M112" i="5"/>
  <c r="N112" i="5" s="1"/>
  <c r="M111" i="5"/>
  <c r="N111" i="5" s="1"/>
  <c r="M110" i="5"/>
  <c r="N110" i="5" s="1"/>
  <c r="M109" i="5"/>
  <c r="N109" i="5" s="1"/>
  <c r="M108" i="5"/>
  <c r="N108" i="5" s="1"/>
  <c r="M107" i="5"/>
  <c r="N107" i="5" s="1"/>
  <c r="M106" i="5"/>
  <c r="N106" i="5" s="1"/>
  <c r="M105" i="5"/>
  <c r="N105" i="5" s="1"/>
  <c r="M104" i="5"/>
  <c r="N104" i="5" s="1"/>
  <c r="M103" i="5"/>
  <c r="N103" i="5" s="1"/>
  <c r="M102" i="5"/>
  <c r="N102" i="5" s="1"/>
  <c r="M101" i="5"/>
  <c r="N101" i="5" s="1"/>
  <c r="M100" i="5"/>
  <c r="N100" i="5" s="1"/>
  <c r="M99" i="5"/>
  <c r="N99" i="5" s="1"/>
  <c r="M98" i="5"/>
  <c r="N98" i="5" s="1"/>
  <c r="M97" i="5"/>
  <c r="N97" i="5" s="1"/>
  <c r="M96" i="5"/>
  <c r="N96" i="5" s="1"/>
  <c r="M95" i="5"/>
  <c r="N95" i="5" s="1"/>
  <c r="M94" i="5"/>
  <c r="N94" i="5" s="1"/>
  <c r="M93" i="5"/>
  <c r="N93" i="5" s="1"/>
  <c r="M92" i="5"/>
  <c r="N92" i="5" s="1"/>
  <c r="M91" i="5"/>
  <c r="N91" i="5" s="1"/>
  <c r="M90" i="5"/>
  <c r="N90" i="5" s="1"/>
  <c r="M89" i="5"/>
  <c r="N89" i="5" s="1"/>
  <c r="M88" i="5"/>
  <c r="N88" i="5" s="1"/>
  <c r="M87" i="5"/>
  <c r="N87" i="5" s="1"/>
  <c r="M86" i="5"/>
  <c r="N86" i="5" s="1"/>
  <c r="M85" i="5"/>
  <c r="N85" i="5" s="1"/>
  <c r="M84" i="5"/>
  <c r="N84" i="5" s="1"/>
  <c r="M83" i="5"/>
  <c r="N83" i="5" s="1"/>
  <c r="M82" i="5"/>
  <c r="N82" i="5" s="1"/>
  <c r="M81" i="5"/>
  <c r="N81" i="5" s="1"/>
  <c r="M80" i="5"/>
  <c r="N80" i="5" s="1"/>
  <c r="M79" i="5"/>
  <c r="N79" i="5" s="1"/>
  <c r="M78" i="5"/>
  <c r="N78" i="5" s="1"/>
  <c r="M77" i="5"/>
  <c r="N77" i="5" s="1"/>
  <c r="M76" i="5"/>
  <c r="N76" i="5" s="1"/>
  <c r="M75" i="5"/>
  <c r="N75" i="5" s="1"/>
  <c r="M74" i="5"/>
  <c r="N74" i="5" s="1"/>
  <c r="M73" i="5"/>
  <c r="N73" i="5" s="1"/>
  <c r="M72" i="5"/>
  <c r="N72" i="5" s="1"/>
  <c r="M71" i="5"/>
  <c r="N71" i="5" s="1"/>
  <c r="M70" i="5"/>
  <c r="N70" i="5" s="1"/>
  <c r="M69" i="5"/>
  <c r="N69" i="5" s="1"/>
  <c r="M68" i="5"/>
  <c r="N68" i="5" s="1"/>
  <c r="M67" i="5"/>
  <c r="N67" i="5" s="1"/>
  <c r="M66" i="5"/>
  <c r="N66" i="5" s="1"/>
  <c r="M65" i="5"/>
  <c r="N65" i="5" s="1"/>
  <c r="M64" i="5"/>
  <c r="N64" i="5" s="1"/>
  <c r="M63" i="5"/>
  <c r="N63" i="5" s="1"/>
  <c r="M62" i="5"/>
  <c r="N62" i="5" s="1"/>
  <c r="M61" i="5"/>
  <c r="N61" i="5" s="1"/>
  <c r="M60" i="5"/>
  <c r="N60" i="5" s="1"/>
  <c r="M59" i="5"/>
  <c r="N59" i="5" s="1"/>
  <c r="M58" i="5"/>
  <c r="N58" i="5" s="1"/>
  <c r="M57" i="5"/>
  <c r="N57" i="5" s="1"/>
  <c r="M56" i="5"/>
  <c r="N56" i="5" s="1"/>
  <c r="M55" i="5"/>
  <c r="N55" i="5" s="1"/>
  <c r="M54" i="5"/>
  <c r="N54" i="5" s="1"/>
  <c r="M53" i="5"/>
  <c r="N53" i="5" s="1"/>
  <c r="M52" i="5"/>
  <c r="N52" i="5" s="1"/>
  <c r="M51" i="5"/>
  <c r="N51" i="5" s="1"/>
  <c r="M50" i="5"/>
  <c r="N50" i="5" s="1"/>
  <c r="M49" i="5"/>
  <c r="N49" i="5" s="1"/>
  <c r="M48" i="5"/>
  <c r="N48" i="5" s="1"/>
  <c r="M47" i="5"/>
  <c r="N47" i="5" s="1"/>
  <c r="M46" i="5"/>
  <c r="N46" i="5" s="1"/>
  <c r="M45" i="5"/>
  <c r="N45" i="5" s="1"/>
  <c r="M44" i="5"/>
  <c r="N44" i="5" s="1"/>
  <c r="M43" i="5"/>
  <c r="N43" i="5" s="1"/>
  <c r="M42" i="5"/>
  <c r="N42" i="5" s="1"/>
  <c r="M41" i="5"/>
  <c r="N41" i="5" s="1"/>
  <c r="M40" i="5"/>
  <c r="N40" i="5" s="1"/>
  <c r="M39" i="5"/>
  <c r="N39" i="5" s="1"/>
  <c r="M38" i="5"/>
  <c r="N38" i="5" s="1"/>
  <c r="M37" i="5"/>
  <c r="N37" i="5" s="1"/>
  <c r="M36" i="5"/>
  <c r="N36" i="5" s="1"/>
  <c r="M35" i="5"/>
  <c r="N35" i="5" s="1"/>
  <c r="M34" i="5"/>
  <c r="N34" i="5" s="1"/>
  <c r="M33" i="5"/>
  <c r="N33" i="5" s="1"/>
  <c r="M32" i="5"/>
  <c r="N32" i="5" s="1"/>
  <c r="M31" i="5"/>
  <c r="N31" i="5" s="1"/>
  <c r="M30" i="5"/>
  <c r="N30" i="5" s="1"/>
  <c r="M29" i="5"/>
  <c r="N29" i="5" s="1"/>
  <c r="M28" i="5"/>
  <c r="N28" i="5" s="1"/>
  <c r="M27" i="5"/>
  <c r="N27" i="5" s="1"/>
  <c r="M26" i="5"/>
  <c r="N26" i="5" s="1"/>
  <c r="M25" i="5"/>
  <c r="N25" i="5" s="1"/>
  <c r="M24" i="5"/>
  <c r="N24" i="5" s="1"/>
  <c r="M23" i="5"/>
  <c r="N23" i="5" s="1"/>
  <c r="M22" i="5"/>
  <c r="N22" i="5" s="1"/>
  <c r="M21" i="5"/>
  <c r="N21" i="5" s="1"/>
  <c r="M20" i="5"/>
  <c r="N20" i="5" s="1"/>
  <c r="M19" i="5"/>
  <c r="N19" i="5" s="1"/>
  <c r="M18" i="5"/>
  <c r="N18" i="5" s="1"/>
  <c r="M17" i="5"/>
  <c r="N17" i="5" s="1"/>
  <c r="M16" i="5"/>
  <c r="N16" i="5" s="1"/>
  <c r="M15" i="5"/>
  <c r="N15" i="5" s="1"/>
  <c r="M14" i="5"/>
  <c r="N14" i="5" s="1"/>
  <c r="M13" i="5"/>
  <c r="N13" i="5" s="1"/>
  <c r="M12" i="5"/>
  <c r="N12" i="5" s="1"/>
  <c r="M11" i="5"/>
  <c r="N11" i="5" s="1"/>
  <c r="M10" i="5"/>
  <c r="N10" i="5" s="1"/>
  <c r="M9" i="5"/>
  <c r="N9" i="5" s="1"/>
  <c r="M8" i="5"/>
  <c r="N8" i="5" s="1"/>
  <c r="M7" i="5"/>
  <c r="N7" i="5" s="1"/>
  <c r="M6" i="5"/>
  <c r="N6" i="5" s="1"/>
  <c r="M5" i="5"/>
  <c r="N5" i="5" s="1"/>
  <c r="M4" i="5"/>
  <c r="N4" i="5" s="1"/>
  <c r="M3" i="5"/>
  <c r="N3" i="5" s="1"/>
</calcChain>
</file>

<file path=xl/sharedStrings.xml><?xml version="1.0" encoding="utf-8"?>
<sst xmlns="http://schemas.openxmlformats.org/spreadsheetml/2006/main" count="1469" uniqueCount="332">
  <si>
    <t>Ámbito de aplicación (1 aplica; 0 no aplica)</t>
  </si>
  <si>
    <t>CÓDIGO ÁMBITO</t>
  </si>
  <si>
    <t>NOMBRE ÁMBITO</t>
  </si>
  <si>
    <t>CÓDIGO GRUPO</t>
  </si>
  <si>
    <t>NOMBRE GRUPO</t>
  </si>
  <si>
    <t>CÓDIGO SUBGRUPO</t>
  </si>
  <si>
    <t>NOMBRE SUBGRUPO</t>
  </si>
  <si>
    <t>CÓDIGO CLASE</t>
  </si>
  <si>
    <t>NOMBRE CLASE</t>
  </si>
  <si>
    <t>DEFINICIÓN (CLASE)</t>
  </si>
  <si>
    <t>CÓDIGO SUBCLASE</t>
  </si>
  <si>
    <t>NOMBRE SUBCLASE</t>
  </si>
  <si>
    <t>CÓDIGO FUENTE</t>
  </si>
  <si>
    <t>NOMBRE CUENTA CATÁLOGO DE FUENTES</t>
  </si>
  <si>
    <t>Administración Central -  Departamentos</t>
  </si>
  <si>
    <t>Administración Central - Municipios</t>
  </si>
  <si>
    <t>Administración Central - Bogotá D.C</t>
  </si>
  <si>
    <t>Administración Central - San Andrés y Providencia</t>
  </si>
  <si>
    <t>Establecimientos Públicos Territoriales</t>
  </si>
  <si>
    <t>Empresas Territoriales no financieras sujetas al Decreto 115 de 1996</t>
  </si>
  <si>
    <t>Empresas Nacionales no financieras sujetas al Decreto 115 de 1996</t>
  </si>
  <si>
    <t>Presupuesto ordinario</t>
  </si>
  <si>
    <t>Disponibilidad Inicial</t>
  </si>
  <si>
    <t xml:space="preserve">Seleccione esta fuente cuando se trate del uso de la disponibilidad inicial en las entidades descentralizadas definida como el saldo de caja, bancos e inversiones temporales, excluyendo los dineros recaudados que pertenecen a terceros y, por lo tanto, no tienen ningún efecto presupuestal.  </t>
  </si>
  <si>
    <t>00</t>
  </si>
  <si>
    <t>Ingresos Corrientes</t>
  </si>
  <si>
    <t>Ingresos corrientes de Libre Destinación</t>
  </si>
  <si>
    <r>
      <t xml:space="preserve">Fuente de financiación que consolida los </t>
    </r>
    <r>
      <rPr>
        <u/>
        <sz val="10"/>
        <color theme="1"/>
        <rFont val="Arial Narrow"/>
        <family val="2"/>
      </rPr>
      <t xml:space="preserve">ingresos/recaudos de libre disposición </t>
    </r>
  </si>
  <si>
    <t>Ingresos Corrientes de destinación específica por Acto Administrativo</t>
  </si>
  <si>
    <r>
      <t xml:space="preserve">Esta fuente de financiación consolida </t>
    </r>
    <r>
      <rPr>
        <u/>
        <sz val="10"/>
        <color theme="1"/>
        <rFont val="Arial Narrow"/>
        <family val="2"/>
      </rPr>
      <t>los ingresos/recaudos de destinación específica otorgado mediante acto administrativo emitido por parte de la entidad pública</t>
    </r>
  </si>
  <si>
    <t>Ingresos Corrientes de destinación específica por ley</t>
  </si>
  <si>
    <t>1</t>
  </si>
  <si>
    <t>Tributarios</t>
  </si>
  <si>
    <r>
      <t xml:space="preserve">Se detalla cada una de las fuentes de financiación con origen en </t>
    </r>
    <r>
      <rPr>
        <u/>
        <sz val="10"/>
        <color theme="1"/>
        <rFont val="Arial Narrow"/>
        <family val="2"/>
      </rPr>
      <t xml:space="preserve">impuestos que tienen destinación específica ordenada por Ley </t>
    </r>
  </si>
  <si>
    <t>01</t>
  </si>
  <si>
    <t>Sobretasa / participación ambiental - Corporaciones Autónomas Regionales</t>
  </si>
  <si>
    <t>02</t>
  </si>
  <si>
    <t>Sobretasa Ambiental Áreas Metropolitanas</t>
  </si>
  <si>
    <t>03</t>
  </si>
  <si>
    <t>Impuesto sobre vehículos automotores</t>
  </si>
  <si>
    <t>04</t>
  </si>
  <si>
    <t>Impuesto a ganadores de sorteos ordinarios y extraordinarios</t>
  </si>
  <si>
    <t>05</t>
  </si>
  <si>
    <t>06</t>
  </si>
  <si>
    <t>Impuesto de Registro</t>
  </si>
  <si>
    <t>07</t>
  </si>
  <si>
    <t>Impuesto de loterías foráneas</t>
  </si>
  <si>
    <t>08</t>
  </si>
  <si>
    <t>Impuesto al consumo de licores, vinos, aperitivos y similares</t>
  </si>
  <si>
    <t>09</t>
  </si>
  <si>
    <t>Impuesto al consumo de cervezas, sifones, refajos y mezclas</t>
  </si>
  <si>
    <t>10</t>
  </si>
  <si>
    <t>Impuesto al consumo de cigarrillos y tabaco</t>
  </si>
  <si>
    <t>Sobretasa fondo departamental de bomberos</t>
  </si>
  <si>
    <t>12</t>
  </si>
  <si>
    <t xml:space="preserve">Impuesto de espectáculos públicos nacional con destino al deporte </t>
  </si>
  <si>
    <t>13</t>
  </si>
  <si>
    <t>Impuesto sobre apuestas mutuas</t>
  </si>
  <si>
    <t>14</t>
  </si>
  <si>
    <t>15</t>
  </si>
  <si>
    <t>Sobretasa bomberil</t>
  </si>
  <si>
    <t>16</t>
  </si>
  <si>
    <t>Sobretasa fondo de Seguridad</t>
  </si>
  <si>
    <t>17</t>
  </si>
  <si>
    <t>Impuesto de transporte por oleoductos y gasoductos</t>
  </si>
  <si>
    <t>Sobretasa de solidaridad servicios públicos acueducto, aseo y alcantarillado</t>
  </si>
  <si>
    <t>Estampillas</t>
  </si>
  <si>
    <t>2</t>
  </si>
  <si>
    <t>No tributarios</t>
  </si>
  <si>
    <r>
      <t>Se detallan las fuentes de financiación que corresponden a ingresos no tributarios que</t>
    </r>
    <r>
      <rPr>
        <u/>
        <sz val="10"/>
        <color theme="1"/>
        <rFont val="Arial Narrow"/>
        <family val="2"/>
      </rPr>
      <t xml:space="preserve"> tienen  destinación específica por Ley</t>
    </r>
    <r>
      <rPr>
        <sz val="10"/>
        <color theme="1"/>
        <rFont val="Arial Narrow"/>
        <family val="2"/>
      </rPr>
      <t>, entre otros,  contribuciones, tasas y derechos administrativos, multas, sanciones e intereses de mora, Derechos económicos por uso de recursos naturales, venta de bienes y servicios, etc.</t>
    </r>
  </si>
  <si>
    <t>Contribución sobre Contratos de Obra Pública</t>
  </si>
  <si>
    <t>Tasas retributivas</t>
  </si>
  <si>
    <t>Tasas compensatorias</t>
  </si>
  <si>
    <t>Multas código nacional de policía y convivencia</t>
  </si>
  <si>
    <t>Derechos por la explotación juegos de suerte y azar</t>
  </si>
  <si>
    <t>11</t>
  </si>
  <si>
    <t>Participación y derechos de explotación del ejercicio del monopolio de licores destilados y alcoholes potables</t>
  </si>
  <si>
    <t>3</t>
  </si>
  <si>
    <t>Transferencias Corrientes</t>
  </si>
  <si>
    <t>Corresponden a  grupos de  transferencias distintas al SGP, compensación de ingresos, transferencias de otras entidades del gobierno (orientadas al sector salud, alimentación escolar, enntre otros), subvenciones, sentencias y conciliaciones, etc.</t>
  </si>
  <si>
    <t>Aportes Nación - Alimentación Escolar</t>
  </si>
  <si>
    <t>Sentencias y conciliaciones</t>
  </si>
  <si>
    <t>Indemnizaciones relacionadas con seguros no de vida</t>
  </si>
  <si>
    <t>Sistema General de Participaciones</t>
  </si>
  <si>
    <t>Educación</t>
  </si>
  <si>
    <t>Fuentes de financiación del gasto público por concepto de transferencias que realizan las entidades del sector central nacional en virtud del Sistema General de Participaciones (SGP) de conformidad con los artículos 356 y 357 de la Constitución Política, y en la financiación de los servicios de las entidades territoriales, cuya competencia se les asigna en la Ley 715 de 2001 y la Ley 1176 de 2007. Corresponde a la úlitma doceava de la vigencia anterior y las once doceavas de la vigencia actual.</t>
  </si>
  <si>
    <t>SGP-Educación-Prestación de servicios</t>
  </si>
  <si>
    <t>SGP-Educación-Cancelación de prestaciones sociales del magisterio</t>
  </si>
  <si>
    <t>SGP-Educación-Calidad  por matrícula oficial</t>
  </si>
  <si>
    <t>SGP-Educación-Calidad  por gratuidad</t>
  </si>
  <si>
    <t>Salud</t>
  </si>
  <si>
    <t xml:space="preserve">SGP-Salud-Régimen subsidiado </t>
  </si>
  <si>
    <t>SGP-Salud-Salud pública</t>
  </si>
  <si>
    <t>SGP-Salud-Prestación del servicio de salud</t>
  </si>
  <si>
    <t>SGP-Salud-Subsidio a la oferta</t>
  </si>
  <si>
    <t>Propósito General</t>
  </si>
  <si>
    <t>SGP-Propósito General-Deporte y recreación</t>
  </si>
  <si>
    <t>SGP-Propósito General-Cultura</t>
  </si>
  <si>
    <t>SGP-Propósito General-Propósito general Libre inversión</t>
  </si>
  <si>
    <t>SGP-Propósito General-Libre destinación municipios categorías 4, 5 y 6</t>
  </si>
  <si>
    <t>4</t>
  </si>
  <si>
    <t>Asignaciones especiales</t>
  </si>
  <si>
    <t>SGP-Asignación Especial-Programas de alimentación escolar</t>
  </si>
  <si>
    <t>SGP-Asignación Especial-Municipios de la ribera del río Magdalena</t>
  </si>
  <si>
    <t>SGP-Asignación-Atención integral de la primera infancia</t>
  </si>
  <si>
    <t>6</t>
  </si>
  <si>
    <t>Agua potable y saneamiento básico</t>
  </si>
  <si>
    <t>SGP-Agua potable y saneamiento básico</t>
  </si>
  <si>
    <t>Recursos de Capital</t>
  </si>
  <si>
    <t>Capital</t>
  </si>
  <si>
    <t>Fuentes de financiación de recursos de capital que se desagregan en los componentes principales según el catálogo de cuentas de ingresos, con excepción de los recursos del balance y los rendimientos financieros.</t>
  </si>
  <si>
    <t>Disposición de activos</t>
  </si>
  <si>
    <t>Excedentes financieros</t>
  </si>
  <si>
    <t>Dividendos y utilidades por otras inversiones de capital</t>
  </si>
  <si>
    <t>Recursos de crédito externo</t>
  </si>
  <si>
    <t>Recursos de crédito interno</t>
  </si>
  <si>
    <t>Donaciones</t>
  </si>
  <si>
    <t>Transferencias de capital de otras entidades del gobierno general</t>
  </si>
  <si>
    <t>Otras Transferencias de capital</t>
  </si>
  <si>
    <t>Recuperación de cartera - préstamos</t>
  </si>
  <si>
    <t>Retiros FONPET</t>
  </si>
  <si>
    <t>Reintegros y otros recursos no apropiados</t>
  </si>
  <si>
    <t>Recursos de terceros</t>
  </si>
  <si>
    <t>Capitalizaciones</t>
  </si>
  <si>
    <t>Rendimientos Financieros</t>
  </si>
  <si>
    <t>Rendimientos Financieros sobre recaudo propio: Impuestos, contribuciones, Tasas y derechos administrativos</t>
  </si>
  <si>
    <t>Rendimientos financieros sobre ingresos no tributarios que tienen  destinación específica por Ley</t>
  </si>
  <si>
    <t>R.F. Sobretasa / participación ambiental - Corporaciones Autónomas Regionales</t>
  </si>
  <si>
    <t>R.F. de tasas retributivas</t>
  </si>
  <si>
    <t>R.F. de tasas compensatorias</t>
  </si>
  <si>
    <t>R.F. de Otras tasas y derechos administrativos</t>
  </si>
  <si>
    <t>Rendimientos Financieros SGP</t>
  </si>
  <si>
    <t xml:space="preserve">Rendimientos financieros sobre transferencias provenientes del Sistema General de Participaciones (SGP).  </t>
  </si>
  <si>
    <t>R.F. SGP - Educación-Prestación de servicio educativo</t>
  </si>
  <si>
    <t>R.F. SGP - Educación-Cancelación de prestaciones sociales del magisterio</t>
  </si>
  <si>
    <t>R.F. SGP - Educación-Calidad  por matrícula oficial</t>
  </si>
  <si>
    <t>R.F. SGP - Educación-Calidad  por gratuidad</t>
  </si>
  <si>
    <t xml:space="preserve">R.F. SGP - Salud-Régimen subsidiado </t>
  </si>
  <si>
    <t>R.F. SGP - Salud-Salud pública</t>
  </si>
  <si>
    <t>R.F. SGP - Salud-Prestación del servicio de salud</t>
  </si>
  <si>
    <t>R.F. SGP - Propósito General</t>
  </si>
  <si>
    <t>R.F. SGP - Asignación Especial-Programas de alimentación escolar</t>
  </si>
  <si>
    <t>R.F. SGP - Asignación Especial-Municipios de la ribera del río Magdalena</t>
  </si>
  <si>
    <t>R.F. SGP - Asignación-Atención integral de la primera infancia</t>
  </si>
  <si>
    <t>R.F. SGP - Agua potable y saneamiento básico</t>
  </si>
  <si>
    <t>Otros Rendimientos Financieros</t>
  </si>
  <si>
    <t>Esta fuente de financiación consolida los demás rendimientos financieros causados sobre ingresos diferentes a los del SGP y sobre recursos de destinación específica por Ley detallados anteriormente</t>
  </si>
  <si>
    <t>R.F. Distintos al SGP</t>
  </si>
  <si>
    <t>Recursos del Balance</t>
  </si>
  <si>
    <t>Recursos del Balance de libre destinación</t>
  </si>
  <si>
    <r>
      <t xml:space="preserve">Seleccione esta fuente cuando se trate de recursos del balance (superávit fiscal, cancelación de reservas, entre otros) con orígen en </t>
    </r>
    <r>
      <rPr>
        <u/>
        <sz val="10"/>
        <color theme="1"/>
        <rFont val="Arial Narrow"/>
        <family val="2"/>
      </rPr>
      <t xml:space="preserve">ingresos/recaudos de libre disposición </t>
    </r>
  </si>
  <si>
    <t>Recursos del Balance de destinación específica por Acto Administrativo</t>
  </si>
  <si>
    <r>
      <t>Seleccione esta fuente cuando se trate de recursos del balance (superávit fiscal, cancelación de reservas, entre otros) con orígen en  l</t>
    </r>
    <r>
      <rPr>
        <u/>
        <sz val="10"/>
        <color theme="1"/>
        <rFont val="Arial Narrow"/>
        <family val="2"/>
      </rPr>
      <t>os ingresos/recaudos de destinación específica otorgada mediante acto administrativo emitido por la entidad</t>
    </r>
  </si>
  <si>
    <t>Recursos de destinación específica por Ley - Tributarios</t>
  </si>
  <si>
    <r>
      <t xml:space="preserve">Recursos del balance con origen en </t>
    </r>
    <r>
      <rPr>
        <u/>
        <sz val="10"/>
        <color theme="1"/>
        <rFont val="Arial Narrow"/>
        <family val="2"/>
      </rPr>
      <t xml:space="preserve">impuestos que tienen destinación específica ordenada por Ley </t>
    </r>
  </si>
  <si>
    <t>R.B. Sobretasa / participación ambiental - Corporaciones Autónomas Regionales</t>
  </si>
  <si>
    <t>R.B. Sobretasa Ambiental Áreas Metropolitanas</t>
  </si>
  <si>
    <t>R.B. Impuesto sobre vehículos automotores</t>
  </si>
  <si>
    <t>R.B. Impuesto a ganadores de sorteos ordinarios y extraordinarios</t>
  </si>
  <si>
    <t>R.B. Sobretasa por el alumbrado público</t>
  </si>
  <si>
    <t>R.B. Impuesto de Registro</t>
  </si>
  <si>
    <t>R.B. Impuesto de loterías foráneas</t>
  </si>
  <si>
    <t>R.B. Impuesto al consumo de licores, vinos, aperitivos y similares</t>
  </si>
  <si>
    <t>R.B. Impuesto al consumo de cervezas, sifones, refajos y mezclas</t>
  </si>
  <si>
    <t>R.B. Impuesto al consumo de cigarrillos y tabaco</t>
  </si>
  <si>
    <t>R.B. Sobretasa fondo departamental de bomberos</t>
  </si>
  <si>
    <t xml:space="preserve">R.B. Impuesto de espectáculos públicos nacional con destino al deporte </t>
  </si>
  <si>
    <t>R.B. Impuesto sobre apuestas mutuas</t>
  </si>
  <si>
    <t>R.B. Impuesto de alumbrado público</t>
  </si>
  <si>
    <t>R.B. Sobretasa bomberil</t>
  </si>
  <si>
    <t>R.B. Sobretasa fondo de Seguridad</t>
  </si>
  <si>
    <t>R.B. Impuesto de transporte por oleoductos y gasoductos</t>
  </si>
  <si>
    <t>R.B. Sobretasa de solidaridad servicios públicos acueducto, aseo y alcantarillado</t>
  </si>
  <si>
    <t>R.B. Estampillas</t>
  </si>
  <si>
    <t>Recursos de destinación específica por Ley - No tributarios</t>
  </si>
  <si>
    <r>
      <t>Recursos del Balance con orígen en ingresos no tributarios que</t>
    </r>
    <r>
      <rPr>
        <u/>
        <sz val="10"/>
        <color theme="1"/>
        <rFont val="Arial Narrow"/>
        <family val="2"/>
      </rPr>
      <t xml:space="preserve"> tienen  destinación específica por Ley</t>
    </r>
    <r>
      <rPr>
        <sz val="10"/>
        <color theme="1"/>
        <rFont val="Arial Narrow"/>
        <family val="2"/>
      </rPr>
      <t>, entre otros,  contribuciones, tasas y derechos administrativos, multas, sanciones e intereses de mora, Derechos económicos por uso de recursos naturales, venta de bienes y servicios, etc.</t>
    </r>
  </si>
  <si>
    <t>R.B. Contribución sobre contratos de obra pública</t>
  </si>
  <si>
    <t>R.B. Otras Contribuciones</t>
  </si>
  <si>
    <t>R.B. Tasas retributivas</t>
  </si>
  <si>
    <t>R.B. Tasas compensatorias</t>
  </si>
  <si>
    <t>R.B. Otras tasas y derechos administrativos</t>
  </si>
  <si>
    <t>R.B. Multas código nacional de policía y convivencia</t>
  </si>
  <si>
    <t>R.B. Otras Multas, sanciones e intereses de mora</t>
  </si>
  <si>
    <t>R.B. Derechos económicos por uso de recursos naturales</t>
  </si>
  <si>
    <t>R.B. Venta de bienes y servicios</t>
  </si>
  <si>
    <t>R.B. Derechos por la explotación juegos de suerte y azar</t>
  </si>
  <si>
    <t>R.B. Participación y derechos de explotación del ejercicio del monopolio de licores destilados y alcoholes potables</t>
  </si>
  <si>
    <t>Recursos de destinación específica por Ley - Transferencias Corrientes</t>
  </si>
  <si>
    <t>Recursos del Balance sobre  transferencias distintas al SGP, compensación de ingresos, transferencias de otras entidades del gobierno (orientadas al sector salud, alimentación escolar, enntre otros), subvenciones, sentencias y conciliaciones, etc.</t>
  </si>
  <si>
    <t>R.B. Participaciones distintas del SGP</t>
  </si>
  <si>
    <t>R.B. Compensaciones de ingresos tributarios y no tributarios</t>
  </si>
  <si>
    <t>R.B. Aportes Nación - Alimentación Escolar</t>
  </si>
  <si>
    <t>R.B. Otras transferencias corrientes de otras entidades del gobierno general</t>
  </si>
  <si>
    <t>R.B. Subvenciones</t>
  </si>
  <si>
    <t>R.B. Diferentes de subvenciones</t>
  </si>
  <si>
    <t>R.B. Recursos del Sistema de Seguridad Social Integral - Salud</t>
  </si>
  <si>
    <t>R.B. Recursos del Sistema de Seguridad Social Integral - Pensiones</t>
  </si>
  <si>
    <t>R.B. Recursos del Sistema de Seguridad Social Integral - Riesgos Laborales</t>
  </si>
  <si>
    <t>R.B. Sentencias y conciliaciones</t>
  </si>
  <si>
    <t>R.B. Indemnizaciones relacionadas con seguros no de vida</t>
  </si>
  <si>
    <t>SGP - Educación</t>
  </si>
  <si>
    <t xml:space="preserve">Fuentes de financiación del gasto público por concepto de recursos del balance de transferencias que realizan las entidades del sector central nacional en virtud del Sistema General de Participaciones (SGP) </t>
  </si>
  <si>
    <t>R.B. SGP-Educación-Cancelación de prestaciones sociales del magisterio</t>
  </si>
  <si>
    <t>R.B. SGP-Educación-Calidad  por matrícula oficial</t>
  </si>
  <si>
    <t>R.B. SGP-Educación-Calidad  por gratuidad</t>
  </si>
  <si>
    <t>SGP - Salud</t>
  </si>
  <si>
    <t xml:space="preserve">R.B. SGP-Salud-Régimen subsidiado </t>
  </si>
  <si>
    <t>R.B. SGP-Salud-Salud pública</t>
  </si>
  <si>
    <t>R.B. SGP-Salud-Prestación del servicio de salud</t>
  </si>
  <si>
    <t>R.B. SGP-Salud-Subsidio a la oferta</t>
  </si>
  <si>
    <t>SGP - Propósito General</t>
  </si>
  <si>
    <t>R.B. SGP-Propósito General-Deporte y recreación</t>
  </si>
  <si>
    <t>R.B. SGP-Propósito General-Cultura</t>
  </si>
  <si>
    <t>R.B. SGP-Propósito General-Propósito general Libre inversión</t>
  </si>
  <si>
    <t>R.B. SGP-Propósito General-Libre destinación municipios categorías 4, 5 y 6</t>
  </si>
  <si>
    <t>SGP - Asignaciones especiales</t>
  </si>
  <si>
    <t>R.B. SGP-Asignación Especial-Programas de alimentación escolar</t>
  </si>
  <si>
    <t>R.B. SGP-Asignación Especial-Municipios de la ribera del río Magdalena</t>
  </si>
  <si>
    <t>R.B. SGP-Asignación-Atención integral de la primera infancia</t>
  </si>
  <si>
    <t>SGP - Agua potable y saneamiento básico</t>
  </si>
  <si>
    <t>R.B. SGP-Agua potable y saneamiento básico</t>
  </si>
  <si>
    <t>Recursos del balance sobre recursos de Capital que se desagregan en los componentes principales del catálogo de cuentas de ingresos, con excepción de los recursos del balance y los rendimientos financieros.</t>
  </si>
  <si>
    <t>R.B. Disposición de activos</t>
  </si>
  <si>
    <t>R.B. Excedentes financieros</t>
  </si>
  <si>
    <t>R.B. Dividendos y utilidades por otras inversiones de capital</t>
  </si>
  <si>
    <t>R.B. Recursos de crédito externo</t>
  </si>
  <si>
    <t>R.B. Recursos de crédito interno</t>
  </si>
  <si>
    <t>R.B. Donaciones</t>
  </si>
  <si>
    <t>R.B. Transferencias de capital de otras entidades del gobierno general</t>
  </si>
  <si>
    <t>R.B. Otras Transferencias de capital</t>
  </si>
  <si>
    <t>R.B. Recuperación de cartera - préstamos</t>
  </si>
  <si>
    <t>R.B. Retiros FONPET</t>
  </si>
  <si>
    <t>R.B. Reintegros y otros recursos no apropiados</t>
  </si>
  <si>
    <t>R.F. Contribuciones - Pensión</t>
  </si>
  <si>
    <t>R.F. Contribuciones - Riesgos laborales</t>
  </si>
  <si>
    <t>R.F. Contribuciones - Subsidio familiar</t>
  </si>
  <si>
    <t>R.F. Contribuciones - Agropecuarias y pesqueras</t>
  </si>
  <si>
    <t>R.B. Tasa pro deporte</t>
  </si>
  <si>
    <t>R.F. Contribuciones - Salud</t>
  </si>
  <si>
    <t>Evaluación de licencias y trámites ambientales</t>
  </si>
  <si>
    <t>Seguimiento a licencias y trámites ambientales</t>
  </si>
  <si>
    <t>Derecho de ingreso áreas protegidas</t>
  </si>
  <si>
    <t>Tasa por el uso del agua</t>
  </si>
  <si>
    <t>Tasa por aprovechamiento forestal</t>
  </si>
  <si>
    <t>Tasa compensatoria por caza de fauna silvestre</t>
  </si>
  <si>
    <t>Sobretasa ambiental - Peajes</t>
  </si>
  <si>
    <t>Tasa Compensatoria por la utilización permanente de la reserva forestal protectora Bosque Oriental de Bogotá</t>
  </si>
  <si>
    <t>Salvoconducto Unico Nacional</t>
  </si>
  <si>
    <t>Multas ambientales</t>
  </si>
  <si>
    <t>18</t>
  </si>
  <si>
    <t>19</t>
  </si>
  <si>
    <t>20</t>
  </si>
  <si>
    <t>21</t>
  </si>
  <si>
    <t>22</t>
  </si>
  <si>
    <t>23</t>
  </si>
  <si>
    <t>24</t>
  </si>
  <si>
    <t>25</t>
  </si>
  <si>
    <t>26</t>
  </si>
  <si>
    <t>27</t>
  </si>
  <si>
    <t>28</t>
  </si>
  <si>
    <t>R.F.Evaluación de licencias y trámites ambientales</t>
  </si>
  <si>
    <t>R.F.Seguimiento a licencias y trámites ambientales</t>
  </si>
  <si>
    <t>R.F.Derecho de ingreso áreas protegidas</t>
  </si>
  <si>
    <t>R.F.Tasa por el uso del agua</t>
  </si>
  <si>
    <t>R.F.Tasa por aprovechamiento forestal</t>
  </si>
  <si>
    <t>R.F.Tasa compensatoria por caza de fauna silvestre</t>
  </si>
  <si>
    <t>R.F.Sobretasa ambiental - Peajes</t>
  </si>
  <si>
    <t>R.F.Tasa Compensatoria por la utilización permanente de la reserva forestal protectora Bosque Oriental de Bogotá</t>
  </si>
  <si>
    <t>R.F.Salvoconducto Unico Nacional</t>
  </si>
  <si>
    <t>R.F.Multas ambientales</t>
  </si>
  <si>
    <t>R.B.Evaluación de licencias y trámites ambientales</t>
  </si>
  <si>
    <t>R.B.Seguimiento a licencias y trámites ambientales</t>
  </si>
  <si>
    <t>R.B.Derecho de ingreso áreas protegidas</t>
  </si>
  <si>
    <t>R.B.Tasa por el uso del agua</t>
  </si>
  <si>
    <t>R.B.Tasa por aprovechamiento forestal</t>
  </si>
  <si>
    <t>R.B.Tasa compensatoria por caza de fauna silvestre</t>
  </si>
  <si>
    <t>R.B.Sobretasa ambiental - Peajes</t>
  </si>
  <si>
    <t>R.B.Tasa Compensatoria por la utilización permanente de la reserva forestal protectora Bosque Oriental de Bogotá</t>
  </si>
  <si>
    <t>R.B.Salvoconducto Unico Nacional</t>
  </si>
  <si>
    <t>R.B.Multas ambientales</t>
  </si>
  <si>
    <t>Contribuciones sociales - Salud</t>
  </si>
  <si>
    <t>Contribuciones sociales - Pensión</t>
  </si>
  <si>
    <t>Contribuciones sociales - Riesgos laborales</t>
  </si>
  <si>
    <t>Contribuciones sociales - Subsidio familiar</t>
  </si>
  <si>
    <t>Contribuciones agropecuarias y pesqueras</t>
  </si>
  <si>
    <t>Sistema General de Seguridad Social en Salud - Servicios y tecnologías no financiados con UPC</t>
  </si>
  <si>
    <t>Copagos y cuotas moderadoras</t>
  </si>
  <si>
    <t>Sistema General de Seguridad Social en Salud - Recursos de Entidades Territoriales</t>
  </si>
  <si>
    <t>Sistema General de Seguridad Social en Salud - Recursos de Cajas de Compensación</t>
  </si>
  <si>
    <t>Sistema General de Seguridad Social en Salud - Recursos de la UPC RS</t>
  </si>
  <si>
    <t>Sistema General de Seguridad Social en Salud - Recursos de la compensación del RC</t>
  </si>
  <si>
    <t>Sistema General de Seguridad Social en Salud - Fondos Especiales del Ministerio de Salud y Protección Social</t>
  </si>
  <si>
    <t>Contribución del sector eléctrico</t>
  </si>
  <si>
    <t>Sistema General de Riesgos Laborales</t>
  </si>
  <si>
    <t>R.F. de Otras Contribuciones</t>
  </si>
  <si>
    <t>R.F. de Sistema General de Seguridad Social en Salud - Recursos de Entidades Territoriales</t>
  </si>
  <si>
    <t>R.F. de Sistema General de Seguridad Social en Salud - Recursos de Cajas de Compensación</t>
  </si>
  <si>
    <t>R.F. de Sistema General de Seguridad Social en Salud - Fondos Especiales del Ministerio de Salud y Protección Social</t>
  </si>
  <si>
    <t>R.F. de Sistema General de Seguridad Social en Salud - Recursos de la compensación del RC</t>
  </si>
  <si>
    <t>R.F. de Sistema General de Seguridad Social en Salud - Recursos de la UPC RS</t>
  </si>
  <si>
    <t>R.F. de Sistema General de Seguridad Social en Salud - Servicios y tecnologías no financiados con UPC</t>
  </si>
  <si>
    <t>R.F. de Sistema General de Pensiones</t>
  </si>
  <si>
    <t>R.F. de Sistema General de Riesgos Laborales</t>
  </si>
  <si>
    <t>R.F. Contribución del sector eléctrico</t>
  </si>
  <si>
    <t>R.F. de Copagos y cuotas moderadoras</t>
  </si>
  <si>
    <t>R.B.Contribución del Sector Eléctrico</t>
  </si>
  <si>
    <t>29</t>
  </si>
  <si>
    <t>Sistema General de Seguridad Social en Salud - Otros recursos administrados por ADRES</t>
  </si>
  <si>
    <t>R.F. Derechos de Tránsito</t>
  </si>
  <si>
    <t>Derechos de Tránsito</t>
  </si>
  <si>
    <t>R.F. de Sistema General de Seguridad Social en Salud - Otros recursos administrados por ADRES</t>
  </si>
  <si>
    <t>R.B.Derechos de Tránsito</t>
  </si>
  <si>
    <t>Otras Contribuciones con destinación específica legal</t>
  </si>
  <si>
    <t>Otras tasas y derechos administrativos con destinación específica legal</t>
  </si>
  <si>
    <t>Derechos económicos por uso de recursos naturales  con destinación específica legal</t>
  </si>
  <si>
    <t>Venta de bienes y servicios con destinación específica legal</t>
  </si>
  <si>
    <t>Participaciones distintas del SGP con destinación específica legal</t>
  </si>
  <si>
    <t>Compensaciones de ingresos tributarios y no tributarios con destinación específica legal</t>
  </si>
  <si>
    <t>Otras transferencias corrientes de otras entidades con destinación específica legal del gobierno general</t>
  </si>
  <si>
    <t>Subvenciones con destinación específica legal</t>
  </si>
  <si>
    <t>Diferentes de subvenciones con destinación específica legal</t>
  </si>
  <si>
    <t>Sobre agrupación de conceptos de ingreso</t>
  </si>
  <si>
    <t>Corresponde a destinaciones específicas de carácter legal que no recaen sobre un concepto de ingresos específico sino sobre la agrupación de varios de ellos.</t>
  </si>
  <si>
    <t>10% ICLD Departamentos para FONPET</t>
  </si>
  <si>
    <t>1% ICLD Ley 99 - Destino Ambiental</t>
  </si>
  <si>
    <t>Tasa prodeporte y recreación</t>
  </si>
  <si>
    <t>20% San Andrés con destino a Providencia</t>
  </si>
  <si>
    <t>Sistema General de Pensiones - Cuotas partes pensionales</t>
  </si>
  <si>
    <t>Sistema General de Pensiones - Otros</t>
  </si>
  <si>
    <t>Otras Multas, sanciones e intereses de mora con destinación específica legal</t>
  </si>
  <si>
    <t>Impuesto / Sobretasa por el alumbrado público</t>
  </si>
  <si>
    <t>R.B. SGP-Educación-Prestación del servicio educativo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</si>
</sst>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Narrow"/>
      <family val="2"/>
    </font>
    <font>
      <sz val="10"/>
      <name val="Arial Narrow"/>
      <family val="2"/>
    </font>
    <font>
      <b/>
      <sz val="10"/>
      <color rgb="FF000000"/>
      <name val="Arial Narrow"/>
      <family val="2"/>
    </font>
    <font>
      <u/>
      <sz val="10"/>
      <color theme="1"/>
      <name val="Arial Narrow"/>
      <family val="2"/>
    </font>
    <font>
      <b/>
      <sz val="9"/>
      <color rgb="FFFFFFFF"/>
      <name val="Arial Narrow"/>
      <family val="2"/>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4" tint="-0.249977111117893"/>
        <bgColor rgb="FF00000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rgb="FFE7E6E6"/>
      </top>
      <bottom style="thin">
        <color rgb="FFE7E6E6"/>
      </bottom>
      <diagonal/>
    </border>
    <border>
      <left/>
      <right/>
      <top style="thin">
        <color rgb="FFE7E6E6"/>
      </top>
      <bottom style="thin">
        <color rgb="FFE7E6E6"/>
      </bottom>
      <diagonal/>
    </border>
    <border>
      <left style="medium">
        <color indexed="64"/>
      </left>
      <right style="thin">
        <color rgb="FFE7E6E6"/>
      </right>
      <top style="thin">
        <color rgb="FFE7E6E6"/>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1" fillId="0" borderId="1" xfId="0" quotePrefix="1" applyFont="1" applyBorder="1" applyAlignment="1">
      <alignment horizontal="left" vertical="center" wrapText="1"/>
    </xf>
    <xf numFmtId="0" fontId="3" fillId="2" borderId="3" xfId="0"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quotePrefix="1" applyNumberFormat="1" applyFont="1" applyBorder="1" applyAlignment="1">
      <alignment horizontal="center" vertical="center" wrapText="1"/>
    </xf>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horizontal="center"/>
    </xf>
    <xf numFmtId="0" fontId="1" fillId="0" borderId="1" xfId="0" applyFont="1" applyBorder="1" applyAlignment="1">
      <alignment horizontal="left" vertical="center" wrapText="1"/>
    </xf>
    <xf numFmtId="0" fontId="1" fillId="3" borderId="0" xfId="0" quotePrefix="1" applyFont="1" applyFill="1" applyAlignment="1">
      <alignment horizontal="center" vertical="center" wrapText="1"/>
    </xf>
    <xf numFmtId="0" fontId="1" fillId="3" borderId="0" xfId="0" quotePrefix="1"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1" fontId="1" fillId="3" borderId="0" xfId="0" quotePrefix="1" applyNumberFormat="1" applyFont="1" applyFill="1" applyAlignment="1">
      <alignment horizontal="center" vertical="center" wrapText="1"/>
    </xf>
    <xf numFmtId="49" fontId="1" fillId="3" borderId="0" xfId="0" quotePrefix="1" applyNumberFormat="1" applyFont="1" applyFill="1" applyAlignment="1">
      <alignment horizontal="center" vertical="center" wrapText="1"/>
    </xf>
    <xf numFmtId="0" fontId="1" fillId="3" borderId="1" xfId="0" quotePrefix="1" applyFont="1" applyFill="1" applyBorder="1" applyAlignment="1">
      <alignment horizontal="left" vertical="center" wrapText="1"/>
    </xf>
    <xf numFmtId="0" fontId="2" fillId="3" borderId="1" xfId="0" applyFont="1" applyFill="1" applyBorder="1" applyAlignment="1">
      <alignment horizontal="left" vertical="center"/>
    </xf>
    <xf numFmtId="0" fontId="1" fillId="3" borderId="1" xfId="0" applyFont="1" applyFill="1" applyBorder="1" applyAlignment="1">
      <alignment horizontal="left" vertical="center"/>
    </xf>
    <xf numFmtId="0" fontId="1" fillId="3" borderId="0" xfId="0" applyFont="1" applyFill="1" applyAlignment="1">
      <alignment vertical="center"/>
    </xf>
    <xf numFmtId="0" fontId="1" fillId="0" borderId="1" xfId="0" quotePrefix="1" applyFont="1" applyBorder="1" applyAlignment="1">
      <alignment horizontal="center" wrapText="1"/>
    </xf>
    <xf numFmtId="0" fontId="2" fillId="0" borderId="1" xfId="0" applyFont="1" applyBorder="1" applyAlignment="1">
      <alignment horizontal="left" vertical="center"/>
    </xf>
    <xf numFmtId="49" fontId="1" fillId="0" borderId="9" xfId="0" quotePrefix="1" applyNumberFormat="1" applyFont="1" applyBorder="1" applyAlignment="1">
      <alignment horizontal="center" wrapText="1"/>
    </xf>
    <xf numFmtId="0" fontId="3" fillId="2" borderId="11" xfId="0" applyFont="1" applyFill="1" applyBorder="1" applyAlignment="1">
      <alignment horizontal="center" vertical="center"/>
    </xf>
    <xf numFmtId="0" fontId="1" fillId="0" borderId="7" xfId="0" quotePrefix="1" applyFont="1" applyBorder="1" applyAlignment="1">
      <alignment horizontal="center" vertical="center" wrapText="1"/>
    </xf>
    <xf numFmtId="0" fontId="1" fillId="0" borderId="8" xfId="0" applyFont="1" applyBorder="1" applyAlignment="1">
      <alignment horizontal="left" vertical="center"/>
    </xf>
    <xf numFmtId="0" fontId="1" fillId="0" borderId="12" xfId="0" quotePrefix="1" applyFont="1" applyBorder="1" applyAlignment="1">
      <alignment horizontal="center" vertical="center" wrapText="1"/>
    </xf>
    <xf numFmtId="0" fontId="1" fillId="0" borderId="10" xfId="0" quotePrefix="1" applyFont="1" applyBorder="1" applyAlignment="1">
      <alignment horizontal="left" vertical="center" wrapText="1"/>
    </xf>
    <xf numFmtId="0" fontId="1" fillId="0" borderId="10" xfId="0" applyFont="1" applyBorder="1" applyAlignment="1">
      <alignment horizontal="center"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xf>
    <xf numFmtId="0" fontId="5" fillId="4" borderId="6"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8" xfId="0" applyFont="1" applyBorder="1" applyAlignment="1">
      <alignment horizontal="left" vertical="center" wrapText="1"/>
    </xf>
    <xf numFmtId="0" fontId="1" fillId="3" borderId="1" xfId="0" applyFont="1" applyFill="1" applyBorder="1" applyAlignment="1">
      <alignment horizontal="left" vertical="center" wrapText="1"/>
    </xf>
    <xf numFmtId="0" fontId="0" fillId="3" borderId="0" xfId="0" applyFill="1"/>
    <xf numFmtId="0" fontId="2" fillId="0" borderId="9" xfId="0" applyFont="1" applyBorder="1" applyAlignment="1">
      <alignment horizontal="left" vertical="center"/>
    </xf>
    <xf numFmtId="0" fontId="1" fillId="0" borderId="9" xfId="0" applyFont="1" applyBorder="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left" vertical="center"/>
    </xf>
    <xf numFmtId="0" fontId="1" fillId="0" borderId="14" xfId="0" applyFont="1" applyBorder="1" applyAlignment="1">
      <alignment horizontal="center" vertical="center"/>
    </xf>
    <xf numFmtId="0" fontId="1" fillId="0" borderId="10" xfId="0" quotePrefix="1" applyFont="1" applyBorder="1" applyAlignment="1">
      <alignment horizontal="center" vertical="center" wrapText="1"/>
    </xf>
    <xf numFmtId="0" fontId="1" fillId="3" borderId="1" xfId="0" quotePrefix="1" applyFont="1" applyFill="1" applyBorder="1" applyAlignment="1">
      <alignment horizontal="center" vertical="center" wrapText="1"/>
    </xf>
    <xf numFmtId="0" fontId="1" fillId="3" borderId="8" xfId="0" applyFont="1" applyFill="1" applyBorder="1" applyAlignment="1">
      <alignment horizontal="left" vertical="center"/>
    </xf>
    <xf numFmtId="0" fontId="1" fillId="3" borderId="14" xfId="0" applyFont="1" applyFill="1" applyBorder="1" applyAlignment="1">
      <alignment horizontal="left"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0" fontId="1" fillId="5" borderId="1" xfId="0" applyFont="1" applyFill="1" applyBorder="1" applyAlignment="1">
      <alignment horizontal="center" vertical="center"/>
    </xf>
    <xf numFmtId="0" fontId="1" fillId="3" borderId="10" xfId="0" applyFont="1" applyFill="1" applyBorder="1" applyAlignment="1">
      <alignment horizontal="left" vertical="center"/>
    </xf>
    <xf numFmtId="0" fontId="1" fillId="3" borderId="7" xfId="0" quotePrefix="1" applyFont="1" applyFill="1" applyBorder="1" applyAlignment="1">
      <alignment horizontal="center" vertical="center" wrapText="1"/>
    </xf>
    <xf numFmtId="0" fontId="1" fillId="3" borderId="1" xfId="0" applyFont="1" applyFill="1" applyBorder="1" applyAlignment="1">
      <alignment horizontal="center" vertical="center" wrapText="1"/>
    </xf>
    <xf numFmtId="1" fontId="1" fillId="3" borderId="1" xfId="0" quotePrefix="1" applyNumberFormat="1"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quotePrefix="1" applyFont="1" applyFill="1" applyBorder="1" applyAlignment="1">
      <alignment horizontal="center" wrapText="1"/>
    </xf>
    <xf numFmtId="1" fontId="1" fillId="3" borderId="10" xfId="0" quotePrefix="1" applyNumberFormat="1"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3" borderId="1" xfId="0" quotePrefix="1" applyFont="1" applyFill="1" applyBorder="1" applyAlignment="1">
      <alignment horizontal="center" vertical="center" wrapText="1"/>
    </xf>
    <xf numFmtId="0" fontId="1" fillId="0" borderId="10" xfId="0" quotePrefix="1" applyFont="1" applyBorder="1" applyAlignment="1">
      <alignment horizontal="center" vertical="center" wrapText="1"/>
    </xf>
    <xf numFmtId="0" fontId="1" fillId="0" borderId="9" xfId="0" quotePrefix="1" applyFont="1" applyBorder="1" applyAlignment="1">
      <alignment horizontal="center" vertical="center" wrapText="1"/>
    </xf>
    <xf numFmtId="0" fontId="1" fillId="0" borderId="14" xfId="0" quotePrefix="1" applyFont="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cellXfs>
  <cellStyles count="1">
    <cellStyle name="Normal" xfId="0" builtinId="0"/>
  </cellStyles>
  <dxfs count="405">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
      <font>
        <b/>
        <i val="0"/>
        <color theme="0"/>
      </font>
      <fill>
        <patternFill>
          <bgColor rgb="FF658393"/>
        </patternFill>
      </fill>
    </dxf>
    <dxf>
      <font>
        <b/>
        <i val="0"/>
        <color theme="0"/>
      </font>
      <fill>
        <patternFill>
          <bgColor rgb="FF6F8D9D"/>
        </patternFill>
      </fill>
    </dxf>
    <dxf>
      <font>
        <b/>
        <i val="0"/>
        <color theme="0"/>
      </font>
      <fill>
        <patternFill>
          <bgColor rgb="FF7897A7"/>
        </patternFill>
      </fill>
    </dxf>
    <dxf>
      <font>
        <b/>
        <i val="0"/>
        <color theme="0"/>
      </font>
      <fill>
        <patternFill>
          <bgColor rgb="FF82A1B1"/>
        </patternFill>
      </fill>
    </dxf>
    <dxf>
      <font>
        <b/>
        <i val="0"/>
        <color theme="0"/>
      </font>
      <fill>
        <patternFill>
          <bgColor rgb="FF8CABBB"/>
        </patternFill>
      </fill>
    </dxf>
    <dxf>
      <font>
        <b/>
        <i val="0"/>
        <color theme="0"/>
      </font>
      <fill>
        <patternFill>
          <bgColor rgb="FF96B5C6"/>
        </patternFill>
      </fill>
    </dxf>
    <dxf>
      <font>
        <b val="0"/>
        <i val="0"/>
      </font>
      <fill>
        <patternFill>
          <bgColor rgb="FFC0CFD7"/>
        </patternFill>
      </fill>
    </dxf>
    <dxf>
      <fill>
        <patternFill>
          <bgColor rgb="FFD5DFE4"/>
        </patternFill>
      </fill>
    </dxf>
    <dxf>
      <font>
        <b val="0"/>
        <i val="0"/>
        <color auto="1"/>
      </font>
      <fill>
        <patternFill>
          <bgColor rgb="FFEAEFF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A4B7-3A19-46FF-8688-F4C292AFBB88}">
  <dimension ref="A1:AE278"/>
  <sheetViews>
    <sheetView showGridLines="0" tabSelected="1" topLeftCell="N1" workbookViewId="0">
      <selection activeCell="AA13" sqref="AA13"/>
    </sheetView>
  </sheetViews>
  <sheetFormatPr baseColWidth="10" defaultRowHeight="15" x14ac:dyDescent="0.25"/>
  <cols>
    <col min="3" max="3" width="24" customWidth="1"/>
    <col min="5" max="5" width="19.7109375" customWidth="1"/>
    <col min="7" max="7" width="43.28515625" customWidth="1"/>
    <col min="9" max="9" width="31.42578125" customWidth="1"/>
    <col min="10" max="10" width="39.7109375" customWidth="1"/>
    <col min="11" max="11" width="7.140625" customWidth="1"/>
    <col min="12" max="12" width="46.7109375" customWidth="1"/>
    <col min="14" max="14" width="90.42578125" customWidth="1"/>
    <col min="16" max="19" width="11.42578125" customWidth="1"/>
    <col min="20" max="20" width="12.5703125" hidden="1" customWidth="1"/>
    <col min="21" max="22" width="11.42578125" hidden="1" customWidth="1"/>
  </cols>
  <sheetData>
    <row r="1" spans="1:22" ht="16.5" customHeight="1" thickBot="1" x14ac:dyDescent="0.3">
      <c r="A1" s="8"/>
      <c r="B1" s="9"/>
      <c r="C1" s="10"/>
      <c r="D1" s="9"/>
      <c r="E1" s="10"/>
      <c r="F1" s="9"/>
      <c r="G1" s="10"/>
      <c r="H1" s="9"/>
      <c r="I1" s="10"/>
      <c r="J1" s="9"/>
      <c r="K1" s="22"/>
      <c r="L1" s="10"/>
      <c r="M1" s="11"/>
      <c r="N1" s="10"/>
      <c r="O1" s="8"/>
      <c r="P1" s="63" t="s">
        <v>0</v>
      </c>
      <c r="Q1" s="64"/>
      <c r="R1" s="64"/>
      <c r="S1" s="64"/>
      <c r="T1" s="64"/>
      <c r="U1" s="64"/>
      <c r="V1" s="64"/>
    </row>
    <row r="2" spans="1:22" ht="45.75" customHeight="1" x14ac:dyDescent="0.25">
      <c r="A2" s="9"/>
      <c r="B2" s="5" t="s">
        <v>1</v>
      </c>
      <c r="C2" s="5" t="s">
        <v>2</v>
      </c>
      <c r="D2" s="5" t="s">
        <v>3</v>
      </c>
      <c r="E2" s="2" t="s">
        <v>4</v>
      </c>
      <c r="F2" s="2" t="s">
        <v>5</v>
      </c>
      <c r="G2" s="4" t="s">
        <v>6</v>
      </c>
      <c r="H2" s="3" t="s">
        <v>7</v>
      </c>
      <c r="I2" s="4" t="s">
        <v>8</v>
      </c>
      <c r="J2" s="4" t="s">
        <v>9</v>
      </c>
      <c r="K2" s="2" t="s">
        <v>10</v>
      </c>
      <c r="L2" s="4" t="s">
        <v>11</v>
      </c>
      <c r="M2" s="2" t="s">
        <v>12</v>
      </c>
      <c r="N2" s="26" t="s">
        <v>13</v>
      </c>
      <c r="O2" s="9"/>
      <c r="P2" s="34" t="s">
        <v>14</v>
      </c>
      <c r="Q2" s="34" t="s">
        <v>15</v>
      </c>
      <c r="R2" s="34" t="s">
        <v>16</v>
      </c>
      <c r="S2" s="34" t="s">
        <v>17</v>
      </c>
      <c r="T2" s="34" t="s">
        <v>18</v>
      </c>
      <c r="U2" s="34" t="s">
        <v>19</v>
      </c>
      <c r="V2" s="34" t="s">
        <v>20</v>
      </c>
    </row>
    <row r="3" spans="1:22" ht="16.5" customHeight="1" x14ac:dyDescent="0.25">
      <c r="A3" s="8"/>
      <c r="B3" s="27">
        <v>1</v>
      </c>
      <c r="C3" s="1" t="s">
        <v>21</v>
      </c>
      <c r="D3" s="6">
        <v>1</v>
      </c>
      <c r="E3" s="12" t="s">
        <v>22</v>
      </c>
      <c r="F3" s="35">
        <v>0</v>
      </c>
      <c r="G3" s="1" t="s">
        <v>22</v>
      </c>
      <c r="H3" s="54">
        <v>0</v>
      </c>
      <c r="I3" s="1" t="s">
        <v>22</v>
      </c>
      <c r="J3" s="35" t="s">
        <v>23</v>
      </c>
      <c r="K3" s="35" t="s">
        <v>24</v>
      </c>
      <c r="L3" s="19" t="s">
        <v>22</v>
      </c>
      <c r="M3" s="35" t="str">
        <f t="shared" ref="M3:M66" si="0">CONCATENATE(B3,".",D3,".",F3,".",H3,".",K3)</f>
        <v>1.1.0.0.00</v>
      </c>
      <c r="N3" s="28" t="str">
        <f t="shared" ref="N3:N66" si="1">CONCATENATE(M3,"  ",L3)</f>
        <v>1.1.0.0.00  Disponibilidad Inicial</v>
      </c>
      <c r="O3" s="8"/>
      <c r="P3" s="41">
        <v>0</v>
      </c>
      <c r="Q3" s="41">
        <v>0</v>
      </c>
      <c r="R3" s="41">
        <v>0</v>
      </c>
      <c r="S3" s="41">
        <v>0</v>
      </c>
      <c r="T3" s="41">
        <v>0</v>
      </c>
      <c r="U3" s="41">
        <v>1</v>
      </c>
      <c r="V3" s="41">
        <v>1</v>
      </c>
    </row>
    <row r="4" spans="1:22" ht="16.5" customHeight="1" x14ac:dyDescent="0.25">
      <c r="A4" s="8"/>
      <c r="B4" s="27">
        <v>1</v>
      </c>
      <c r="C4" s="1" t="s">
        <v>21</v>
      </c>
      <c r="D4" s="6">
        <v>2</v>
      </c>
      <c r="E4" s="12" t="s">
        <v>25</v>
      </c>
      <c r="F4" s="35">
        <v>1</v>
      </c>
      <c r="G4" s="1" t="s">
        <v>26</v>
      </c>
      <c r="H4" s="54">
        <v>0</v>
      </c>
      <c r="I4" s="1" t="s">
        <v>26</v>
      </c>
      <c r="J4" s="35" t="s">
        <v>27</v>
      </c>
      <c r="K4" s="35" t="s">
        <v>24</v>
      </c>
      <c r="L4" s="19" t="s">
        <v>26</v>
      </c>
      <c r="M4" s="35" t="str">
        <f t="shared" si="0"/>
        <v>1.2.1.0.00</v>
      </c>
      <c r="N4" s="28" t="str">
        <f t="shared" si="1"/>
        <v>1.2.1.0.00  Ingresos corrientes de Libre Destinación</v>
      </c>
      <c r="O4" s="8"/>
      <c r="P4" s="41">
        <v>1</v>
      </c>
      <c r="Q4" s="41">
        <v>1</v>
      </c>
      <c r="R4" s="41">
        <v>1</v>
      </c>
      <c r="S4" s="41">
        <v>1</v>
      </c>
      <c r="T4" s="41">
        <v>1</v>
      </c>
      <c r="U4" s="41">
        <v>1</v>
      </c>
      <c r="V4" s="41">
        <v>1</v>
      </c>
    </row>
    <row r="5" spans="1:22" ht="16.5" customHeight="1" x14ac:dyDescent="0.25">
      <c r="A5" s="8"/>
      <c r="B5" s="27">
        <v>1</v>
      </c>
      <c r="C5" s="1" t="s">
        <v>21</v>
      </c>
      <c r="D5" s="6">
        <v>2</v>
      </c>
      <c r="E5" s="12" t="s">
        <v>25</v>
      </c>
      <c r="F5" s="35">
        <v>2</v>
      </c>
      <c r="G5" s="1" t="s">
        <v>28</v>
      </c>
      <c r="H5" s="54">
        <v>0</v>
      </c>
      <c r="I5" s="1" t="s">
        <v>28</v>
      </c>
      <c r="J5" s="35" t="s">
        <v>29</v>
      </c>
      <c r="K5" s="35" t="s">
        <v>24</v>
      </c>
      <c r="L5" s="19" t="s">
        <v>28</v>
      </c>
      <c r="M5" s="35" t="str">
        <f t="shared" si="0"/>
        <v>1.2.2.0.00</v>
      </c>
      <c r="N5" s="28" t="str">
        <f t="shared" si="1"/>
        <v>1.2.2.0.00  Ingresos Corrientes de destinación específica por Acto Administrativo</v>
      </c>
      <c r="O5" s="8"/>
      <c r="P5" s="41">
        <v>1</v>
      </c>
      <c r="Q5" s="41">
        <v>1</v>
      </c>
      <c r="R5" s="41">
        <v>1</v>
      </c>
      <c r="S5" s="41">
        <v>1</v>
      </c>
      <c r="T5" s="41">
        <v>0</v>
      </c>
      <c r="U5" s="41">
        <v>0</v>
      </c>
      <c r="V5" s="41">
        <v>0</v>
      </c>
    </row>
    <row r="6" spans="1:22" ht="16.5" customHeight="1" x14ac:dyDescent="0.25">
      <c r="A6" s="8"/>
      <c r="B6" s="27">
        <v>1</v>
      </c>
      <c r="C6" s="1" t="s">
        <v>21</v>
      </c>
      <c r="D6" s="6">
        <v>2</v>
      </c>
      <c r="E6" s="12" t="s">
        <v>25</v>
      </c>
      <c r="F6" s="35">
        <v>3</v>
      </c>
      <c r="G6" s="1" t="s">
        <v>30</v>
      </c>
      <c r="H6" s="54" t="s">
        <v>31</v>
      </c>
      <c r="I6" s="1" t="s">
        <v>32</v>
      </c>
      <c r="J6" s="61" t="s">
        <v>33</v>
      </c>
      <c r="K6" s="35" t="s">
        <v>34</v>
      </c>
      <c r="L6" s="20" t="s">
        <v>35</v>
      </c>
      <c r="M6" s="35" t="str">
        <f t="shared" si="0"/>
        <v>1.2.3.1.01</v>
      </c>
      <c r="N6" s="28" t="str">
        <f t="shared" si="1"/>
        <v>1.2.3.1.01  Sobretasa / participación ambiental - Corporaciones Autónomas Regionales</v>
      </c>
      <c r="O6" s="8"/>
      <c r="P6" s="41">
        <v>0</v>
      </c>
      <c r="Q6" s="41">
        <v>1</v>
      </c>
      <c r="R6" s="41">
        <v>0</v>
      </c>
      <c r="S6" s="41">
        <v>1</v>
      </c>
      <c r="T6" s="41">
        <v>0</v>
      </c>
      <c r="U6" s="41">
        <v>0</v>
      </c>
      <c r="V6" s="41">
        <v>0</v>
      </c>
    </row>
    <row r="7" spans="1:22" ht="16.5" customHeight="1" x14ac:dyDescent="0.25">
      <c r="A7" s="8"/>
      <c r="B7" s="27">
        <v>1</v>
      </c>
      <c r="C7" s="1" t="s">
        <v>21</v>
      </c>
      <c r="D7" s="6">
        <v>2</v>
      </c>
      <c r="E7" s="12" t="s">
        <v>25</v>
      </c>
      <c r="F7" s="35">
        <v>3</v>
      </c>
      <c r="G7" s="1" t="s">
        <v>30</v>
      </c>
      <c r="H7" s="54">
        <v>1</v>
      </c>
      <c r="I7" s="1" t="s">
        <v>32</v>
      </c>
      <c r="J7" s="62"/>
      <c r="K7" s="35" t="s">
        <v>36</v>
      </c>
      <c r="L7" s="20" t="s">
        <v>37</v>
      </c>
      <c r="M7" s="35" t="str">
        <f t="shared" si="0"/>
        <v>1.2.3.1.02</v>
      </c>
      <c r="N7" s="28" t="str">
        <f t="shared" si="1"/>
        <v>1.2.3.1.02  Sobretasa Ambiental Áreas Metropolitanas</v>
      </c>
      <c r="O7" s="8"/>
      <c r="P7" s="41">
        <v>0</v>
      </c>
      <c r="Q7" s="41">
        <v>1</v>
      </c>
      <c r="R7" s="41">
        <v>0</v>
      </c>
      <c r="S7" s="41">
        <v>0</v>
      </c>
      <c r="T7" s="41">
        <v>0</v>
      </c>
      <c r="U7" s="41">
        <v>0</v>
      </c>
      <c r="V7" s="41">
        <v>0</v>
      </c>
    </row>
    <row r="8" spans="1:22" ht="16.5" customHeight="1" x14ac:dyDescent="0.25">
      <c r="A8" s="8"/>
      <c r="B8" s="27">
        <v>1</v>
      </c>
      <c r="C8" s="1" t="s">
        <v>21</v>
      </c>
      <c r="D8" s="6">
        <v>2</v>
      </c>
      <c r="E8" s="12" t="s">
        <v>25</v>
      </c>
      <c r="F8" s="35">
        <v>3</v>
      </c>
      <c r="G8" s="1" t="s">
        <v>30</v>
      </c>
      <c r="H8" s="54">
        <v>1</v>
      </c>
      <c r="I8" s="1" t="s">
        <v>32</v>
      </c>
      <c r="J8" s="62"/>
      <c r="K8" s="35" t="s">
        <v>38</v>
      </c>
      <c r="L8" s="20" t="s">
        <v>39</v>
      </c>
      <c r="M8" s="35" t="str">
        <f t="shared" si="0"/>
        <v>1.2.3.1.03</v>
      </c>
      <c r="N8" s="28" t="str">
        <f t="shared" si="1"/>
        <v>1.2.3.1.03  Impuesto sobre vehículos automotores</v>
      </c>
      <c r="O8" s="8"/>
      <c r="P8" s="41">
        <v>1</v>
      </c>
      <c r="Q8" s="41">
        <v>0</v>
      </c>
      <c r="R8" s="41">
        <v>1</v>
      </c>
      <c r="S8" s="41">
        <v>1</v>
      </c>
      <c r="T8" s="41">
        <v>0</v>
      </c>
      <c r="U8" s="41">
        <v>0</v>
      </c>
      <c r="V8" s="41">
        <v>0</v>
      </c>
    </row>
    <row r="9" spans="1:22" ht="16.5" customHeight="1" x14ac:dyDescent="0.25">
      <c r="A9" s="8"/>
      <c r="B9" s="27">
        <v>1</v>
      </c>
      <c r="C9" s="1" t="s">
        <v>21</v>
      </c>
      <c r="D9" s="6">
        <v>2</v>
      </c>
      <c r="E9" s="12" t="s">
        <v>25</v>
      </c>
      <c r="F9" s="35">
        <v>3</v>
      </c>
      <c r="G9" s="1" t="s">
        <v>30</v>
      </c>
      <c r="H9" s="54">
        <v>1</v>
      </c>
      <c r="I9" s="1" t="s">
        <v>32</v>
      </c>
      <c r="J9" s="62"/>
      <c r="K9" s="35" t="s">
        <v>40</v>
      </c>
      <c r="L9" s="20" t="s">
        <v>41</v>
      </c>
      <c r="M9" s="35" t="str">
        <f t="shared" si="0"/>
        <v>1.2.3.1.04</v>
      </c>
      <c r="N9" s="28" t="str">
        <f t="shared" si="1"/>
        <v>1.2.3.1.04  Impuesto a ganadores de sorteos ordinarios y extraordinarios</v>
      </c>
      <c r="O9" s="8"/>
      <c r="P9" s="41">
        <v>1</v>
      </c>
      <c r="Q9" s="41">
        <v>0</v>
      </c>
      <c r="R9" s="41">
        <v>1</v>
      </c>
      <c r="S9" s="41">
        <v>1</v>
      </c>
      <c r="T9" s="41">
        <v>0</v>
      </c>
      <c r="U9" s="41">
        <v>0</v>
      </c>
      <c r="V9" s="41">
        <v>0</v>
      </c>
    </row>
    <row r="10" spans="1:22" ht="16.5" customHeight="1" x14ac:dyDescent="0.25">
      <c r="A10" s="8"/>
      <c r="B10" s="27">
        <v>1</v>
      </c>
      <c r="C10" s="1" t="s">
        <v>21</v>
      </c>
      <c r="D10" s="6">
        <v>2</v>
      </c>
      <c r="E10" s="12" t="s">
        <v>25</v>
      </c>
      <c r="F10" s="35">
        <v>3</v>
      </c>
      <c r="G10" s="1" t="s">
        <v>30</v>
      </c>
      <c r="H10" s="54">
        <v>1</v>
      </c>
      <c r="I10" s="1" t="s">
        <v>32</v>
      </c>
      <c r="J10" s="62"/>
      <c r="K10" s="35" t="s">
        <v>42</v>
      </c>
      <c r="L10" s="20" t="s">
        <v>330</v>
      </c>
      <c r="M10" s="35" t="str">
        <f t="shared" si="0"/>
        <v>1.2.3.1.05</v>
      </c>
      <c r="N10" s="28" t="str">
        <f t="shared" si="1"/>
        <v>1.2.3.1.05  Impuesto / Sobretasa por el alumbrado público</v>
      </c>
      <c r="O10" s="8"/>
      <c r="P10" s="41">
        <v>0</v>
      </c>
      <c r="Q10" s="41">
        <v>1</v>
      </c>
      <c r="R10" s="41">
        <v>1</v>
      </c>
      <c r="S10" s="41">
        <v>1</v>
      </c>
      <c r="T10" s="41">
        <v>0</v>
      </c>
      <c r="U10" s="41">
        <v>0</v>
      </c>
      <c r="V10" s="41">
        <v>0</v>
      </c>
    </row>
    <row r="11" spans="1:22" ht="16.5" customHeight="1" x14ac:dyDescent="0.25">
      <c r="A11" s="8"/>
      <c r="B11" s="27">
        <v>1</v>
      </c>
      <c r="C11" s="1" t="s">
        <v>21</v>
      </c>
      <c r="D11" s="6">
        <v>2</v>
      </c>
      <c r="E11" s="12" t="s">
        <v>25</v>
      </c>
      <c r="F11" s="35">
        <v>3</v>
      </c>
      <c r="G11" s="1" t="s">
        <v>30</v>
      </c>
      <c r="H11" s="54">
        <v>1</v>
      </c>
      <c r="I11" s="1" t="s">
        <v>32</v>
      </c>
      <c r="J11" s="62"/>
      <c r="K11" s="35" t="s">
        <v>43</v>
      </c>
      <c r="L11" s="20" t="s">
        <v>44</v>
      </c>
      <c r="M11" s="35" t="str">
        <f t="shared" si="0"/>
        <v>1.2.3.1.06</v>
      </c>
      <c r="N11" s="28" t="str">
        <f t="shared" si="1"/>
        <v>1.2.3.1.06  Impuesto de Registro</v>
      </c>
      <c r="O11" s="8"/>
      <c r="P11" s="41">
        <v>1</v>
      </c>
      <c r="Q11" s="41">
        <v>0</v>
      </c>
      <c r="R11" s="41">
        <v>0</v>
      </c>
      <c r="S11" s="41">
        <v>1</v>
      </c>
      <c r="T11" s="41">
        <v>0</v>
      </c>
      <c r="U11" s="41">
        <v>0</v>
      </c>
      <c r="V11" s="41">
        <v>0</v>
      </c>
    </row>
    <row r="12" spans="1:22" ht="16.5" customHeight="1" x14ac:dyDescent="0.25">
      <c r="A12" s="8"/>
      <c r="B12" s="27">
        <v>1</v>
      </c>
      <c r="C12" s="1" t="s">
        <v>21</v>
      </c>
      <c r="D12" s="6">
        <v>2</v>
      </c>
      <c r="E12" s="12" t="s">
        <v>25</v>
      </c>
      <c r="F12" s="35">
        <v>3</v>
      </c>
      <c r="G12" s="1" t="s">
        <v>30</v>
      </c>
      <c r="H12" s="54">
        <v>1</v>
      </c>
      <c r="I12" s="1" t="s">
        <v>32</v>
      </c>
      <c r="J12" s="62"/>
      <c r="K12" s="35" t="s">
        <v>45</v>
      </c>
      <c r="L12" s="21" t="s">
        <v>46</v>
      </c>
      <c r="M12" s="35" t="str">
        <f t="shared" si="0"/>
        <v>1.2.3.1.07</v>
      </c>
      <c r="N12" s="28" t="str">
        <f t="shared" si="1"/>
        <v>1.2.3.1.07  Impuesto de loterías foráneas</v>
      </c>
      <c r="O12" s="8"/>
      <c r="P12" s="41">
        <v>1</v>
      </c>
      <c r="Q12" s="41">
        <v>0</v>
      </c>
      <c r="R12" s="41">
        <v>1</v>
      </c>
      <c r="S12" s="41">
        <v>1</v>
      </c>
      <c r="T12" s="41">
        <v>0</v>
      </c>
      <c r="U12" s="41">
        <v>0</v>
      </c>
      <c r="V12" s="41">
        <v>0</v>
      </c>
    </row>
    <row r="13" spans="1:22" ht="16.5" customHeight="1" x14ac:dyDescent="0.25">
      <c r="A13" s="8"/>
      <c r="B13" s="27">
        <v>1</v>
      </c>
      <c r="C13" s="1" t="s">
        <v>21</v>
      </c>
      <c r="D13" s="6">
        <v>2</v>
      </c>
      <c r="E13" s="12" t="s">
        <v>25</v>
      </c>
      <c r="F13" s="35">
        <v>3</v>
      </c>
      <c r="G13" s="1" t="s">
        <v>30</v>
      </c>
      <c r="H13" s="54">
        <v>1</v>
      </c>
      <c r="I13" s="1" t="s">
        <v>32</v>
      </c>
      <c r="J13" s="62"/>
      <c r="K13" s="35" t="s">
        <v>47</v>
      </c>
      <c r="L13" s="21" t="s">
        <v>48</v>
      </c>
      <c r="M13" s="35" t="str">
        <f t="shared" si="0"/>
        <v>1.2.3.1.08</v>
      </c>
      <c r="N13" s="28" t="str">
        <f t="shared" si="1"/>
        <v>1.2.3.1.08  Impuesto al consumo de licores, vinos, aperitivos y similares</v>
      </c>
      <c r="O13" s="8"/>
      <c r="P13" s="41">
        <v>1</v>
      </c>
      <c r="Q13" s="41">
        <v>0</v>
      </c>
      <c r="R13" s="41">
        <v>0</v>
      </c>
      <c r="S13" s="41">
        <v>1</v>
      </c>
      <c r="T13" s="41">
        <v>0</v>
      </c>
      <c r="U13" s="41">
        <v>0</v>
      </c>
      <c r="V13" s="41">
        <v>0</v>
      </c>
    </row>
    <row r="14" spans="1:22" ht="16.5" customHeight="1" x14ac:dyDescent="0.25">
      <c r="A14" s="8"/>
      <c r="B14" s="27">
        <v>1</v>
      </c>
      <c r="C14" s="1" t="s">
        <v>21</v>
      </c>
      <c r="D14" s="6">
        <v>2</v>
      </c>
      <c r="E14" s="12" t="s">
        <v>25</v>
      </c>
      <c r="F14" s="35">
        <v>3</v>
      </c>
      <c r="G14" s="1" t="s">
        <v>30</v>
      </c>
      <c r="H14" s="54">
        <v>1</v>
      </c>
      <c r="I14" s="1" t="s">
        <v>32</v>
      </c>
      <c r="J14" s="62"/>
      <c r="K14" s="35" t="s">
        <v>49</v>
      </c>
      <c r="L14" s="21" t="s">
        <v>50</v>
      </c>
      <c r="M14" s="35" t="str">
        <f t="shared" si="0"/>
        <v>1.2.3.1.09</v>
      </c>
      <c r="N14" s="28" t="str">
        <f t="shared" si="1"/>
        <v>1.2.3.1.09  Impuesto al consumo de cervezas, sifones, refajos y mezclas</v>
      </c>
      <c r="O14" s="8"/>
      <c r="P14" s="41">
        <v>1</v>
      </c>
      <c r="Q14" s="41">
        <v>0</v>
      </c>
      <c r="R14" s="41">
        <v>1</v>
      </c>
      <c r="S14" s="41">
        <v>1</v>
      </c>
      <c r="T14" s="41">
        <v>0</v>
      </c>
      <c r="U14" s="41">
        <v>0</v>
      </c>
      <c r="V14" s="41">
        <v>0</v>
      </c>
    </row>
    <row r="15" spans="1:22" ht="16.5" customHeight="1" x14ac:dyDescent="0.25">
      <c r="A15" s="8"/>
      <c r="B15" s="27">
        <v>1</v>
      </c>
      <c r="C15" s="1" t="s">
        <v>21</v>
      </c>
      <c r="D15" s="6">
        <v>2</v>
      </c>
      <c r="E15" s="12" t="s">
        <v>25</v>
      </c>
      <c r="F15" s="35">
        <v>3</v>
      </c>
      <c r="G15" s="1" t="s">
        <v>30</v>
      </c>
      <c r="H15" s="54">
        <v>1</v>
      </c>
      <c r="I15" s="1" t="s">
        <v>32</v>
      </c>
      <c r="J15" s="62"/>
      <c r="K15" s="35" t="s">
        <v>51</v>
      </c>
      <c r="L15" s="21" t="s">
        <v>52</v>
      </c>
      <c r="M15" s="35" t="str">
        <f t="shared" si="0"/>
        <v>1.2.3.1.10</v>
      </c>
      <c r="N15" s="28" t="str">
        <f t="shared" si="1"/>
        <v>1.2.3.1.10  Impuesto al consumo de cigarrillos y tabaco</v>
      </c>
      <c r="O15" s="8"/>
      <c r="P15" s="41">
        <v>1</v>
      </c>
      <c r="Q15" s="41">
        <v>0</v>
      </c>
      <c r="R15" s="41">
        <v>1</v>
      </c>
      <c r="S15" s="41">
        <v>1</v>
      </c>
      <c r="T15" s="41">
        <v>0</v>
      </c>
      <c r="U15" s="41">
        <v>0</v>
      </c>
      <c r="V15" s="41">
        <v>0</v>
      </c>
    </row>
    <row r="16" spans="1:22" ht="16.5" customHeight="1" x14ac:dyDescent="0.25">
      <c r="A16" s="8"/>
      <c r="B16" s="27">
        <v>1</v>
      </c>
      <c r="C16" s="1" t="s">
        <v>21</v>
      </c>
      <c r="D16" s="6">
        <v>2</v>
      </c>
      <c r="E16" s="12" t="s">
        <v>25</v>
      </c>
      <c r="F16" s="35">
        <v>3</v>
      </c>
      <c r="G16" s="1" t="s">
        <v>30</v>
      </c>
      <c r="H16" s="54">
        <v>1</v>
      </c>
      <c r="I16" s="1" t="s">
        <v>32</v>
      </c>
      <c r="J16" s="62"/>
      <c r="K16" s="35">
        <v>11</v>
      </c>
      <c r="L16" s="20" t="s">
        <v>53</v>
      </c>
      <c r="M16" s="35" t="str">
        <f t="shared" si="0"/>
        <v>1.2.3.1.11</v>
      </c>
      <c r="N16" s="28" t="str">
        <f t="shared" si="1"/>
        <v>1.2.3.1.11  Sobretasa fondo departamental de bomberos</v>
      </c>
      <c r="O16" s="8"/>
      <c r="P16" s="41">
        <v>1</v>
      </c>
      <c r="Q16" s="41">
        <v>0</v>
      </c>
      <c r="R16" s="41">
        <v>0</v>
      </c>
      <c r="S16" s="41">
        <v>1</v>
      </c>
      <c r="T16" s="41">
        <v>0</v>
      </c>
      <c r="U16" s="41">
        <v>0</v>
      </c>
      <c r="V16" s="41">
        <v>0</v>
      </c>
    </row>
    <row r="17" spans="1:22" ht="16.5" customHeight="1" x14ac:dyDescent="0.25">
      <c r="A17" s="8"/>
      <c r="B17" s="27">
        <v>1</v>
      </c>
      <c r="C17" s="1" t="s">
        <v>21</v>
      </c>
      <c r="D17" s="6">
        <v>2</v>
      </c>
      <c r="E17" s="12" t="s">
        <v>25</v>
      </c>
      <c r="F17" s="35">
        <v>3</v>
      </c>
      <c r="G17" s="1" t="s">
        <v>30</v>
      </c>
      <c r="H17" s="54">
        <v>1</v>
      </c>
      <c r="I17" s="1" t="s">
        <v>32</v>
      </c>
      <c r="J17" s="62"/>
      <c r="K17" s="35" t="s">
        <v>54</v>
      </c>
      <c r="L17" s="20" t="s">
        <v>55</v>
      </c>
      <c r="M17" s="35" t="str">
        <f t="shared" si="0"/>
        <v>1.2.3.1.12</v>
      </c>
      <c r="N17" s="28" t="str">
        <f t="shared" si="1"/>
        <v xml:space="preserve">1.2.3.1.12  Impuesto de espectáculos públicos nacional con destino al deporte </v>
      </c>
      <c r="O17" s="8"/>
      <c r="P17" s="41">
        <v>0</v>
      </c>
      <c r="Q17" s="41">
        <v>1</v>
      </c>
      <c r="R17" s="41">
        <v>1</v>
      </c>
      <c r="S17" s="41">
        <v>1</v>
      </c>
      <c r="T17" s="41">
        <v>0</v>
      </c>
      <c r="U17" s="41">
        <v>0</v>
      </c>
      <c r="V17" s="41">
        <v>0</v>
      </c>
    </row>
    <row r="18" spans="1:22" ht="16.5" customHeight="1" x14ac:dyDescent="0.25">
      <c r="A18" s="8"/>
      <c r="B18" s="27">
        <v>1</v>
      </c>
      <c r="C18" s="1" t="s">
        <v>21</v>
      </c>
      <c r="D18" s="6">
        <v>2</v>
      </c>
      <c r="E18" s="12" t="s">
        <v>25</v>
      </c>
      <c r="F18" s="35">
        <v>3</v>
      </c>
      <c r="G18" s="1" t="s">
        <v>30</v>
      </c>
      <c r="H18" s="54">
        <v>1</v>
      </c>
      <c r="I18" s="1" t="s">
        <v>32</v>
      </c>
      <c r="J18" s="62"/>
      <c r="K18" s="35" t="s">
        <v>56</v>
      </c>
      <c r="L18" s="20" t="s">
        <v>57</v>
      </c>
      <c r="M18" s="35" t="str">
        <f t="shared" si="0"/>
        <v>1.2.3.1.13</v>
      </c>
      <c r="N18" s="28" t="str">
        <f t="shared" si="1"/>
        <v>1.2.3.1.13  Impuesto sobre apuestas mutuas</v>
      </c>
      <c r="O18" s="8"/>
      <c r="P18" s="41">
        <v>0</v>
      </c>
      <c r="Q18" s="41">
        <v>1</v>
      </c>
      <c r="R18" s="41">
        <v>1</v>
      </c>
      <c r="S18" s="41">
        <v>1</v>
      </c>
      <c r="T18" s="41">
        <v>0</v>
      </c>
      <c r="U18" s="41">
        <v>0</v>
      </c>
      <c r="V18" s="41">
        <v>0</v>
      </c>
    </row>
    <row r="19" spans="1:22" ht="16.5" customHeight="1" x14ac:dyDescent="0.25">
      <c r="A19" s="8"/>
      <c r="B19" s="27">
        <v>1</v>
      </c>
      <c r="C19" s="1" t="s">
        <v>21</v>
      </c>
      <c r="D19" s="6">
        <v>2</v>
      </c>
      <c r="E19" s="12" t="s">
        <v>25</v>
      </c>
      <c r="F19" s="35">
        <v>3</v>
      </c>
      <c r="G19" s="1" t="s">
        <v>30</v>
      </c>
      <c r="H19" s="54">
        <v>1</v>
      </c>
      <c r="I19" s="1" t="s">
        <v>32</v>
      </c>
      <c r="J19" s="62"/>
      <c r="K19" s="35" t="s">
        <v>58</v>
      </c>
      <c r="L19" s="20" t="s">
        <v>60</v>
      </c>
      <c r="M19" s="35" t="str">
        <f t="shared" si="0"/>
        <v>1.2.3.1.14</v>
      </c>
      <c r="N19" s="28" t="str">
        <f t="shared" si="1"/>
        <v>1.2.3.1.14  Sobretasa bomberil</v>
      </c>
      <c r="O19" s="8"/>
      <c r="P19" s="41">
        <v>0</v>
      </c>
      <c r="Q19" s="41">
        <v>1</v>
      </c>
      <c r="R19" s="41">
        <v>1</v>
      </c>
      <c r="S19" s="41">
        <v>1</v>
      </c>
      <c r="T19" s="41">
        <v>0</v>
      </c>
      <c r="U19" s="41">
        <v>0</v>
      </c>
      <c r="V19" s="41">
        <v>0</v>
      </c>
    </row>
    <row r="20" spans="1:22" ht="16.5" customHeight="1" x14ac:dyDescent="0.25">
      <c r="A20" s="8"/>
      <c r="B20" s="27">
        <v>1</v>
      </c>
      <c r="C20" s="1" t="s">
        <v>21</v>
      </c>
      <c r="D20" s="6">
        <v>2</v>
      </c>
      <c r="E20" s="12" t="s">
        <v>25</v>
      </c>
      <c r="F20" s="35">
        <v>3</v>
      </c>
      <c r="G20" s="1" t="s">
        <v>30</v>
      </c>
      <c r="H20" s="54">
        <v>1</v>
      </c>
      <c r="I20" s="1" t="s">
        <v>32</v>
      </c>
      <c r="J20" s="62"/>
      <c r="K20" s="35" t="s">
        <v>59</v>
      </c>
      <c r="L20" s="20" t="s">
        <v>62</v>
      </c>
      <c r="M20" s="35" t="str">
        <f t="shared" si="0"/>
        <v>1.2.3.1.15</v>
      </c>
      <c r="N20" s="28" t="str">
        <f t="shared" si="1"/>
        <v>1.2.3.1.15  Sobretasa fondo de Seguridad</v>
      </c>
      <c r="O20" s="8"/>
      <c r="P20" s="41">
        <v>1</v>
      </c>
      <c r="Q20" s="41">
        <v>1</v>
      </c>
      <c r="R20" s="41">
        <v>1</v>
      </c>
      <c r="S20" s="41">
        <v>1</v>
      </c>
      <c r="T20" s="41">
        <v>0</v>
      </c>
      <c r="U20" s="41">
        <v>0</v>
      </c>
      <c r="V20" s="41">
        <v>0</v>
      </c>
    </row>
    <row r="21" spans="1:22" ht="16.5" customHeight="1" x14ac:dyDescent="0.25">
      <c r="A21" s="8"/>
      <c r="B21" s="27">
        <v>1</v>
      </c>
      <c r="C21" s="1" t="s">
        <v>21</v>
      </c>
      <c r="D21" s="6">
        <v>2</v>
      </c>
      <c r="E21" s="12" t="s">
        <v>25</v>
      </c>
      <c r="F21" s="35">
        <v>3</v>
      </c>
      <c r="G21" s="1" t="s">
        <v>30</v>
      </c>
      <c r="H21" s="54">
        <v>1</v>
      </c>
      <c r="I21" s="1" t="s">
        <v>32</v>
      </c>
      <c r="J21" s="62"/>
      <c r="K21" s="35" t="s">
        <v>61</v>
      </c>
      <c r="L21" s="20" t="s">
        <v>64</v>
      </c>
      <c r="M21" s="35" t="str">
        <f t="shared" si="0"/>
        <v>1.2.3.1.16</v>
      </c>
      <c r="N21" s="28" t="str">
        <f t="shared" si="1"/>
        <v>1.2.3.1.16  Impuesto de transporte por oleoductos y gasoductos</v>
      </c>
      <c r="O21" s="8"/>
      <c r="P21" s="41">
        <v>0</v>
      </c>
      <c r="Q21" s="41">
        <v>1</v>
      </c>
      <c r="R21" s="41">
        <v>1</v>
      </c>
      <c r="S21" s="41">
        <v>0</v>
      </c>
      <c r="T21" s="41">
        <v>0</v>
      </c>
      <c r="U21" s="41">
        <v>0</v>
      </c>
      <c r="V21" s="41">
        <v>0</v>
      </c>
    </row>
    <row r="22" spans="1:22" ht="16.5" customHeight="1" x14ac:dyDescent="0.25">
      <c r="A22" s="8"/>
      <c r="B22" s="27">
        <v>1</v>
      </c>
      <c r="C22" s="1" t="s">
        <v>21</v>
      </c>
      <c r="D22" s="6">
        <v>2</v>
      </c>
      <c r="E22" s="12" t="s">
        <v>25</v>
      </c>
      <c r="F22" s="35">
        <v>3</v>
      </c>
      <c r="G22" s="1" t="s">
        <v>30</v>
      </c>
      <c r="H22" s="54">
        <v>1</v>
      </c>
      <c r="I22" s="1" t="s">
        <v>32</v>
      </c>
      <c r="J22" s="62"/>
      <c r="K22" s="35" t="s">
        <v>63</v>
      </c>
      <c r="L22" s="20" t="s">
        <v>65</v>
      </c>
      <c r="M22" s="35" t="str">
        <f t="shared" si="0"/>
        <v>1.2.3.1.17</v>
      </c>
      <c r="N22" s="28" t="str">
        <f t="shared" si="1"/>
        <v>1.2.3.1.17  Sobretasa de solidaridad servicios públicos acueducto, aseo y alcantarillado</v>
      </c>
      <c r="O22" s="8"/>
      <c r="P22" s="41">
        <v>0</v>
      </c>
      <c r="Q22" s="41">
        <v>1</v>
      </c>
      <c r="R22" s="41">
        <v>1</v>
      </c>
      <c r="S22" s="41">
        <v>1</v>
      </c>
      <c r="T22" s="41">
        <v>1</v>
      </c>
      <c r="U22" s="41">
        <v>1</v>
      </c>
      <c r="V22" s="41">
        <v>1</v>
      </c>
    </row>
    <row r="23" spans="1:22" ht="16.5" customHeight="1" x14ac:dyDescent="0.25">
      <c r="A23" s="8"/>
      <c r="B23" s="27">
        <v>1</v>
      </c>
      <c r="C23" s="1" t="s">
        <v>21</v>
      </c>
      <c r="D23" s="6">
        <v>2</v>
      </c>
      <c r="E23" s="12" t="s">
        <v>25</v>
      </c>
      <c r="F23" s="35">
        <v>3</v>
      </c>
      <c r="G23" s="1" t="s">
        <v>30</v>
      </c>
      <c r="H23" s="54">
        <v>1</v>
      </c>
      <c r="I23" s="1" t="s">
        <v>32</v>
      </c>
      <c r="J23" s="62"/>
      <c r="K23" s="35" t="s">
        <v>249</v>
      </c>
      <c r="L23" s="20" t="s">
        <v>325</v>
      </c>
      <c r="M23" s="45" t="str">
        <f t="shared" si="0"/>
        <v>1.2.3.1.18</v>
      </c>
      <c r="N23" s="46" t="str">
        <f t="shared" si="1"/>
        <v>1.2.3.1.18  Tasa prodeporte y recreación</v>
      </c>
      <c r="O23" s="8"/>
      <c r="P23" s="41">
        <v>1</v>
      </c>
      <c r="Q23" s="41">
        <v>1</v>
      </c>
      <c r="R23" s="41">
        <v>1</v>
      </c>
      <c r="S23" s="41">
        <v>1</v>
      </c>
      <c r="T23" s="41">
        <v>0</v>
      </c>
      <c r="U23" s="41">
        <v>0</v>
      </c>
      <c r="V23" s="41">
        <v>0</v>
      </c>
    </row>
    <row r="24" spans="1:22" ht="16.5" customHeight="1" x14ac:dyDescent="0.25">
      <c r="A24" s="8"/>
      <c r="B24" s="27">
        <v>1</v>
      </c>
      <c r="C24" s="1" t="s">
        <v>21</v>
      </c>
      <c r="D24" s="6">
        <v>2</v>
      </c>
      <c r="E24" s="12" t="s">
        <v>25</v>
      </c>
      <c r="F24" s="35">
        <v>3</v>
      </c>
      <c r="G24" s="1" t="s">
        <v>30</v>
      </c>
      <c r="H24" s="54">
        <v>1</v>
      </c>
      <c r="I24" s="1" t="s">
        <v>32</v>
      </c>
      <c r="J24" s="62"/>
      <c r="K24" s="35" t="s">
        <v>250</v>
      </c>
      <c r="L24" s="20" t="s">
        <v>66</v>
      </c>
      <c r="M24" s="45" t="str">
        <f t="shared" si="0"/>
        <v>1.2.3.1.19</v>
      </c>
      <c r="N24" s="46" t="str">
        <f t="shared" si="1"/>
        <v>1.2.3.1.19  Estampillas</v>
      </c>
      <c r="O24" s="8"/>
      <c r="P24" s="41">
        <v>1</v>
      </c>
      <c r="Q24" s="41">
        <v>1</v>
      </c>
      <c r="R24" s="41">
        <v>1</v>
      </c>
      <c r="S24" s="41">
        <v>1</v>
      </c>
      <c r="T24" s="41">
        <v>0</v>
      </c>
      <c r="U24" s="41">
        <v>0</v>
      </c>
      <c r="V24" s="41">
        <v>0</v>
      </c>
    </row>
    <row r="25" spans="1:22" ht="16.5" customHeight="1" x14ac:dyDescent="0.25">
      <c r="A25" s="8"/>
      <c r="B25" s="27">
        <v>1</v>
      </c>
      <c r="C25" s="1" t="s">
        <v>21</v>
      </c>
      <c r="D25" s="6">
        <v>2</v>
      </c>
      <c r="E25" s="12" t="s">
        <v>25</v>
      </c>
      <c r="F25" s="35">
        <v>3</v>
      </c>
      <c r="G25" s="1" t="s">
        <v>30</v>
      </c>
      <c r="H25" s="54" t="s">
        <v>67</v>
      </c>
      <c r="I25" s="1" t="s">
        <v>68</v>
      </c>
      <c r="J25" s="61" t="s">
        <v>69</v>
      </c>
      <c r="K25" s="35" t="s">
        <v>34</v>
      </c>
      <c r="L25" s="21" t="s">
        <v>280</v>
      </c>
      <c r="M25" s="45" t="str">
        <f t="shared" si="0"/>
        <v>1.2.3.2.01</v>
      </c>
      <c r="N25" s="46" t="str">
        <f t="shared" si="1"/>
        <v>1.2.3.2.01  Contribuciones sociales - Salud</v>
      </c>
      <c r="O25" s="8"/>
      <c r="P25" s="43">
        <v>0</v>
      </c>
      <c r="Q25" s="43">
        <v>0</v>
      </c>
      <c r="R25" s="43">
        <v>0</v>
      </c>
      <c r="S25" s="43">
        <v>0</v>
      </c>
      <c r="T25" s="43">
        <v>0</v>
      </c>
      <c r="U25" s="43">
        <v>0</v>
      </c>
      <c r="V25" s="43">
        <v>1</v>
      </c>
    </row>
    <row r="26" spans="1:22" ht="16.5" customHeight="1" x14ac:dyDescent="0.25">
      <c r="A26" s="8"/>
      <c r="B26" s="27">
        <v>1</v>
      </c>
      <c r="C26" s="1" t="s">
        <v>21</v>
      </c>
      <c r="D26" s="6">
        <v>2</v>
      </c>
      <c r="E26" s="12" t="s">
        <v>25</v>
      </c>
      <c r="F26" s="35">
        <v>3</v>
      </c>
      <c r="G26" s="1" t="s">
        <v>30</v>
      </c>
      <c r="H26" s="54" t="s">
        <v>67</v>
      </c>
      <c r="I26" s="1" t="s">
        <v>68</v>
      </c>
      <c r="J26" s="62"/>
      <c r="K26" s="35" t="s">
        <v>36</v>
      </c>
      <c r="L26" s="21" t="s">
        <v>281</v>
      </c>
      <c r="M26" s="45" t="str">
        <f t="shared" si="0"/>
        <v>1.2.3.2.02</v>
      </c>
      <c r="N26" s="46" t="str">
        <f t="shared" si="1"/>
        <v>1.2.3.2.02  Contribuciones sociales - Pensión</v>
      </c>
      <c r="O26" s="8"/>
      <c r="P26" s="41">
        <v>0</v>
      </c>
      <c r="Q26" s="41">
        <v>0</v>
      </c>
      <c r="R26" s="41">
        <v>0</v>
      </c>
      <c r="S26" s="41">
        <v>0</v>
      </c>
      <c r="T26" s="41">
        <v>0</v>
      </c>
      <c r="U26" s="41">
        <v>0</v>
      </c>
      <c r="V26" s="41">
        <v>0</v>
      </c>
    </row>
    <row r="27" spans="1:22" ht="16.5" customHeight="1" x14ac:dyDescent="0.25">
      <c r="A27" s="8"/>
      <c r="B27" s="27">
        <v>1</v>
      </c>
      <c r="C27" s="1" t="s">
        <v>21</v>
      </c>
      <c r="D27" s="6">
        <v>2</v>
      </c>
      <c r="E27" s="12" t="s">
        <v>25</v>
      </c>
      <c r="F27" s="35">
        <v>3</v>
      </c>
      <c r="G27" s="1" t="s">
        <v>30</v>
      </c>
      <c r="H27" s="54" t="s">
        <v>67</v>
      </c>
      <c r="I27" s="1" t="s">
        <v>68</v>
      </c>
      <c r="J27" s="62"/>
      <c r="K27" s="35" t="s">
        <v>38</v>
      </c>
      <c r="L27" s="21" t="s">
        <v>282</v>
      </c>
      <c r="M27" s="45" t="str">
        <f t="shared" si="0"/>
        <v>1.2.3.2.03</v>
      </c>
      <c r="N27" s="46" t="str">
        <f t="shared" si="1"/>
        <v>1.2.3.2.03  Contribuciones sociales - Riesgos laborales</v>
      </c>
      <c r="O27" s="8"/>
      <c r="P27" s="41">
        <v>0</v>
      </c>
      <c r="Q27" s="41">
        <v>0</v>
      </c>
      <c r="R27" s="41">
        <v>0</v>
      </c>
      <c r="S27" s="41">
        <v>0</v>
      </c>
      <c r="T27" s="41">
        <v>0</v>
      </c>
      <c r="U27" s="41">
        <v>0</v>
      </c>
      <c r="V27" s="41">
        <v>0</v>
      </c>
    </row>
    <row r="28" spans="1:22" ht="16.5" customHeight="1" x14ac:dyDescent="0.25">
      <c r="A28" s="8"/>
      <c r="B28" s="27">
        <v>1</v>
      </c>
      <c r="C28" s="1" t="s">
        <v>21</v>
      </c>
      <c r="D28" s="6">
        <v>2</v>
      </c>
      <c r="E28" s="12" t="s">
        <v>25</v>
      </c>
      <c r="F28" s="35">
        <v>3</v>
      </c>
      <c r="G28" s="1" t="s">
        <v>30</v>
      </c>
      <c r="H28" s="54" t="s">
        <v>67</v>
      </c>
      <c r="I28" s="1" t="s">
        <v>68</v>
      </c>
      <c r="J28" s="62"/>
      <c r="K28" s="35" t="s">
        <v>40</v>
      </c>
      <c r="L28" s="21" t="s">
        <v>283</v>
      </c>
      <c r="M28" s="45" t="str">
        <f t="shared" si="0"/>
        <v>1.2.3.2.04</v>
      </c>
      <c r="N28" s="46" t="str">
        <f t="shared" si="1"/>
        <v>1.2.3.2.04  Contribuciones sociales - Subsidio familiar</v>
      </c>
      <c r="O28" s="8"/>
      <c r="P28" s="41">
        <v>0</v>
      </c>
      <c r="Q28" s="41">
        <v>0</v>
      </c>
      <c r="R28" s="41">
        <v>0</v>
      </c>
      <c r="S28" s="41">
        <v>0</v>
      </c>
      <c r="T28" s="41">
        <v>0</v>
      </c>
      <c r="U28" s="41">
        <v>0</v>
      </c>
      <c r="V28" s="41">
        <v>0</v>
      </c>
    </row>
    <row r="29" spans="1:22" ht="16.5" customHeight="1" x14ac:dyDescent="0.25">
      <c r="A29" s="8"/>
      <c r="B29" s="27">
        <v>1</v>
      </c>
      <c r="C29" s="1" t="s">
        <v>21</v>
      </c>
      <c r="D29" s="6">
        <v>2</v>
      </c>
      <c r="E29" s="12" t="s">
        <v>25</v>
      </c>
      <c r="F29" s="35">
        <v>3</v>
      </c>
      <c r="G29" s="1" t="s">
        <v>30</v>
      </c>
      <c r="H29" s="54" t="s">
        <v>67</v>
      </c>
      <c r="I29" s="1" t="s">
        <v>68</v>
      </c>
      <c r="J29" s="62"/>
      <c r="K29" s="35" t="s">
        <v>42</v>
      </c>
      <c r="L29" s="21" t="s">
        <v>284</v>
      </c>
      <c r="M29" s="45" t="str">
        <f t="shared" si="0"/>
        <v>1.2.3.2.05</v>
      </c>
      <c r="N29" s="46" t="str">
        <f t="shared" si="1"/>
        <v>1.2.3.2.05  Contribuciones agropecuarias y pesqueras</v>
      </c>
      <c r="O29" s="8"/>
      <c r="P29" s="41">
        <v>0</v>
      </c>
      <c r="Q29" s="41">
        <v>0</v>
      </c>
      <c r="R29" s="41">
        <v>0</v>
      </c>
      <c r="S29" s="41">
        <v>0</v>
      </c>
      <c r="T29" s="41">
        <v>0</v>
      </c>
      <c r="U29" s="41">
        <v>0</v>
      </c>
      <c r="V29" s="41">
        <v>0</v>
      </c>
    </row>
    <row r="30" spans="1:22" ht="16.5" customHeight="1" x14ac:dyDescent="0.25">
      <c r="A30" s="8"/>
      <c r="B30" s="27">
        <v>1</v>
      </c>
      <c r="C30" s="1" t="s">
        <v>21</v>
      </c>
      <c r="D30" s="6">
        <v>2</v>
      </c>
      <c r="E30" s="12" t="s">
        <v>25</v>
      </c>
      <c r="F30" s="35">
        <v>3</v>
      </c>
      <c r="G30" s="1" t="s">
        <v>30</v>
      </c>
      <c r="H30" s="54" t="s">
        <v>67</v>
      </c>
      <c r="I30" s="1" t="s">
        <v>68</v>
      </c>
      <c r="J30" s="62"/>
      <c r="K30" s="35" t="s">
        <v>43</v>
      </c>
      <c r="L30" s="20" t="s">
        <v>70</v>
      </c>
      <c r="M30" s="35" t="str">
        <f t="shared" si="0"/>
        <v>1.2.3.2.06</v>
      </c>
      <c r="N30" s="28" t="str">
        <f t="shared" si="1"/>
        <v>1.2.3.2.06  Contribución sobre Contratos de Obra Pública</v>
      </c>
      <c r="O30" s="8"/>
      <c r="P30" s="41">
        <v>1</v>
      </c>
      <c r="Q30" s="41">
        <v>1</v>
      </c>
      <c r="R30" s="41">
        <v>1</v>
      </c>
      <c r="S30" s="41">
        <v>1</v>
      </c>
      <c r="T30" s="41">
        <v>1</v>
      </c>
      <c r="U30" s="41">
        <v>1</v>
      </c>
      <c r="V30" s="41">
        <v>1</v>
      </c>
    </row>
    <row r="31" spans="1:22" ht="16.5" customHeight="1" x14ac:dyDescent="0.25">
      <c r="A31" s="8"/>
      <c r="B31" s="27">
        <v>1</v>
      </c>
      <c r="C31" s="1" t="s">
        <v>21</v>
      </c>
      <c r="D31" s="6">
        <v>2</v>
      </c>
      <c r="E31" s="12" t="s">
        <v>25</v>
      </c>
      <c r="F31" s="35">
        <v>3</v>
      </c>
      <c r="G31" s="1" t="s">
        <v>30</v>
      </c>
      <c r="H31" s="54" t="s">
        <v>67</v>
      </c>
      <c r="I31" s="1" t="s">
        <v>68</v>
      </c>
      <c r="J31" s="62"/>
      <c r="K31" s="35" t="s">
        <v>45</v>
      </c>
      <c r="L31" s="47" t="s">
        <v>292</v>
      </c>
      <c r="M31" s="45" t="str">
        <f t="shared" si="0"/>
        <v>1.2.3.2.07</v>
      </c>
      <c r="N31" s="46" t="str">
        <f t="shared" si="1"/>
        <v>1.2.3.2.07  Contribución del sector eléctrico</v>
      </c>
      <c r="O31" s="8"/>
      <c r="P31" s="41">
        <v>0</v>
      </c>
      <c r="Q31" s="41">
        <v>1</v>
      </c>
      <c r="R31" s="41">
        <v>1</v>
      </c>
      <c r="S31" s="41">
        <v>0</v>
      </c>
      <c r="T31" s="41">
        <v>0</v>
      </c>
      <c r="U31" s="41">
        <v>0</v>
      </c>
      <c r="V31" s="41">
        <v>0</v>
      </c>
    </row>
    <row r="32" spans="1:22" ht="16.5" customHeight="1" x14ac:dyDescent="0.25">
      <c r="A32" s="8"/>
      <c r="B32" s="27">
        <v>1</v>
      </c>
      <c r="C32" s="1" t="s">
        <v>21</v>
      </c>
      <c r="D32" s="6">
        <v>2</v>
      </c>
      <c r="E32" s="12" t="s">
        <v>25</v>
      </c>
      <c r="F32" s="35">
        <v>3</v>
      </c>
      <c r="G32" s="1" t="s">
        <v>30</v>
      </c>
      <c r="H32" s="54" t="s">
        <v>67</v>
      </c>
      <c r="I32" s="1" t="s">
        <v>68</v>
      </c>
      <c r="J32" s="62"/>
      <c r="K32" s="35" t="s">
        <v>47</v>
      </c>
      <c r="L32" s="21" t="s">
        <v>286</v>
      </c>
      <c r="M32" s="45" t="str">
        <f t="shared" si="0"/>
        <v>1.2.3.2.08</v>
      </c>
      <c r="N32" s="46" t="str">
        <f t="shared" si="1"/>
        <v>1.2.3.2.08  Copagos y cuotas moderadoras</v>
      </c>
      <c r="O32" s="8"/>
      <c r="P32" s="41">
        <v>0</v>
      </c>
      <c r="Q32" s="41">
        <v>0</v>
      </c>
      <c r="R32" s="41">
        <v>0</v>
      </c>
      <c r="S32" s="41">
        <v>0</v>
      </c>
      <c r="T32" s="41">
        <v>0</v>
      </c>
      <c r="U32" s="41">
        <v>0</v>
      </c>
      <c r="V32" s="41">
        <v>0</v>
      </c>
    </row>
    <row r="33" spans="1:22" ht="16.5" customHeight="1" x14ac:dyDescent="0.25">
      <c r="A33" s="8"/>
      <c r="B33" s="27">
        <v>1</v>
      </c>
      <c r="C33" s="1" t="s">
        <v>21</v>
      </c>
      <c r="D33" s="6">
        <v>2</v>
      </c>
      <c r="E33" s="12" t="s">
        <v>25</v>
      </c>
      <c r="F33" s="35">
        <v>3</v>
      </c>
      <c r="G33" s="1" t="s">
        <v>30</v>
      </c>
      <c r="H33" s="54">
        <v>2</v>
      </c>
      <c r="I33" s="1" t="s">
        <v>68</v>
      </c>
      <c r="J33" s="62"/>
      <c r="K33" s="35" t="s">
        <v>49</v>
      </c>
      <c r="L33" s="20" t="s">
        <v>312</v>
      </c>
      <c r="M33" s="35" t="str">
        <f t="shared" si="0"/>
        <v>1.2.3.2.09</v>
      </c>
      <c r="N33" s="28" t="str">
        <f t="shared" si="1"/>
        <v>1.2.3.2.09  Otras Contribuciones con destinación específica legal</v>
      </c>
      <c r="O33" s="8"/>
      <c r="P33" s="41">
        <v>1</v>
      </c>
      <c r="Q33" s="41">
        <v>1</v>
      </c>
      <c r="R33" s="41">
        <v>1</v>
      </c>
      <c r="S33" s="41">
        <v>1</v>
      </c>
      <c r="T33" s="41">
        <v>1</v>
      </c>
      <c r="U33" s="41">
        <v>1</v>
      </c>
      <c r="V33" s="41">
        <v>1</v>
      </c>
    </row>
    <row r="34" spans="1:22" ht="16.5" customHeight="1" x14ac:dyDescent="0.25">
      <c r="A34" s="8"/>
      <c r="B34" s="27">
        <v>1</v>
      </c>
      <c r="C34" s="1" t="s">
        <v>21</v>
      </c>
      <c r="D34" s="6">
        <v>2</v>
      </c>
      <c r="E34" s="12" t="s">
        <v>25</v>
      </c>
      <c r="F34" s="35">
        <v>3</v>
      </c>
      <c r="G34" s="1" t="s">
        <v>30</v>
      </c>
      <c r="H34" s="54">
        <v>2</v>
      </c>
      <c r="I34" s="1" t="s">
        <v>68</v>
      </c>
      <c r="J34" s="62"/>
      <c r="K34" s="35" t="s">
        <v>51</v>
      </c>
      <c r="L34" s="21" t="s">
        <v>71</v>
      </c>
      <c r="M34" s="35" t="str">
        <f t="shared" si="0"/>
        <v>1.2.3.2.10</v>
      </c>
      <c r="N34" s="28" t="str">
        <f t="shared" si="1"/>
        <v>1.2.3.2.10  Tasas retributivas</v>
      </c>
      <c r="O34" s="8"/>
      <c r="P34" s="41">
        <v>0</v>
      </c>
      <c r="Q34" s="41">
        <v>0</v>
      </c>
      <c r="R34" s="41">
        <v>0</v>
      </c>
      <c r="S34" s="41">
        <v>0</v>
      </c>
      <c r="T34" s="41">
        <v>0</v>
      </c>
      <c r="U34" s="41">
        <v>0</v>
      </c>
      <c r="V34" s="41">
        <v>0</v>
      </c>
    </row>
    <row r="35" spans="1:22" ht="16.5" customHeight="1" x14ac:dyDescent="0.25">
      <c r="A35" s="8"/>
      <c r="B35" s="27">
        <v>1</v>
      </c>
      <c r="C35" s="1" t="s">
        <v>21</v>
      </c>
      <c r="D35" s="6">
        <v>2</v>
      </c>
      <c r="E35" s="12" t="s">
        <v>25</v>
      </c>
      <c r="F35" s="35">
        <v>3</v>
      </c>
      <c r="G35" s="1" t="s">
        <v>30</v>
      </c>
      <c r="H35" s="54">
        <v>2</v>
      </c>
      <c r="I35" s="1" t="s">
        <v>68</v>
      </c>
      <c r="J35" s="62"/>
      <c r="K35" s="35" t="s">
        <v>75</v>
      </c>
      <c r="L35" s="21" t="s">
        <v>72</v>
      </c>
      <c r="M35" s="35" t="str">
        <f t="shared" si="0"/>
        <v>1.2.3.2.11</v>
      </c>
      <c r="N35" s="28" t="str">
        <f t="shared" si="1"/>
        <v>1.2.3.2.11  Tasas compensatorias</v>
      </c>
      <c r="O35" s="8"/>
      <c r="P35" s="41">
        <v>0</v>
      </c>
      <c r="Q35" s="41">
        <v>0</v>
      </c>
      <c r="R35" s="41">
        <v>0</v>
      </c>
      <c r="S35" s="41">
        <v>0</v>
      </c>
      <c r="T35" s="41">
        <v>0</v>
      </c>
      <c r="U35" s="41">
        <v>0</v>
      </c>
      <c r="V35" s="41">
        <v>0</v>
      </c>
    </row>
    <row r="36" spans="1:22" ht="16.5" customHeight="1" x14ac:dyDescent="0.25">
      <c r="A36" s="8"/>
      <c r="B36" s="27">
        <v>1</v>
      </c>
      <c r="C36" s="1" t="s">
        <v>21</v>
      </c>
      <c r="D36" s="6">
        <v>2</v>
      </c>
      <c r="E36" s="12" t="s">
        <v>25</v>
      </c>
      <c r="F36" s="35">
        <v>3</v>
      </c>
      <c r="G36" s="1" t="s">
        <v>30</v>
      </c>
      <c r="H36" s="54">
        <v>2</v>
      </c>
      <c r="I36" s="1" t="s">
        <v>68</v>
      </c>
      <c r="J36" s="62"/>
      <c r="K36" s="35" t="s">
        <v>54</v>
      </c>
      <c r="L36" s="21" t="s">
        <v>239</v>
      </c>
      <c r="M36" s="45" t="str">
        <f t="shared" si="0"/>
        <v>1.2.3.2.12</v>
      </c>
      <c r="N36" s="46" t="str">
        <f t="shared" si="1"/>
        <v>1.2.3.2.12  Evaluación de licencias y trámites ambientales</v>
      </c>
      <c r="O36" s="8"/>
      <c r="P36" s="41">
        <v>0</v>
      </c>
      <c r="Q36" s="41">
        <v>0</v>
      </c>
      <c r="R36" s="41">
        <v>0</v>
      </c>
      <c r="S36" s="41">
        <v>0</v>
      </c>
      <c r="T36" s="41">
        <v>0</v>
      </c>
      <c r="U36" s="41">
        <v>0</v>
      </c>
      <c r="V36" s="41">
        <v>0</v>
      </c>
    </row>
    <row r="37" spans="1:22" ht="16.5" customHeight="1" x14ac:dyDescent="0.25">
      <c r="A37" s="8"/>
      <c r="B37" s="27">
        <v>1</v>
      </c>
      <c r="C37" s="1" t="s">
        <v>21</v>
      </c>
      <c r="D37" s="6">
        <v>2</v>
      </c>
      <c r="E37" s="12" t="s">
        <v>25</v>
      </c>
      <c r="F37" s="35">
        <v>3</v>
      </c>
      <c r="G37" s="1" t="s">
        <v>30</v>
      </c>
      <c r="H37" s="54">
        <v>2</v>
      </c>
      <c r="I37" s="1" t="s">
        <v>68</v>
      </c>
      <c r="J37" s="62"/>
      <c r="K37" s="35" t="s">
        <v>56</v>
      </c>
      <c r="L37" s="21" t="s">
        <v>240</v>
      </c>
      <c r="M37" s="45" t="str">
        <f t="shared" si="0"/>
        <v>1.2.3.2.13</v>
      </c>
      <c r="N37" s="46" t="str">
        <f t="shared" si="1"/>
        <v>1.2.3.2.13  Seguimiento a licencias y trámites ambientales</v>
      </c>
      <c r="O37" s="8"/>
      <c r="P37" s="41">
        <v>0</v>
      </c>
      <c r="Q37" s="41">
        <v>0</v>
      </c>
      <c r="R37" s="41">
        <v>0</v>
      </c>
      <c r="S37" s="41">
        <v>0</v>
      </c>
      <c r="T37" s="41">
        <v>0</v>
      </c>
      <c r="U37" s="41">
        <v>0</v>
      </c>
      <c r="V37" s="41">
        <v>0</v>
      </c>
    </row>
    <row r="38" spans="1:22" ht="16.5" customHeight="1" x14ac:dyDescent="0.25">
      <c r="A38" s="8"/>
      <c r="B38" s="27">
        <v>1</v>
      </c>
      <c r="C38" s="1" t="s">
        <v>21</v>
      </c>
      <c r="D38" s="6">
        <v>2</v>
      </c>
      <c r="E38" s="12" t="s">
        <v>25</v>
      </c>
      <c r="F38" s="35">
        <v>3</v>
      </c>
      <c r="G38" s="1" t="s">
        <v>30</v>
      </c>
      <c r="H38" s="54">
        <v>2</v>
      </c>
      <c r="I38" s="1" t="s">
        <v>68</v>
      </c>
      <c r="J38" s="62"/>
      <c r="K38" s="35" t="s">
        <v>58</v>
      </c>
      <c r="L38" s="21" t="s">
        <v>241</v>
      </c>
      <c r="M38" s="45" t="str">
        <f t="shared" si="0"/>
        <v>1.2.3.2.14</v>
      </c>
      <c r="N38" s="46" t="str">
        <f t="shared" si="1"/>
        <v>1.2.3.2.14  Derecho de ingreso áreas protegidas</v>
      </c>
      <c r="O38" s="8"/>
      <c r="P38" s="41">
        <v>0</v>
      </c>
      <c r="Q38" s="41">
        <v>0</v>
      </c>
      <c r="R38" s="41">
        <v>0</v>
      </c>
      <c r="S38" s="41">
        <v>0</v>
      </c>
      <c r="T38" s="41">
        <v>0</v>
      </c>
      <c r="U38" s="41">
        <v>0</v>
      </c>
      <c r="V38" s="41">
        <v>0</v>
      </c>
    </row>
    <row r="39" spans="1:22" ht="16.5" customHeight="1" x14ac:dyDescent="0.25">
      <c r="A39" s="8"/>
      <c r="B39" s="27">
        <v>1</v>
      </c>
      <c r="C39" s="1" t="s">
        <v>21</v>
      </c>
      <c r="D39" s="6">
        <v>2</v>
      </c>
      <c r="E39" s="12" t="s">
        <v>25</v>
      </c>
      <c r="F39" s="35">
        <v>3</v>
      </c>
      <c r="G39" s="1" t="s">
        <v>30</v>
      </c>
      <c r="H39" s="54">
        <v>2</v>
      </c>
      <c r="I39" s="1" t="s">
        <v>68</v>
      </c>
      <c r="J39" s="62"/>
      <c r="K39" s="35" t="s">
        <v>59</v>
      </c>
      <c r="L39" s="21" t="s">
        <v>242</v>
      </c>
      <c r="M39" s="45" t="str">
        <f t="shared" si="0"/>
        <v>1.2.3.2.15</v>
      </c>
      <c r="N39" s="46" t="str">
        <f t="shared" si="1"/>
        <v>1.2.3.2.15  Tasa por el uso del agua</v>
      </c>
      <c r="O39" s="8"/>
      <c r="P39" s="41">
        <v>0</v>
      </c>
      <c r="Q39" s="41">
        <v>0</v>
      </c>
      <c r="R39" s="41">
        <v>0</v>
      </c>
      <c r="S39" s="41">
        <v>0</v>
      </c>
      <c r="T39" s="41">
        <v>0</v>
      </c>
      <c r="U39" s="41">
        <v>0</v>
      </c>
      <c r="V39" s="41">
        <v>0</v>
      </c>
    </row>
    <row r="40" spans="1:22" ht="16.5" customHeight="1" x14ac:dyDescent="0.25">
      <c r="A40" s="8"/>
      <c r="B40" s="27">
        <v>1</v>
      </c>
      <c r="C40" s="1" t="s">
        <v>21</v>
      </c>
      <c r="D40" s="6">
        <v>2</v>
      </c>
      <c r="E40" s="12" t="s">
        <v>25</v>
      </c>
      <c r="F40" s="35">
        <v>3</v>
      </c>
      <c r="G40" s="1" t="s">
        <v>30</v>
      </c>
      <c r="H40" s="54">
        <v>2</v>
      </c>
      <c r="I40" s="1" t="s">
        <v>68</v>
      </c>
      <c r="J40" s="62"/>
      <c r="K40" s="35" t="s">
        <v>61</v>
      </c>
      <c r="L40" s="21" t="s">
        <v>243</v>
      </c>
      <c r="M40" s="45" t="str">
        <f t="shared" si="0"/>
        <v>1.2.3.2.16</v>
      </c>
      <c r="N40" s="46" t="str">
        <f t="shared" si="1"/>
        <v>1.2.3.2.16  Tasa por aprovechamiento forestal</v>
      </c>
      <c r="O40" s="8"/>
      <c r="P40" s="41">
        <v>0</v>
      </c>
      <c r="Q40" s="41">
        <v>0</v>
      </c>
      <c r="R40" s="41">
        <v>0</v>
      </c>
      <c r="S40" s="41">
        <v>0</v>
      </c>
      <c r="T40" s="41">
        <v>0</v>
      </c>
      <c r="U40" s="41">
        <v>0</v>
      </c>
      <c r="V40" s="41">
        <v>0</v>
      </c>
    </row>
    <row r="41" spans="1:22" ht="16.5" customHeight="1" x14ac:dyDescent="0.25">
      <c r="A41" s="8"/>
      <c r="B41" s="27">
        <v>1</v>
      </c>
      <c r="C41" s="1" t="s">
        <v>21</v>
      </c>
      <c r="D41" s="6">
        <v>2</v>
      </c>
      <c r="E41" s="12" t="s">
        <v>25</v>
      </c>
      <c r="F41" s="35">
        <v>3</v>
      </c>
      <c r="G41" s="1" t="s">
        <v>30</v>
      </c>
      <c r="H41" s="54">
        <v>2</v>
      </c>
      <c r="I41" s="1" t="s">
        <v>68</v>
      </c>
      <c r="J41" s="62"/>
      <c r="K41" s="35" t="s">
        <v>63</v>
      </c>
      <c r="L41" s="21" t="s">
        <v>244</v>
      </c>
      <c r="M41" s="45" t="str">
        <f t="shared" si="0"/>
        <v>1.2.3.2.17</v>
      </c>
      <c r="N41" s="46" t="str">
        <f t="shared" si="1"/>
        <v>1.2.3.2.17  Tasa compensatoria por caza de fauna silvestre</v>
      </c>
      <c r="O41" s="8"/>
      <c r="P41" s="41">
        <v>0</v>
      </c>
      <c r="Q41" s="41">
        <v>0</v>
      </c>
      <c r="R41" s="41">
        <v>0</v>
      </c>
      <c r="S41" s="41">
        <v>0</v>
      </c>
      <c r="T41" s="41">
        <v>0</v>
      </c>
      <c r="U41" s="41">
        <v>0</v>
      </c>
      <c r="V41" s="41">
        <v>0</v>
      </c>
    </row>
    <row r="42" spans="1:22" ht="16.5" customHeight="1" x14ac:dyDescent="0.25">
      <c r="A42" s="8"/>
      <c r="B42" s="27">
        <v>1</v>
      </c>
      <c r="C42" s="1" t="s">
        <v>21</v>
      </c>
      <c r="D42" s="6">
        <v>2</v>
      </c>
      <c r="E42" s="12" t="s">
        <v>25</v>
      </c>
      <c r="F42" s="35">
        <v>3</v>
      </c>
      <c r="G42" s="1" t="s">
        <v>30</v>
      </c>
      <c r="H42" s="54">
        <v>2</v>
      </c>
      <c r="I42" s="1" t="s">
        <v>68</v>
      </c>
      <c r="J42" s="62"/>
      <c r="K42" s="35" t="s">
        <v>249</v>
      </c>
      <c r="L42" s="21" t="s">
        <v>245</v>
      </c>
      <c r="M42" s="45" t="str">
        <f t="shared" si="0"/>
        <v>1.2.3.2.18</v>
      </c>
      <c r="N42" s="46" t="str">
        <f t="shared" si="1"/>
        <v>1.2.3.2.18  Sobretasa ambiental - Peajes</v>
      </c>
      <c r="O42" s="8"/>
      <c r="P42" s="41">
        <v>0</v>
      </c>
      <c r="Q42" s="41">
        <v>0</v>
      </c>
      <c r="R42" s="41">
        <v>0</v>
      </c>
      <c r="S42" s="41">
        <v>0</v>
      </c>
      <c r="T42" s="41">
        <v>0</v>
      </c>
      <c r="U42" s="41">
        <v>0</v>
      </c>
      <c r="V42" s="41">
        <v>0</v>
      </c>
    </row>
    <row r="43" spans="1:22" ht="16.5" customHeight="1" x14ac:dyDescent="0.25">
      <c r="A43" s="8"/>
      <c r="B43" s="27">
        <v>1</v>
      </c>
      <c r="C43" s="1" t="s">
        <v>21</v>
      </c>
      <c r="D43" s="6">
        <v>2</v>
      </c>
      <c r="E43" s="12" t="s">
        <v>25</v>
      </c>
      <c r="F43" s="35">
        <v>3</v>
      </c>
      <c r="G43" s="1" t="s">
        <v>30</v>
      </c>
      <c r="H43" s="54">
        <v>2</v>
      </c>
      <c r="I43" s="1" t="s">
        <v>68</v>
      </c>
      <c r="J43" s="62"/>
      <c r="K43" s="35" t="s">
        <v>250</v>
      </c>
      <c r="L43" s="37" t="s">
        <v>246</v>
      </c>
      <c r="M43" s="45" t="str">
        <f t="shared" si="0"/>
        <v>1.2.3.2.19</v>
      </c>
      <c r="N43" s="46" t="str">
        <f t="shared" si="1"/>
        <v>1.2.3.2.19  Tasa Compensatoria por la utilización permanente de la reserva forestal protectora Bosque Oriental de Bogotá</v>
      </c>
      <c r="O43" s="8"/>
      <c r="P43" s="41">
        <v>0</v>
      </c>
      <c r="Q43" s="41">
        <v>0</v>
      </c>
      <c r="R43" s="41">
        <v>0</v>
      </c>
      <c r="S43" s="41">
        <v>0</v>
      </c>
      <c r="T43" s="41">
        <v>0</v>
      </c>
      <c r="U43" s="41">
        <v>0</v>
      </c>
      <c r="V43" s="41">
        <v>0</v>
      </c>
    </row>
    <row r="44" spans="1:22" ht="16.5" customHeight="1" x14ac:dyDescent="0.25">
      <c r="A44" s="8"/>
      <c r="B44" s="27">
        <v>1</v>
      </c>
      <c r="C44" s="1" t="s">
        <v>21</v>
      </c>
      <c r="D44" s="6">
        <v>2</v>
      </c>
      <c r="E44" s="12" t="s">
        <v>25</v>
      </c>
      <c r="F44" s="35">
        <v>3</v>
      </c>
      <c r="G44" s="1" t="s">
        <v>30</v>
      </c>
      <c r="H44" s="54">
        <v>2</v>
      </c>
      <c r="I44" s="1" t="s">
        <v>68</v>
      </c>
      <c r="J44" s="62"/>
      <c r="K44" s="35" t="s">
        <v>251</v>
      </c>
      <c r="L44" s="21" t="s">
        <v>247</v>
      </c>
      <c r="M44" s="45" t="str">
        <f t="shared" si="0"/>
        <v>1.2.3.2.20</v>
      </c>
      <c r="N44" s="46" t="str">
        <f t="shared" si="1"/>
        <v>1.2.3.2.20  Salvoconducto Unico Nacional</v>
      </c>
      <c r="O44" s="8"/>
      <c r="P44" s="41">
        <v>0</v>
      </c>
      <c r="Q44" s="41">
        <v>0</v>
      </c>
      <c r="R44" s="41">
        <v>0</v>
      </c>
      <c r="S44" s="41">
        <v>0</v>
      </c>
      <c r="T44" s="41">
        <v>0</v>
      </c>
      <c r="U44" s="41">
        <v>0</v>
      </c>
      <c r="V44" s="41">
        <v>0</v>
      </c>
    </row>
    <row r="45" spans="1:22" s="38" customFormat="1" ht="16.5" customHeight="1" x14ac:dyDescent="0.25">
      <c r="A45" s="8"/>
      <c r="B45" s="52">
        <v>1</v>
      </c>
      <c r="C45" s="19" t="s">
        <v>21</v>
      </c>
      <c r="D45" s="53">
        <v>2</v>
      </c>
      <c r="E45" s="37" t="s">
        <v>25</v>
      </c>
      <c r="F45" s="45">
        <v>3</v>
      </c>
      <c r="G45" s="19" t="s">
        <v>30</v>
      </c>
      <c r="H45" s="54">
        <v>2</v>
      </c>
      <c r="I45" s="19" t="s">
        <v>68</v>
      </c>
      <c r="J45" s="62"/>
      <c r="K45" s="45" t="s">
        <v>252</v>
      </c>
      <c r="L45" s="21" t="s">
        <v>309</v>
      </c>
      <c r="M45" s="45" t="str">
        <f t="shared" si="0"/>
        <v>1.2.3.2.21</v>
      </c>
      <c r="N45" s="46" t="str">
        <f>CONCATENATE(M45,"  ",L45)</f>
        <v>1.2.3.2.21  Derechos de Tránsito</v>
      </c>
      <c r="O45" s="8"/>
      <c r="P45" s="55">
        <v>1</v>
      </c>
      <c r="Q45" s="55">
        <v>1</v>
      </c>
      <c r="R45" s="55">
        <v>1</v>
      </c>
      <c r="S45" s="55">
        <v>1</v>
      </c>
      <c r="T45" s="55">
        <v>1</v>
      </c>
      <c r="U45" s="55">
        <v>0</v>
      </c>
      <c r="V45" s="55">
        <v>0</v>
      </c>
    </row>
    <row r="46" spans="1:22" ht="16.5" customHeight="1" x14ac:dyDescent="0.25">
      <c r="A46" s="8"/>
      <c r="B46" s="27">
        <v>1</v>
      </c>
      <c r="C46" s="1" t="s">
        <v>21</v>
      </c>
      <c r="D46" s="6">
        <v>2</v>
      </c>
      <c r="E46" s="12" t="s">
        <v>25</v>
      </c>
      <c r="F46" s="35">
        <v>3</v>
      </c>
      <c r="G46" s="1" t="s">
        <v>30</v>
      </c>
      <c r="H46" s="54" t="s">
        <v>67</v>
      </c>
      <c r="I46" s="1" t="s">
        <v>68</v>
      </c>
      <c r="J46" s="62"/>
      <c r="K46" s="35" t="s">
        <v>253</v>
      </c>
      <c r="L46" s="20" t="s">
        <v>313</v>
      </c>
      <c r="M46" s="35" t="str">
        <f t="shared" si="0"/>
        <v>1.2.3.2.22</v>
      </c>
      <c r="N46" s="28" t="str">
        <f>CONCATENATE(M46,"  ",L46)</f>
        <v>1.2.3.2.22  Otras tasas y derechos administrativos con destinación específica legal</v>
      </c>
      <c r="O46" s="8"/>
      <c r="P46" s="41">
        <v>1</v>
      </c>
      <c r="Q46" s="41">
        <v>1</v>
      </c>
      <c r="R46" s="41">
        <v>1</v>
      </c>
      <c r="S46" s="41">
        <v>1</v>
      </c>
      <c r="T46" s="41">
        <v>1</v>
      </c>
      <c r="U46" s="41">
        <v>0</v>
      </c>
      <c r="V46" s="41">
        <v>0</v>
      </c>
    </row>
    <row r="47" spans="1:22" ht="16.5" customHeight="1" x14ac:dyDescent="0.25">
      <c r="A47" s="8"/>
      <c r="B47" s="27">
        <v>1</v>
      </c>
      <c r="C47" s="1" t="s">
        <v>21</v>
      </c>
      <c r="D47" s="6">
        <v>2</v>
      </c>
      <c r="E47" s="12" t="s">
        <v>25</v>
      </c>
      <c r="F47" s="35">
        <v>3</v>
      </c>
      <c r="G47" s="1" t="s">
        <v>30</v>
      </c>
      <c r="H47" s="54">
        <v>2</v>
      </c>
      <c r="I47" s="1" t="s">
        <v>68</v>
      </c>
      <c r="J47" s="62"/>
      <c r="K47" s="35" t="s">
        <v>254</v>
      </c>
      <c r="L47" s="21" t="s">
        <v>248</v>
      </c>
      <c r="M47" s="45" t="str">
        <f t="shared" si="0"/>
        <v>1.2.3.2.23</v>
      </c>
      <c r="N47" s="46" t="str">
        <f t="shared" si="1"/>
        <v>1.2.3.2.23  Multas ambientales</v>
      </c>
      <c r="O47" s="8"/>
      <c r="P47" s="41">
        <v>0</v>
      </c>
      <c r="Q47" s="41">
        <v>0</v>
      </c>
      <c r="R47" s="41">
        <v>0</v>
      </c>
      <c r="S47" s="41">
        <v>0</v>
      </c>
      <c r="T47" s="41">
        <v>0</v>
      </c>
      <c r="U47" s="41">
        <v>0</v>
      </c>
      <c r="V47" s="41">
        <v>0</v>
      </c>
    </row>
    <row r="48" spans="1:22" ht="16.5" customHeight="1" x14ac:dyDescent="0.25">
      <c r="A48" s="8"/>
      <c r="B48" s="27">
        <v>1</v>
      </c>
      <c r="C48" s="1" t="s">
        <v>21</v>
      </c>
      <c r="D48" s="6">
        <v>2</v>
      </c>
      <c r="E48" s="12" t="s">
        <v>25</v>
      </c>
      <c r="F48" s="35">
        <v>3</v>
      </c>
      <c r="G48" s="1" t="s">
        <v>30</v>
      </c>
      <c r="H48" s="54">
        <v>2</v>
      </c>
      <c r="I48" s="1" t="s">
        <v>68</v>
      </c>
      <c r="J48" s="62"/>
      <c r="K48" s="35" t="s">
        <v>255</v>
      </c>
      <c r="L48" s="20" t="s">
        <v>73</v>
      </c>
      <c r="M48" s="45" t="str">
        <f t="shared" si="0"/>
        <v>1.2.3.2.24</v>
      </c>
      <c r="N48" s="46" t="str">
        <f t="shared" si="1"/>
        <v>1.2.3.2.24  Multas código nacional de policía y convivencia</v>
      </c>
      <c r="O48" s="8"/>
      <c r="P48" s="41">
        <v>1</v>
      </c>
      <c r="Q48" s="41">
        <v>1</v>
      </c>
      <c r="R48" s="41">
        <v>1</v>
      </c>
      <c r="S48" s="41">
        <v>1</v>
      </c>
      <c r="T48" s="41">
        <v>0</v>
      </c>
      <c r="U48" s="41">
        <v>0</v>
      </c>
      <c r="V48" s="41">
        <v>0</v>
      </c>
    </row>
    <row r="49" spans="1:22" ht="16.5" customHeight="1" x14ac:dyDescent="0.25">
      <c r="A49" s="8"/>
      <c r="B49" s="27">
        <v>1</v>
      </c>
      <c r="C49" s="1" t="s">
        <v>21</v>
      </c>
      <c r="D49" s="6">
        <v>2</v>
      </c>
      <c r="E49" s="12" t="s">
        <v>25</v>
      </c>
      <c r="F49" s="35">
        <v>3</v>
      </c>
      <c r="G49" s="1" t="s">
        <v>30</v>
      </c>
      <c r="H49" s="54" t="s">
        <v>67</v>
      </c>
      <c r="I49" s="1" t="s">
        <v>68</v>
      </c>
      <c r="J49" s="62"/>
      <c r="K49" s="35" t="s">
        <v>256</v>
      </c>
      <c r="L49" s="20" t="s">
        <v>329</v>
      </c>
      <c r="M49" s="35" t="str">
        <f t="shared" si="0"/>
        <v>1.2.3.2.25</v>
      </c>
      <c r="N49" s="28" t="str">
        <f t="shared" si="1"/>
        <v>1.2.3.2.25  Otras Multas, sanciones e intereses de mora con destinación específica legal</v>
      </c>
      <c r="O49" s="8"/>
      <c r="P49" s="41">
        <v>1</v>
      </c>
      <c r="Q49" s="41">
        <v>1</v>
      </c>
      <c r="R49" s="41">
        <v>1</v>
      </c>
      <c r="S49" s="41">
        <v>1</v>
      </c>
      <c r="T49" s="41">
        <v>1</v>
      </c>
      <c r="U49" s="41">
        <v>1</v>
      </c>
      <c r="V49" s="41">
        <v>1</v>
      </c>
    </row>
    <row r="50" spans="1:22" ht="16.5" customHeight="1" x14ac:dyDescent="0.25">
      <c r="A50" s="8"/>
      <c r="B50" s="27">
        <v>1</v>
      </c>
      <c r="C50" s="1" t="s">
        <v>21</v>
      </c>
      <c r="D50" s="6">
        <v>2</v>
      </c>
      <c r="E50" s="12" t="s">
        <v>25</v>
      </c>
      <c r="F50" s="35">
        <v>3</v>
      </c>
      <c r="G50" s="1" t="s">
        <v>30</v>
      </c>
      <c r="H50" s="54" t="s">
        <v>67</v>
      </c>
      <c r="I50" s="1" t="s">
        <v>68</v>
      </c>
      <c r="J50" s="62"/>
      <c r="K50" s="35" t="s">
        <v>257</v>
      </c>
      <c r="L50" s="20" t="s">
        <v>314</v>
      </c>
      <c r="M50" s="35" t="str">
        <f t="shared" si="0"/>
        <v>1.2.3.2.26</v>
      </c>
      <c r="N50" s="28" t="str">
        <f t="shared" si="1"/>
        <v>1.2.3.2.26  Derechos económicos por uso de recursos naturales  con destinación específica legal</v>
      </c>
      <c r="O50" s="8"/>
      <c r="P50" s="41">
        <v>1</v>
      </c>
      <c r="Q50" s="41">
        <v>1</v>
      </c>
      <c r="R50" s="41">
        <v>1</v>
      </c>
      <c r="S50" s="41">
        <v>1</v>
      </c>
      <c r="T50" s="41">
        <v>0</v>
      </c>
      <c r="U50" s="41">
        <v>1</v>
      </c>
      <c r="V50" s="41">
        <v>1</v>
      </c>
    </row>
    <row r="51" spans="1:22" ht="16.5" customHeight="1" x14ac:dyDescent="0.25">
      <c r="A51" s="8"/>
      <c r="B51" s="27">
        <v>1</v>
      </c>
      <c r="C51" s="1" t="s">
        <v>21</v>
      </c>
      <c r="D51" s="6">
        <v>2</v>
      </c>
      <c r="E51" s="12" t="s">
        <v>25</v>
      </c>
      <c r="F51" s="35">
        <v>3</v>
      </c>
      <c r="G51" s="1" t="s">
        <v>30</v>
      </c>
      <c r="H51" s="54" t="s">
        <v>67</v>
      </c>
      <c r="I51" s="1" t="s">
        <v>68</v>
      </c>
      <c r="J51" s="62"/>
      <c r="K51" s="35" t="s">
        <v>258</v>
      </c>
      <c r="L51" s="20" t="s">
        <v>315</v>
      </c>
      <c r="M51" s="35" t="str">
        <f t="shared" si="0"/>
        <v>1.2.3.2.27</v>
      </c>
      <c r="N51" s="28" t="str">
        <f t="shared" si="1"/>
        <v>1.2.3.2.27  Venta de bienes y servicios con destinación específica legal</v>
      </c>
      <c r="O51" s="8"/>
      <c r="P51" s="41">
        <v>1</v>
      </c>
      <c r="Q51" s="41">
        <v>1</v>
      </c>
      <c r="R51" s="41">
        <v>1</v>
      </c>
      <c r="S51" s="41">
        <v>1</v>
      </c>
      <c r="T51" s="41">
        <v>1</v>
      </c>
      <c r="U51" s="41">
        <v>1</v>
      </c>
      <c r="V51" s="41">
        <v>1</v>
      </c>
    </row>
    <row r="52" spans="1:22" ht="16.5" customHeight="1" x14ac:dyDescent="0.25">
      <c r="A52" s="8"/>
      <c r="B52" s="27">
        <v>1</v>
      </c>
      <c r="C52" s="1" t="s">
        <v>21</v>
      </c>
      <c r="D52" s="6">
        <v>2</v>
      </c>
      <c r="E52" s="12" t="s">
        <v>25</v>
      </c>
      <c r="F52" s="35">
        <v>3</v>
      </c>
      <c r="G52" s="1" t="s">
        <v>30</v>
      </c>
      <c r="H52" s="54">
        <v>2</v>
      </c>
      <c r="I52" s="1" t="s">
        <v>68</v>
      </c>
      <c r="J52" s="62"/>
      <c r="K52" s="35" t="s">
        <v>259</v>
      </c>
      <c r="L52" s="20" t="s">
        <v>74</v>
      </c>
      <c r="M52" s="35" t="str">
        <f t="shared" si="0"/>
        <v>1.2.3.2.28</v>
      </c>
      <c r="N52" s="28" t="str">
        <f t="shared" si="1"/>
        <v>1.2.3.2.28  Derechos por la explotación juegos de suerte y azar</v>
      </c>
      <c r="O52" s="8"/>
      <c r="P52" s="41">
        <v>1</v>
      </c>
      <c r="Q52" s="41">
        <v>1</v>
      </c>
      <c r="R52" s="41">
        <v>1</v>
      </c>
      <c r="S52" s="41">
        <v>1</v>
      </c>
      <c r="T52" s="41">
        <v>0</v>
      </c>
      <c r="U52" s="41">
        <v>1</v>
      </c>
      <c r="V52" s="41">
        <v>1</v>
      </c>
    </row>
    <row r="53" spans="1:22" ht="22.5" customHeight="1" x14ac:dyDescent="0.25">
      <c r="A53" s="8"/>
      <c r="B53" s="27">
        <v>1</v>
      </c>
      <c r="C53" s="1" t="s">
        <v>21</v>
      </c>
      <c r="D53" s="6">
        <v>2</v>
      </c>
      <c r="E53" s="12" t="s">
        <v>25</v>
      </c>
      <c r="F53" s="35">
        <v>3</v>
      </c>
      <c r="G53" s="1" t="s">
        <v>30</v>
      </c>
      <c r="H53" s="54">
        <v>2</v>
      </c>
      <c r="I53" s="1" t="s">
        <v>68</v>
      </c>
      <c r="J53" s="62"/>
      <c r="K53" s="35" t="s">
        <v>306</v>
      </c>
      <c r="L53" s="37" t="s">
        <v>76</v>
      </c>
      <c r="M53" s="35" t="str">
        <f t="shared" si="0"/>
        <v>1.2.3.2.29</v>
      </c>
      <c r="N53" s="36" t="str">
        <f t="shared" si="1"/>
        <v>1.2.3.2.29  Participación y derechos de explotación del ejercicio del monopolio de licores destilados y alcoholes potables</v>
      </c>
      <c r="O53" s="8"/>
      <c r="P53" s="41">
        <v>1</v>
      </c>
      <c r="Q53" s="41">
        <v>0</v>
      </c>
      <c r="R53" s="41">
        <v>0</v>
      </c>
      <c r="S53" s="41">
        <v>1</v>
      </c>
      <c r="T53" s="41">
        <v>0</v>
      </c>
      <c r="U53" s="41">
        <v>1</v>
      </c>
      <c r="V53" s="41">
        <v>0</v>
      </c>
    </row>
    <row r="54" spans="1:22" ht="16.5" customHeight="1" x14ac:dyDescent="0.25">
      <c r="A54" s="8"/>
      <c r="B54" s="27">
        <v>1</v>
      </c>
      <c r="C54" s="1" t="s">
        <v>21</v>
      </c>
      <c r="D54" s="6">
        <v>2</v>
      </c>
      <c r="E54" s="12" t="s">
        <v>25</v>
      </c>
      <c r="F54" s="35">
        <v>3</v>
      </c>
      <c r="G54" s="1" t="s">
        <v>30</v>
      </c>
      <c r="H54" s="54" t="s">
        <v>77</v>
      </c>
      <c r="I54" s="1" t="s">
        <v>78</v>
      </c>
      <c r="J54" s="61" t="s">
        <v>79</v>
      </c>
      <c r="K54" s="23" t="s">
        <v>34</v>
      </c>
      <c r="L54" s="24" t="s">
        <v>316</v>
      </c>
      <c r="M54" s="35" t="str">
        <f t="shared" si="0"/>
        <v>1.2.3.3.01</v>
      </c>
      <c r="N54" s="28" t="str">
        <f t="shared" si="1"/>
        <v>1.2.3.3.01  Participaciones distintas del SGP con destinación específica legal</v>
      </c>
      <c r="O54" s="8"/>
      <c r="P54" s="41">
        <v>1</v>
      </c>
      <c r="Q54" s="41">
        <v>1</v>
      </c>
      <c r="R54" s="41">
        <v>1</v>
      </c>
      <c r="S54" s="41">
        <v>1</v>
      </c>
      <c r="T54" s="41">
        <v>1</v>
      </c>
      <c r="U54" s="41">
        <v>1</v>
      </c>
      <c r="V54" s="41">
        <v>0</v>
      </c>
    </row>
    <row r="55" spans="1:22" ht="16.5" customHeight="1" x14ac:dyDescent="0.25">
      <c r="A55" s="8"/>
      <c r="B55" s="27">
        <v>1</v>
      </c>
      <c r="C55" s="1" t="s">
        <v>21</v>
      </c>
      <c r="D55" s="6">
        <v>2</v>
      </c>
      <c r="E55" s="12" t="s">
        <v>25</v>
      </c>
      <c r="F55" s="35">
        <v>3</v>
      </c>
      <c r="G55" s="1" t="s">
        <v>30</v>
      </c>
      <c r="H55" s="54" t="s">
        <v>77</v>
      </c>
      <c r="I55" s="1" t="s">
        <v>78</v>
      </c>
      <c r="J55" s="62"/>
      <c r="K55" s="23" t="s">
        <v>36</v>
      </c>
      <c r="L55" s="24" t="s">
        <v>317</v>
      </c>
      <c r="M55" s="35" t="str">
        <f t="shared" si="0"/>
        <v>1.2.3.3.02</v>
      </c>
      <c r="N55" s="28" t="str">
        <f t="shared" si="1"/>
        <v>1.2.3.3.02  Compensaciones de ingresos tributarios y no tributarios con destinación específica legal</v>
      </c>
      <c r="O55" s="8"/>
      <c r="P55" s="41">
        <v>1</v>
      </c>
      <c r="Q55" s="41">
        <v>1</v>
      </c>
      <c r="R55" s="41">
        <v>1</v>
      </c>
      <c r="S55" s="41">
        <v>1</v>
      </c>
      <c r="T55" s="41">
        <v>0</v>
      </c>
      <c r="U55" s="41">
        <v>0</v>
      </c>
      <c r="V55" s="41">
        <v>0</v>
      </c>
    </row>
    <row r="56" spans="1:22" ht="16.5" customHeight="1" x14ac:dyDescent="0.25">
      <c r="A56" s="8"/>
      <c r="B56" s="27">
        <v>1</v>
      </c>
      <c r="C56" s="1" t="s">
        <v>21</v>
      </c>
      <c r="D56" s="6">
        <v>2</v>
      </c>
      <c r="E56" s="12" t="s">
        <v>25</v>
      </c>
      <c r="F56" s="35">
        <v>3</v>
      </c>
      <c r="G56" s="1" t="s">
        <v>30</v>
      </c>
      <c r="H56" s="54">
        <v>3</v>
      </c>
      <c r="I56" s="1" t="s">
        <v>78</v>
      </c>
      <c r="J56" s="62"/>
      <c r="K56" s="23" t="s">
        <v>38</v>
      </c>
      <c r="L56" s="24" t="s">
        <v>80</v>
      </c>
      <c r="M56" s="35" t="str">
        <f t="shared" si="0"/>
        <v>1.2.3.3.03</v>
      </c>
      <c r="N56" s="28" t="str">
        <f t="shared" si="1"/>
        <v>1.2.3.3.03  Aportes Nación - Alimentación Escolar</v>
      </c>
      <c r="O56" s="8"/>
      <c r="P56" s="41">
        <v>1</v>
      </c>
      <c r="Q56" s="41">
        <v>1</v>
      </c>
      <c r="R56" s="41">
        <v>1</v>
      </c>
      <c r="S56" s="41">
        <v>1</v>
      </c>
      <c r="T56" s="41">
        <v>0</v>
      </c>
      <c r="U56" s="41">
        <v>0</v>
      </c>
      <c r="V56" s="41">
        <v>0</v>
      </c>
    </row>
    <row r="57" spans="1:22" ht="16.5" customHeight="1" x14ac:dyDescent="0.25">
      <c r="A57" s="8"/>
      <c r="B57" s="27">
        <v>1</v>
      </c>
      <c r="C57" s="1" t="s">
        <v>21</v>
      </c>
      <c r="D57" s="6">
        <v>2</v>
      </c>
      <c r="E57" s="12" t="s">
        <v>25</v>
      </c>
      <c r="F57" s="35">
        <v>3</v>
      </c>
      <c r="G57" s="1" t="s">
        <v>30</v>
      </c>
      <c r="H57" s="54" t="s">
        <v>77</v>
      </c>
      <c r="I57" s="1" t="s">
        <v>78</v>
      </c>
      <c r="J57" s="62"/>
      <c r="K57" s="23" t="s">
        <v>40</v>
      </c>
      <c r="L57" s="24" t="s">
        <v>318</v>
      </c>
      <c r="M57" s="35" t="str">
        <f t="shared" si="0"/>
        <v>1.2.3.3.04</v>
      </c>
      <c r="N57" s="28" t="str">
        <f t="shared" si="1"/>
        <v>1.2.3.3.04  Otras transferencias corrientes de otras entidades con destinación específica legal del gobierno general</v>
      </c>
      <c r="O57" s="8"/>
      <c r="P57" s="41">
        <v>1</v>
      </c>
      <c r="Q57" s="41">
        <v>1</v>
      </c>
      <c r="R57" s="41">
        <v>1</v>
      </c>
      <c r="S57" s="41">
        <v>1</v>
      </c>
      <c r="T57" s="41">
        <v>1</v>
      </c>
      <c r="U57" s="41">
        <v>0</v>
      </c>
      <c r="V57" s="41">
        <v>0</v>
      </c>
    </row>
    <row r="58" spans="1:22" ht="16.5" customHeight="1" x14ac:dyDescent="0.25">
      <c r="A58" s="8"/>
      <c r="B58" s="27">
        <v>1</v>
      </c>
      <c r="C58" s="1" t="s">
        <v>21</v>
      </c>
      <c r="D58" s="6">
        <v>2</v>
      </c>
      <c r="E58" s="12" t="s">
        <v>25</v>
      </c>
      <c r="F58" s="35">
        <v>3</v>
      </c>
      <c r="G58" s="1" t="s">
        <v>30</v>
      </c>
      <c r="H58" s="54" t="s">
        <v>77</v>
      </c>
      <c r="I58" s="1" t="s">
        <v>78</v>
      </c>
      <c r="J58" s="62"/>
      <c r="K58" s="23" t="s">
        <v>42</v>
      </c>
      <c r="L58" s="24" t="s">
        <v>319</v>
      </c>
      <c r="M58" s="35" t="str">
        <f t="shared" si="0"/>
        <v>1.2.3.3.05</v>
      </c>
      <c r="N58" s="28" t="str">
        <f t="shared" si="1"/>
        <v>1.2.3.3.05  Subvenciones con destinación específica legal</v>
      </c>
      <c r="O58" s="8"/>
      <c r="P58" s="41">
        <v>0</v>
      </c>
      <c r="Q58" s="41">
        <v>0</v>
      </c>
      <c r="R58" s="41">
        <v>0</v>
      </c>
      <c r="S58" s="41">
        <v>0</v>
      </c>
      <c r="T58" s="41">
        <v>0</v>
      </c>
      <c r="U58" s="41">
        <v>1</v>
      </c>
      <c r="V58" s="41">
        <v>1</v>
      </c>
    </row>
    <row r="59" spans="1:22" ht="16.5" customHeight="1" x14ac:dyDescent="0.25">
      <c r="A59" s="8"/>
      <c r="B59" s="27">
        <v>1</v>
      </c>
      <c r="C59" s="1" t="s">
        <v>21</v>
      </c>
      <c r="D59" s="6">
        <v>2</v>
      </c>
      <c r="E59" s="12" t="s">
        <v>25</v>
      </c>
      <c r="F59" s="35">
        <v>3</v>
      </c>
      <c r="G59" s="1" t="s">
        <v>30</v>
      </c>
      <c r="H59" s="54" t="s">
        <v>77</v>
      </c>
      <c r="I59" s="1" t="s">
        <v>78</v>
      </c>
      <c r="J59" s="62"/>
      <c r="K59" s="23" t="s">
        <v>43</v>
      </c>
      <c r="L59" s="24" t="s">
        <v>320</v>
      </c>
      <c r="M59" s="35" t="str">
        <f t="shared" si="0"/>
        <v>1.2.3.3.06</v>
      </c>
      <c r="N59" s="28" t="str">
        <f t="shared" si="1"/>
        <v>1.2.3.3.06  Diferentes de subvenciones con destinación específica legal</v>
      </c>
      <c r="O59" s="8"/>
      <c r="P59" s="41">
        <v>1</v>
      </c>
      <c r="Q59" s="41">
        <v>1</v>
      </c>
      <c r="R59" s="41">
        <v>1</v>
      </c>
      <c r="S59" s="41">
        <v>1</v>
      </c>
      <c r="T59" s="41">
        <v>0</v>
      </c>
      <c r="U59" s="41">
        <v>1</v>
      </c>
      <c r="V59" s="41">
        <v>1</v>
      </c>
    </row>
    <row r="60" spans="1:22" ht="16.5" customHeight="1" x14ac:dyDescent="0.25">
      <c r="A60" s="8"/>
      <c r="B60" s="27">
        <v>1</v>
      </c>
      <c r="C60" s="1" t="s">
        <v>21</v>
      </c>
      <c r="D60" s="6">
        <v>2</v>
      </c>
      <c r="E60" s="12" t="s">
        <v>25</v>
      </c>
      <c r="F60" s="35">
        <v>3</v>
      </c>
      <c r="G60" s="1" t="s">
        <v>30</v>
      </c>
      <c r="H60" s="54" t="s">
        <v>77</v>
      </c>
      <c r="I60" s="1" t="s">
        <v>78</v>
      </c>
      <c r="J60" s="62"/>
      <c r="K60" s="23" t="s">
        <v>45</v>
      </c>
      <c r="L60" s="24" t="s">
        <v>307</v>
      </c>
      <c r="M60" s="35" t="str">
        <f t="shared" si="0"/>
        <v>1.2.3.3.07</v>
      </c>
      <c r="N60" s="28" t="str">
        <f>CONCATENATE(M60,"  ",L60)</f>
        <v>1.2.3.3.07  Sistema General de Seguridad Social en Salud - Otros recursos administrados por ADRES</v>
      </c>
      <c r="O60" s="8"/>
      <c r="P60" s="41">
        <v>0</v>
      </c>
      <c r="Q60" s="41">
        <v>0</v>
      </c>
      <c r="R60" s="41">
        <v>0</v>
      </c>
      <c r="S60" s="41">
        <v>0</v>
      </c>
      <c r="T60" s="41">
        <v>0</v>
      </c>
      <c r="U60" s="41">
        <v>0</v>
      </c>
      <c r="V60" s="41">
        <v>1</v>
      </c>
    </row>
    <row r="61" spans="1:22" ht="16.5" customHeight="1" x14ac:dyDescent="0.25">
      <c r="A61" s="8"/>
      <c r="B61" s="27">
        <v>1</v>
      </c>
      <c r="C61" s="1" t="s">
        <v>21</v>
      </c>
      <c r="D61" s="6">
        <v>2</v>
      </c>
      <c r="E61" s="12" t="s">
        <v>25</v>
      </c>
      <c r="F61" s="35">
        <v>3</v>
      </c>
      <c r="G61" s="1" t="s">
        <v>30</v>
      </c>
      <c r="H61" s="54" t="s">
        <v>77</v>
      </c>
      <c r="I61" s="1" t="s">
        <v>78</v>
      </c>
      <c r="J61" s="62"/>
      <c r="K61" s="23" t="s">
        <v>47</v>
      </c>
      <c r="L61" s="24" t="s">
        <v>287</v>
      </c>
      <c r="M61" s="35" t="str">
        <f t="shared" si="0"/>
        <v>1.2.3.3.08</v>
      </c>
      <c r="N61" s="28" t="str">
        <f t="shared" si="1"/>
        <v>1.2.3.3.08  Sistema General de Seguridad Social en Salud - Recursos de Entidades Territoriales</v>
      </c>
      <c r="O61" s="8"/>
      <c r="P61" s="41">
        <v>0</v>
      </c>
      <c r="Q61" s="41">
        <v>0</v>
      </c>
      <c r="R61" s="41">
        <v>0</v>
      </c>
      <c r="S61" s="41">
        <v>0</v>
      </c>
      <c r="T61" s="41">
        <v>0</v>
      </c>
      <c r="U61" s="41">
        <v>0</v>
      </c>
      <c r="V61" s="41">
        <v>1</v>
      </c>
    </row>
    <row r="62" spans="1:22" ht="16.5" customHeight="1" x14ac:dyDescent="0.25">
      <c r="A62" s="8"/>
      <c r="B62" s="27">
        <v>1</v>
      </c>
      <c r="C62" s="1" t="s">
        <v>21</v>
      </c>
      <c r="D62" s="6">
        <v>2</v>
      </c>
      <c r="E62" s="12" t="s">
        <v>25</v>
      </c>
      <c r="F62" s="35">
        <v>3</v>
      </c>
      <c r="G62" s="1" t="s">
        <v>30</v>
      </c>
      <c r="H62" s="54" t="s">
        <v>77</v>
      </c>
      <c r="I62" s="1" t="s">
        <v>78</v>
      </c>
      <c r="J62" s="62"/>
      <c r="K62" s="23" t="s">
        <v>49</v>
      </c>
      <c r="L62" s="24" t="s">
        <v>288</v>
      </c>
      <c r="M62" s="35" t="str">
        <f t="shared" si="0"/>
        <v>1.2.3.3.09</v>
      </c>
      <c r="N62" s="28" t="str">
        <f t="shared" si="1"/>
        <v>1.2.3.3.09  Sistema General de Seguridad Social en Salud - Recursos de Cajas de Compensación</v>
      </c>
      <c r="O62" s="8"/>
      <c r="P62" s="41">
        <v>0</v>
      </c>
      <c r="Q62" s="41">
        <v>0</v>
      </c>
      <c r="R62" s="41">
        <v>0</v>
      </c>
      <c r="S62" s="41">
        <v>0</v>
      </c>
      <c r="T62" s="41">
        <v>0</v>
      </c>
      <c r="U62" s="41">
        <v>0</v>
      </c>
      <c r="V62" s="41">
        <v>1</v>
      </c>
    </row>
    <row r="63" spans="1:22" ht="16.5" customHeight="1" x14ac:dyDescent="0.25">
      <c r="A63" s="8"/>
      <c r="B63" s="27">
        <v>1</v>
      </c>
      <c r="C63" s="1" t="s">
        <v>21</v>
      </c>
      <c r="D63" s="6">
        <v>2</v>
      </c>
      <c r="E63" s="12" t="s">
        <v>25</v>
      </c>
      <c r="F63" s="35">
        <v>3</v>
      </c>
      <c r="G63" s="1" t="s">
        <v>30</v>
      </c>
      <c r="H63" s="54" t="s">
        <v>77</v>
      </c>
      <c r="I63" s="1" t="s">
        <v>78</v>
      </c>
      <c r="J63" s="62"/>
      <c r="K63" s="23" t="s">
        <v>51</v>
      </c>
      <c r="L63" s="24" t="s">
        <v>291</v>
      </c>
      <c r="M63" s="35" t="str">
        <f t="shared" si="0"/>
        <v>1.2.3.3.10</v>
      </c>
      <c r="N63" s="28" t="str">
        <f t="shared" si="1"/>
        <v>1.2.3.3.10  Sistema General de Seguridad Social en Salud - Fondos Especiales del Ministerio de Salud y Protección Social</v>
      </c>
      <c r="O63" s="8"/>
      <c r="P63" s="41">
        <v>0</v>
      </c>
      <c r="Q63" s="41">
        <v>0</v>
      </c>
      <c r="R63" s="41">
        <v>0</v>
      </c>
      <c r="S63" s="41">
        <v>0</v>
      </c>
      <c r="T63" s="41">
        <v>0</v>
      </c>
      <c r="U63" s="41">
        <v>0</v>
      </c>
      <c r="V63" s="41">
        <v>1</v>
      </c>
    </row>
    <row r="64" spans="1:22" ht="16.5" customHeight="1" x14ac:dyDescent="0.25">
      <c r="A64" s="8"/>
      <c r="B64" s="27">
        <v>1</v>
      </c>
      <c r="C64" s="1" t="s">
        <v>21</v>
      </c>
      <c r="D64" s="6">
        <v>2</v>
      </c>
      <c r="E64" s="12" t="s">
        <v>25</v>
      </c>
      <c r="F64" s="35">
        <v>3</v>
      </c>
      <c r="G64" s="1" t="s">
        <v>30</v>
      </c>
      <c r="H64" s="54" t="s">
        <v>77</v>
      </c>
      <c r="I64" s="1" t="s">
        <v>78</v>
      </c>
      <c r="J64" s="62"/>
      <c r="K64" s="23" t="s">
        <v>75</v>
      </c>
      <c r="L64" s="24" t="s">
        <v>290</v>
      </c>
      <c r="M64" s="35" t="str">
        <f t="shared" si="0"/>
        <v>1.2.3.3.11</v>
      </c>
      <c r="N64" s="28" t="str">
        <f t="shared" si="1"/>
        <v>1.2.3.3.11  Sistema General de Seguridad Social en Salud - Recursos de la compensación del RC</v>
      </c>
      <c r="O64" s="8"/>
      <c r="P64" s="41">
        <v>0</v>
      </c>
      <c r="Q64" s="41">
        <v>0</v>
      </c>
      <c r="R64" s="41">
        <v>0</v>
      </c>
      <c r="S64" s="41">
        <v>0</v>
      </c>
      <c r="T64" s="41">
        <v>0</v>
      </c>
      <c r="U64" s="41">
        <v>0</v>
      </c>
      <c r="V64" s="41">
        <v>0</v>
      </c>
    </row>
    <row r="65" spans="1:22" ht="16.5" customHeight="1" x14ac:dyDescent="0.25">
      <c r="A65" s="8"/>
      <c r="B65" s="27">
        <v>1</v>
      </c>
      <c r="C65" s="1" t="s">
        <v>21</v>
      </c>
      <c r="D65" s="6">
        <v>2</v>
      </c>
      <c r="E65" s="12" t="s">
        <v>25</v>
      </c>
      <c r="F65" s="35">
        <v>3</v>
      </c>
      <c r="G65" s="1" t="s">
        <v>30</v>
      </c>
      <c r="H65" s="54" t="s">
        <v>77</v>
      </c>
      <c r="I65" s="1" t="s">
        <v>78</v>
      </c>
      <c r="J65" s="62"/>
      <c r="K65" s="23" t="s">
        <v>54</v>
      </c>
      <c r="L65" s="24" t="s">
        <v>289</v>
      </c>
      <c r="M65" s="35" t="str">
        <f t="shared" si="0"/>
        <v>1.2.3.3.12</v>
      </c>
      <c r="N65" s="28" t="str">
        <f t="shared" si="1"/>
        <v>1.2.3.3.12  Sistema General de Seguridad Social en Salud - Recursos de la UPC RS</v>
      </c>
      <c r="O65" s="8"/>
      <c r="P65" s="41">
        <v>0</v>
      </c>
      <c r="Q65" s="41">
        <v>0</v>
      </c>
      <c r="R65" s="41">
        <v>0</v>
      </c>
      <c r="S65" s="41">
        <v>0</v>
      </c>
      <c r="T65" s="41">
        <v>0</v>
      </c>
      <c r="U65" s="41">
        <v>0</v>
      </c>
      <c r="V65" s="41">
        <v>0</v>
      </c>
    </row>
    <row r="66" spans="1:22" ht="16.5" customHeight="1" x14ac:dyDescent="0.25">
      <c r="A66" s="8"/>
      <c r="B66" s="27">
        <v>1</v>
      </c>
      <c r="C66" s="1" t="s">
        <v>21</v>
      </c>
      <c r="D66" s="6">
        <v>2</v>
      </c>
      <c r="E66" s="12" t="s">
        <v>25</v>
      </c>
      <c r="F66" s="35">
        <v>3</v>
      </c>
      <c r="G66" s="1" t="s">
        <v>30</v>
      </c>
      <c r="H66" s="54" t="s">
        <v>77</v>
      </c>
      <c r="I66" s="1" t="s">
        <v>78</v>
      </c>
      <c r="J66" s="62"/>
      <c r="K66" s="23" t="s">
        <v>56</v>
      </c>
      <c r="L66" s="24" t="s">
        <v>285</v>
      </c>
      <c r="M66" s="35" t="str">
        <f t="shared" si="0"/>
        <v>1.2.3.3.13</v>
      </c>
      <c r="N66" s="28" t="str">
        <f t="shared" si="1"/>
        <v>1.2.3.3.13  Sistema General de Seguridad Social en Salud - Servicios y tecnologías no financiados con UPC</v>
      </c>
      <c r="O66" s="8"/>
      <c r="P66" s="41">
        <v>0</v>
      </c>
      <c r="Q66" s="41">
        <v>0</v>
      </c>
      <c r="R66" s="41">
        <v>0</v>
      </c>
      <c r="S66" s="41">
        <v>0</v>
      </c>
      <c r="T66" s="41">
        <v>0</v>
      </c>
      <c r="U66" s="41">
        <v>0</v>
      </c>
      <c r="V66" s="41">
        <v>0</v>
      </c>
    </row>
    <row r="67" spans="1:22" s="38" customFormat="1" ht="16.5" customHeight="1" x14ac:dyDescent="0.25">
      <c r="A67" s="8"/>
      <c r="B67" s="52">
        <v>1</v>
      </c>
      <c r="C67" s="19" t="s">
        <v>21</v>
      </c>
      <c r="D67" s="53">
        <v>2</v>
      </c>
      <c r="E67" s="37" t="s">
        <v>25</v>
      </c>
      <c r="F67" s="45">
        <v>3</v>
      </c>
      <c r="G67" s="19" t="s">
        <v>30</v>
      </c>
      <c r="H67" s="54" t="s">
        <v>77</v>
      </c>
      <c r="I67" s="19" t="s">
        <v>78</v>
      </c>
      <c r="J67" s="62"/>
      <c r="K67" s="56" t="s">
        <v>58</v>
      </c>
      <c r="L67" s="20" t="s">
        <v>327</v>
      </c>
      <c r="M67" s="45" t="str">
        <f t="shared" ref="M67:M130" si="2">CONCATENATE(B67,".",D67,".",F67,".",H67,".",K67)</f>
        <v>1.2.3.3.14</v>
      </c>
      <c r="N67" s="46" t="str">
        <f t="shared" ref="N67:N134" si="3">CONCATENATE(M67,"  ",L67)</f>
        <v>1.2.3.3.14  Sistema General de Pensiones - Cuotas partes pensionales</v>
      </c>
      <c r="O67" s="8"/>
      <c r="P67" s="55">
        <v>1</v>
      </c>
      <c r="Q67" s="55">
        <v>1</v>
      </c>
      <c r="R67" s="55">
        <v>1</v>
      </c>
      <c r="S67" s="55">
        <v>1</v>
      </c>
      <c r="T67" s="55">
        <v>1</v>
      </c>
      <c r="U67" s="55">
        <v>1</v>
      </c>
      <c r="V67" s="55">
        <v>1</v>
      </c>
    </row>
    <row r="68" spans="1:22" ht="16.5" customHeight="1" x14ac:dyDescent="0.25">
      <c r="A68" s="8"/>
      <c r="B68" s="27">
        <v>1</v>
      </c>
      <c r="C68" s="1" t="s">
        <v>21</v>
      </c>
      <c r="D68" s="6">
        <v>2</v>
      </c>
      <c r="E68" s="12" t="s">
        <v>25</v>
      </c>
      <c r="F68" s="35">
        <v>3</v>
      </c>
      <c r="G68" s="1" t="s">
        <v>30</v>
      </c>
      <c r="H68" s="54" t="s">
        <v>77</v>
      </c>
      <c r="I68" s="1" t="s">
        <v>78</v>
      </c>
      <c r="J68" s="62"/>
      <c r="K68" s="23" t="s">
        <v>59</v>
      </c>
      <c r="L68" s="24" t="s">
        <v>328</v>
      </c>
      <c r="M68" s="35" t="str">
        <f t="shared" si="2"/>
        <v>1.2.3.3.15</v>
      </c>
      <c r="N68" s="28" t="str">
        <f t="shared" si="3"/>
        <v>1.2.3.3.15  Sistema General de Pensiones - Otros</v>
      </c>
      <c r="O68" s="8"/>
      <c r="P68" s="41">
        <v>1</v>
      </c>
      <c r="Q68" s="41">
        <v>1</v>
      </c>
      <c r="R68" s="41">
        <v>1</v>
      </c>
      <c r="S68" s="41">
        <v>1</v>
      </c>
      <c r="T68" s="41">
        <v>1</v>
      </c>
      <c r="U68" s="41">
        <v>1</v>
      </c>
      <c r="V68" s="41">
        <v>1</v>
      </c>
    </row>
    <row r="69" spans="1:22" ht="16.5" customHeight="1" x14ac:dyDescent="0.25">
      <c r="A69" s="8"/>
      <c r="B69" s="27">
        <v>1</v>
      </c>
      <c r="C69" s="1" t="s">
        <v>21</v>
      </c>
      <c r="D69" s="6">
        <v>2</v>
      </c>
      <c r="E69" s="12" t="s">
        <v>25</v>
      </c>
      <c r="F69" s="35">
        <v>3</v>
      </c>
      <c r="G69" s="1" t="s">
        <v>30</v>
      </c>
      <c r="H69" s="54" t="s">
        <v>77</v>
      </c>
      <c r="I69" s="1" t="s">
        <v>78</v>
      </c>
      <c r="J69" s="62"/>
      <c r="K69" s="23" t="s">
        <v>61</v>
      </c>
      <c r="L69" s="24" t="s">
        <v>293</v>
      </c>
      <c r="M69" s="35" t="str">
        <f t="shared" si="2"/>
        <v>1.2.3.3.16</v>
      </c>
      <c r="N69" s="28" t="str">
        <f t="shared" si="3"/>
        <v>1.2.3.3.16  Sistema General de Riesgos Laborales</v>
      </c>
      <c r="O69" s="8"/>
      <c r="P69" s="41">
        <v>0</v>
      </c>
      <c r="Q69" s="41">
        <v>0</v>
      </c>
      <c r="R69" s="41">
        <v>0</v>
      </c>
      <c r="S69" s="41">
        <v>0</v>
      </c>
      <c r="T69" s="41">
        <v>0</v>
      </c>
      <c r="U69" s="41">
        <v>0</v>
      </c>
      <c r="V69" s="41">
        <v>1</v>
      </c>
    </row>
    <row r="70" spans="1:22" ht="16.5" customHeight="1" x14ac:dyDescent="0.25">
      <c r="A70" s="8"/>
      <c r="B70" s="27">
        <v>1</v>
      </c>
      <c r="C70" s="1" t="s">
        <v>21</v>
      </c>
      <c r="D70" s="6">
        <v>2</v>
      </c>
      <c r="E70" s="12" t="s">
        <v>25</v>
      </c>
      <c r="F70" s="35">
        <v>3</v>
      </c>
      <c r="G70" s="1" t="s">
        <v>30</v>
      </c>
      <c r="H70" s="54" t="s">
        <v>77</v>
      </c>
      <c r="I70" s="1" t="s">
        <v>78</v>
      </c>
      <c r="J70" s="62"/>
      <c r="K70" s="23" t="s">
        <v>63</v>
      </c>
      <c r="L70" s="24" t="s">
        <v>81</v>
      </c>
      <c r="M70" s="35" t="str">
        <f t="shared" si="2"/>
        <v>1.2.3.3.17</v>
      </c>
      <c r="N70" s="28" t="str">
        <f t="shared" si="3"/>
        <v>1.2.3.3.17  Sentencias y conciliaciones</v>
      </c>
      <c r="O70" s="8"/>
      <c r="P70" s="41">
        <v>1</v>
      </c>
      <c r="Q70" s="41">
        <v>1</v>
      </c>
      <c r="R70" s="41">
        <v>1</v>
      </c>
      <c r="S70" s="41">
        <v>1</v>
      </c>
      <c r="T70" s="41">
        <v>1</v>
      </c>
      <c r="U70" s="41">
        <v>1</v>
      </c>
      <c r="V70" s="41">
        <v>1</v>
      </c>
    </row>
    <row r="71" spans="1:22" ht="16.5" customHeight="1" x14ac:dyDescent="0.25">
      <c r="A71" s="8"/>
      <c r="B71" s="27">
        <v>1</v>
      </c>
      <c r="C71" s="1" t="s">
        <v>21</v>
      </c>
      <c r="D71" s="6">
        <v>2</v>
      </c>
      <c r="E71" s="12" t="s">
        <v>25</v>
      </c>
      <c r="F71" s="35">
        <v>3</v>
      </c>
      <c r="G71" s="1" t="s">
        <v>30</v>
      </c>
      <c r="H71" s="54">
        <v>3</v>
      </c>
      <c r="I71" s="1" t="s">
        <v>78</v>
      </c>
      <c r="J71" s="62"/>
      <c r="K71" s="23">
        <v>18</v>
      </c>
      <c r="L71" s="24" t="s">
        <v>82</v>
      </c>
      <c r="M71" s="35" t="str">
        <f t="shared" si="2"/>
        <v>1.2.3.3.18</v>
      </c>
      <c r="N71" s="28" t="str">
        <f t="shared" si="3"/>
        <v>1.2.3.3.18  Indemnizaciones relacionadas con seguros no de vida</v>
      </c>
      <c r="O71" s="8"/>
      <c r="P71" s="41">
        <v>1</v>
      </c>
      <c r="Q71" s="41">
        <v>1</v>
      </c>
      <c r="R71" s="41">
        <v>1</v>
      </c>
      <c r="S71" s="41">
        <v>1</v>
      </c>
      <c r="T71" s="41">
        <v>1</v>
      </c>
      <c r="U71" s="41">
        <v>1</v>
      </c>
      <c r="V71" s="41">
        <v>1</v>
      </c>
    </row>
    <row r="72" spans="1:22" s="38" customFormat="1" ht="16.5" customHeight="1" x14ac:dyDescent="0.25">
      <c r="A72" s="8"/>
      <c r="B72" s="52">
        <v>1</v>
      </c>
      <c r="C72" s="19" t="s">
        <v>21</v>
      </c>
      <c r="D72" s="53">
        <v>2</v>
      </c>
      <c r="E72" s="37" t="s">
        <v>25</v>
      </c>
      <c r="F72" s="45">
        <v>3</v>
      </c>
      <c r="G72" s="19" t="s">
        <v>30</v>
      </c>
      <c r="H72" s="54">
        <v>4</v>
      </c>
      <c r="I72" s="19" t="s">
        <v>321</v>
      </c>
      <c r="J72" s="59" t="s">
        <v>322</v>
      </c>
      <c r="K72" s="45" t="s">
        <v>34</v>
      </c>
      <c r="L72" s="20" t="s">
        <v>323</v>
      </c>
      <c r="M72" s="45" t="str">
        <f t="shared" si="2"/>
        <v>1.2.3.4.01</v>
      </c>
      <c r="N72" s="46" t="str">
        <f t="shared" si="3"/>
        <v>1.2.3.4.01  10% ICLD Departamentos para FONPET</v>
      </c>
      <c r="O72" s="8"/>
      <c r="P72" s="55">
        <v>1</v>
      </c>
      <c r="Q72" s="55">
        <v>0</v>
      </c>
      <c r="R72" s="55">
        <v>0</v>
      </c>
      <c r="S72" s="55">
        <v>1</v>
      </c>
      <c r="T72" s="55">
        <v>0</v>
      </c>
      <c r="U72" s="55">
        <v>0</v>
      </c>
      <c r="V72" s="55">
        <v>0</v>
      </c>
    </row>
    <row r="73" spans="1:22" s="38" customFormat="1" ht="16.5" customHeight="1" x14ac:dyDescent="0.25">
      <c r="A73" s="8"/>
      <c r="B73" s="52">
        <v>1</v>
      </c>
      <c r="C73" s="19" t="s">
        <v>21</v>
      </c>
      <c r="D73" s="53">
        <v>2</v>
      </c>
      <c r="E73" s="37" t="s">
        <v>25</v>
      </c>
      <c r="F73" s="45">
        <v>3</v>
      </c>
      <c r="G73" s="19" t="s">
        <v>30</v>
      </c>
      <c r="H73" s="54">
        <v>4</v>
      </c>
      <c r="I73" s="19" t="s">
        <v>321</v>
      </c>
      <c r="J73" s="59"/>
      <c r="K73" s="45" t="s">
        <v>36</v>
      </c>
      <c r="L73" s="20" t="s">
        <v>324</v>
      </c>
      <c r="M73" s="45" t="str">
        <f t="shared" si="2"/>
        <v>1.2.3.4.02</v>
      </c>
      <c r="N73" s="46" t="str">
        <f t="shared" si="3"/>
        <v>1.2.3.4.02  1% ICLD Ley 99 - Destino Ambiental</v>
      </c>
      <c r="O73" s="8"/>
      <c r="P73" s="55">
        <v>0</v>
      </c>
      <c r="Q73" s="55">
        <v>1</v>
      </c>
      <c r="R73" s="55">
        <v>1</v>
      </c>
      <c r="S73" s="55">
        <v>0</v>
      </c>
      <c r="T73" s="55">
        <v>0</v>
      </c>
      <c r="U73" s="55">
        <v>0</v>
      </c>
      <c r="V73" s="55">
        <v>0</v>
      </c>
    </row>
    <row r="74" spans="1:22" s="38" customFormat="1" ht="16.5" customHeight="1" x14ac:dyDescent="0.25">
      <c r="A74" s="8"/>
      <c r="B74" s="52">
        <v>1</v>
      </c>
      <c r="C74" s="19" t="s">
        <v>21</v>
      </c>
      <c r="D74" s="53">
        <v>2</v>
      </c>
      <c r="E74" s="37" t="s">
        <v>25</v>
      </c>
      <c r="F74" s="45">
        <v>3</v>
      </c>
      <c r="G74" s="19" t="s">
        <v>30</v>
      </c>
      <c r="H74" s="54">
        <v>4</v>
      </c>
      <c r="I74" s="19" t="s">
        <v>321</v>
      </c>
      <c r="J74" s="59"/>
      <c r="K74" s="45" t="s">
        <v>38</v>
      </c>
      <c r="L74" s="20" t="s">
        <v>326</v>
      </c>
      <c r="M74" s="45" t="str">
        <f t="shared" si="2"/>
        <v>1.2.3.4.03</v>
      </c>
      <c r="N74" s="46" t="str">
        <f>CONCATENATE(M74,"  ",L74)</f>
        <v>1.2.3.4.03  20% San Andrés con destino a Providencia</v>
      </c>
      <c r="O74" s="8"/>
      <c r="P74" s="55">
        <v>0</v>
      </c>
      <c r="Q74" s="55">
        <v>0</v>
      </c>
      <c r="R74" s="55">
        <v>0</v>
      </c>
      <c r="S74" s="55">
        <v>1</v>
      </c>
      <c r="T74" s="55">
        <v>0</v>
      </c>
      <c r="U74" s="55">
        <v>0</v>
      </c>
      <c r="V74" s="55">
        <v>0</v>
      </c>
    </row>
    <row r="75" spans="1:22" ht="16.5" customHeight="1" x14ac:dyDescent="0.25">
      <c r="A75" s="8"/>
      <c r="B75" s="27">
        <v>1</v>
      </c>
      <c r="C75" s="1" t="s">
        <v>21</v>
      </c>
      <c r="D75" s="6">
        <v>2</v>
      </c>
      <c r="E75" s="12" t="s">
        <v>25</v>
      </c>
      <c r="F75" s="35">
        <v>4</v>
      </c>
      <c r="G75" s="1" t="s">
        <v>83</v>
      </c>
      <c r="H75" s="54" t="s">
        <v>31</v>
      </c>
      <c r="I75" s="1" t="s">
        <v>84</v>
      </c>
      <c r="J75" s="58" t="s">
        <v>85</v>
      </c>
      <c r="K75" s="35" t="s">
        <v>34</v>
      </c>
      <c r="L75" s="21" t="s">
        <v>86</v>
      </c>
      <c r="M75" s="35" t="str">
        <f t="shared" si="2"/>
        <v>1.2.4.1.01</v>
      </c>
      <c r="N75" s="28" t="str">
        <f t="shared" si="3"/>
        <v>1.2.4.1.01  SGP-Educación-Prestación de servicios</v>
      </c>
      <c r="O75" s="8"/>
      <c r="P75" s="41">
        <v>1</v>
      </c>
      <c r="Q75" s="41">
        <v>1</v>
      </c>
      <c r="R75" s="41">
        <v>1</v>
      </c>
      <c r="S75" s="41">
        <v>1</v>
      </c>
      <c r="T75" s="41">
        <v>0</v>
      </c>
      <c r="U75" s="41">
        <v>0</v>
      </c>
      <c r="V75" s="41">
        <v>0</v>
      </c>
    </row>
    <row r="76" spans="1:22" ht="16.5" customHeight="1" x14ac:dyDescent="0.25">
      <c r="A76" s="8"/>
      <c r="B76" s="27">
        <v>1</v>
      </c>
      <c r="C76" s="1" t="s">
        <v>21</v>
      </c>
      <c r="D76" s="6">
        <v>2</v>
      </c>
      <c r="E76" s="12" t="s">
        <v>25</v>
      </c>
      <c r="F76" s="35">
        <v>4</v>
      </c>
      <c r="G76" s="1" t="s">
        <v>83</v>
      </c>
      <c r="H76" s="54" t="s">
        <v>31</v>
      </c>
      <c r="I76" s="1" t="s">
        <v>84</v>
      </c>
      <c r="J76" s="58"/>
      <c r="K76" s="35" t="s">
        <v>36</v>
      </c>
      <c r="L76" s="21" t="s">
        <v>87</v>
      </c>
      <c r="M76" s="35" t="str">
        <f t="shared" si="2"/>
        <v>1.2.4.1.02</v>
      </c>
      <c r="N76" s="28" t="str">
        <f t="shared" si="3"/>
        <v>1.2.4.1.02  SGP-Educación-Cancelación de prestaciones sociales del magisterio</v>
      </c>
      <c r="O76" s="8"/>
      <c r="P76" s="41">
        <v>1</v>
      </c>
      <c r="Q76" s="41">
        <v>1</v>
      </c>
      <c r="R76" s="41">
        <v>1</v>
      </c>
      <c r="S76" s="41">
        <v>1</v>
      </c>
      <c r="T76" s="41">
        <v>0</v>
      </c>
      <c r="U76" s="41">
        <v>0</v>
      </c>
      <c r="V76" s="41">
        <v>0</v>
      </c>
    </row>
    <row r="77" spans="1:22" ht="16.5" customHeight="1" x14ac:dyDescent="0.25">
      <c r="A77" s="8"/>
      <c r="B77" s="27">
        <v>1</v>
      </c>
      <c r="C77" s="1" t="s">
        <v>21</v>
      </c>
      <c r="D77" s="6">
        <v>2</v>
      </c>
      <c r="E77" s="12" t="s">
        <v>25</v>
      </c>
      <c r="F77" s="35">
        <v>4</v>
      </c>
      <c r="G77" s="1" t="s">
        <v>83</v>
      </c>
      <c r="H77" s="54" t="s">
        <v>31</v>
      </c>
      <c r="I77" s="1" t="s">
        <v>84</v>
      </c>
      <c r="J77" s="58"/>
      <c r="K77" s="35" t="s">
        <v>38</v>
      </c>
      <c r="L77" s="21" t="s">
        <v>88</v>
      </c>
      <c r="M77" s="35" t="str">
        <f t="shared" si="2"/>
        <v>1.2.4.1.03</v>
      </c>
      <c r="N77" s="28" t="str">
        <f t="shared" si="3"/>
        <v>1.2.4.1.03  SGP-Educación-Calidad  por matrícula oficial</v>
      </c>
      <c r="O77" s="8"/>
      <c r="P77" s="41">
        <v>0</v>
      </c>
      <c r="Q77" s="41">
        <v>1</v>
      </c>
      <c r="R77" s="41">
        <v>1</v>
      </c>
      <c r="S77" s="41">
        <v>1</v>
      </c>
      <c r="T77" s="41">
        <v>0</v>
      </c>
      <c r="U77" s="41">
        <v>0</v>
      </c>
      <c r="V77" s="41">
        <v>0</v>
      </c>
    </row>
    <row r="78" spans="1:22" ht="16.5" customHeight="1" x14ac:dyDescent="0.25">
      <c r="A78" s="8"/>
      <c r="B78" s="27">
        <v>1</v>
      </c>
      <c r="C78" s="1" t="s">
        <v>21</v>
      </c>
      <c r="D78" s="6">
        <v>2</v>
      </c>
      <c r="E78" s="12" t="s">
        <v>25</v>
      </c>
      <c r="F78" s="35">
        <v>4</v>
      </c>
      <c r="G78" s="1" t="s">
        <v>83</v>
      </c>
      <c r="H78" s="54" t="s">
        <v>31</v>
      </c>
      <c r="I78" s="1" t="s">
        <v>84</v>
      </c>
      <c r="J78" s="58"/>
      <c r="K78" s="35" t="s">
        <v>40</v>
      </c>
      <c r="L78" s="21" t="s">
        <v>89</v>
      </c>
      <c r="M78" s="35" t="str">
        <f t="shared" si="2"/>
        <v>1.2.4.1.04</v>
      </c>
      <c r="N78" s="28" t="str">
        <f t="shared" si="3"/>
        <v>1.2.4.1.04  SGP-Educación-Calidad  por gratuidad</v>
      </c>
      <c r="O78" s="8"/>
      <c r="P78" s="41">
        <v>0</v>
      </c>
      <c r="Q78" s="41">
        <v>1</v>
      </c>
      <c r="R78" s="41">
        <v>1</v>
      </c>
      <c r="S78" s="41">
        <v>1</v>
      </c>
      <c r="T78" s="41">
        <v>0</v>
      </c>
      <c r="U78" s="41">
        <v>0</v>
      </c>
      <c r="V78" s="41">
        <v>0</v>
      </c>
    </row>
    <row r="79" spans="1:22" ht="16.5" customHeight="1" x14ac:dyDescent="0.25">
      <c r="A79" s="8"/>
      <c r="B79" s="27">
        <v>1</v>
      </c>
      <c r="C79" s="1" t="s">
        <v>21</v>
      </c>
      <c r="D79" s="6">
        <v>2</v>
      </c>
      <c r="E79" s="12" t="s">
        <v>25</v>
      </c>
      <c r="F79" s="35">
        <v>4</v>
      </c>
      <c r="G79" s="1" t="s">
        <v>83</v>
      </c>
      <c r="H79" s="54" t="s">
        <v>67</v>
      </c>
      <c r="I79" s="1" t="s">
        <v>90</v>
      </c>
      <c r="J79" s="58"/>
      <c r="K79" s="35" t="s">
        <v>34</v>
      </c>
      <c r="L79" s="21" t="s">
        <v>91</v>
      </c>
      <c r="M79" s="35" t="str">
        <f t="shared" si="2"/>
        <v>1.2.4.2.01</v>
      </c>
      <c r="N79" s="28" t="str">
        <f t="shared" si="3"/>
        <v xml:space="preserve">1.2.4.2.01  SGP-Salud-Régimen subsidiado </v>
      </c>
      <c r="O79" s="8"/>
      <c r="P79" s="41">
        <v>0</v>
      </c>
      <c r="Q79" s="41">
        <v>1</v>
      </c>
      <c r="R79" s="41">
        <v>1</v>
      </c>
      <c r="S79" s="41">
        <v>1</v>
      </c>
      <c r="T79" s="41">
        <v>0</v>
      </c>
      <c r="U79" s="41">
        <v>0</v>
      </c>
      <c r="V79" s="41">
        <v>0</v>
      </c>
    </row>
    <row r="80" spans="1:22" ht="16.5" customHeight="1" x14ac:dyDescent="0.25">
      <c r="A80" s="8"/>
      <c r="B80" s="27">
        <v>1</v>
      </c>
      <c r="C80" s="1" t="s">
        <v>21</v>
      </c>
      <c r="D80" s="6">
        <v>2</v>
      </c>
      <c r="E80" s="12" t="s">
        <v>25</v>
      </c>
      <c r="F80" s="35">
        <v>4</v>
      </c>
      <c r="G80" s="1" t="s">
        <v>83</v>
      </c>
      <c r="H80" s="54" t="s">
        <v>67</v>
      </c>
      <c r="I80" s="1" t="s">
        <v>90</v>
      </c>
      <c r="J80" s="58"/>
      <c r="K80" s="35" t="s">
        <v>36</v>
      </c>
      <c r="L80" s="21" t="s">
        <v>92</v>
      </c>
      <c r="M80" s="35" t="str">
        <f t="shared" si="2"/>
        <v>1.2.4.2.02</v>
      </c>
      <c r="N80" s="28" t="str">
        <f t="shared" si="3"/>
        <v>1.2.4.2.02  SGP-Salud-Salud pública</v>
      </c>
      <c r="O80" s="8"/>
      <c r="P80" s="41">
        <v>1</v>
      </c>
      <c r="Q80" s="41">
        <v>1</v>
      </c>
      <c r="R80" s="41">
        <v>1</v>
      </c>
      <c r="S80" s="41">
        <v>1</v>
      </c>
      <c r="T80" s="41">
        <v>0</v>
      </c>
      <c r="U80" s="41">
        <v>0</v>
      </c>
      <c r="V80" s="41">
        <v>0</v>
      </c>
    </row>
    <row r="81" spans="1:22" ht="16.5" customHeight="1" x14ac:dyDescent="0.25">
      <c r="A81" s="8"/>
      <c r="B81" s="27">
        <v>1</v>
      </c>
      <c r="C81" s="1" t="s">
        <v>21</v>
      </c>
      <c r="D81" s="6">
        <v>2</v>
      </c>
      <c r="E81" s="12" t="s">
        <v>25</v>
      </c>
      <c r="F81" s="35">
        <v>4</v>
      </c>
      <c r="G81" s="1" t="s">
        <v>83</v>
      </c>
      <c r="H81" s="54" t="s">
        <v>67</v>
      </c>
      <c r="I81" s="1" t="s">
        <v>90</v>
      </c>
      <c r="J81" s="58"/>
      <c r="K81" s="35" t="s">
        <v>38</v>
      </c>
      <c r="L81" s="21" t="s">
        <v>93</v>
      </c>
      <c r="M81" s="35" t="str">
        <f t="shared" si="2"/>
        <v>1.2.4.2.03</v>
      </c>
      <c r="N81" s="28" t="str">
        <f t="shared" si="3"/>
        <v>1.2.4.2.03  SGP-Salud-Prestación del servicio de salud</v>
      </c>
      <c r="O81" s="8"/>
      <c r="P81" s="41">
        <v>1</v>
      </c>
      <c r="Q81" s="41">
        <v>1</v>
      </c>
      <c r="R81" s="41">
        <v>1</v>
      </c>
      <c r="S81" s="41">
        <v>1</v>
      </c>
      <c r="T81" s="41">
        <v>0</v>
      </c>
      <c r="U81" s="41">
        <v>0</v>
      </c>
      <c r="V81" s="41">
        <v>0</v>
      </c>
    </row>
    <row r="82" spans="1:22" ht="16.5" customHeight="1" x14ac:dyDescent="0.25">
      <c r="A82" s="8"/>
      <c r="B82" s="27">
        <v>1</v>
      </c>
      <c r="C82" s="1" t="s">
        <v>21</v>
      </c>
      <c r="D82" s="6">
        <v>2</v>
      </c>
      <c r="E82" s="12" t="s">
        <v>25</v>
      </c>
      <c r="F82" s="35">
        <v>4</v>
      </c>
      <c r="G82" s="1" t="s">
        <v>83</v>
      </c>
      <c r="H82" s="54">
        <v>2</v>
      </c>
      <c r="I82" s="1" t="s">
        <v>90</v>
      </c>
      <c r="J82" s="58"/>
      <c r="K82" s="35" t="s">
        <v>40</v>
      </c>
      <c r="L82" s="21" t="s">
        <v>94</v>
      </c>
      <c r="M82" s="35" t="str">
        <f t="shared" si="2"/>
        <v>1.2.4.2.04</v>
      </c>
      <c r="N82" s="28" t="str">
        <f t="shared" si="3"/>
        <v>1.2.4.2.04  SGP-Salud-Subsidio a la oferta</v>
      </c>
      <c r="O82" s="8"/>
      <c r="P82" s="41">
        <v>1</v>
      </c>
      <c r="Q82" s="41">
        <v>1</v>
      </c>
      <c r="R82" s="41">
        <v>1</v>
      </c>
      <c r="S82" s="41">
        <v>1</v>
      </c>
      <c r="T82" s="41">
        <v>0</v>
      </c>
      <c r="U82" s="41">
        <v>0</v>
      </c>
      <c r="V82" s="41">
        <v>0</v>
      </c>
    </row>
    <row r="83" spans="1:22" ht="16.5" customHeight="1" x14ac:dyDescent="0.25">
      <c r="A83" s="8"/>
      <c r="B83" s="27">
        <v>1</v>
      </c>
      <c r="C83" s="1" t="s">
        <v>21</v>
      </c>
      <c r="D83" s="6">
        <v>2</v>
      </c>
      <c r="E83" s="12" t="s">
        <v>25</v>
      </c>
      <c r="F83" s="35">
        <v>4</v>
      </c>
      <c r="G83" s="1" t="s">
        <v>83</v>
      </c>
      <c r="H83" s="54" t="s">
        <v>77</v>
      </c>
      <c r="I83" s="1" t="s">
        <v>95</v>
      </c>
      <c r="J83" s="58"/>
      <c r="K83" s="35" t="s">
        <v>34</v>
      </c>
      <c r="L83" s="21" t="s">
        <v>96</v>
      </c>
      <c r="M83" s="35" t="str">
        <f t="shared" si="2"/>
        <v>1.2.4.3.01</v>
      </c>
      <c r="N83" s="28" t="str">
        <f t="shared" si="3"/>
        <v>1.2.4.3.01  SGP-Propósito General-Deporte y recreación</v>
      </c>
      <c r="O83" s="8"/>
      <c r="P83" s="41">
        <v>0</v>
      </c>
      <c r="Q83" s="41">
        <v>1</v>
      </c>
      <c r="R83" s="41">
        <v>1</v>
      </c>
      <c r="S83" s="41">
        <v>1</v>
      </c>
      <c r="T83" s="41">
        <v>0</v>
      </c>
      <c r="U83" s="41">
        <v>0</v>
      </c>
      <c r="V83" s="41">
        <v>0</v>
      </c>
    </row>
    <row r="84" spans="1:22" ht="16.5" customHeight="1" x14ac:dyDescent="0.25">
      <c r="A84" s="8"/>
      <c r="B84" s="27">
        <v>1</v>
      </c>
      <c r="C84" s="1" t="s">
        <v>21</v>
      </c>
      <c r="D84" s="6">
        <v>2</v>
      </c>
      <c r="E84" s="12" t="s">
        <v>25</v>
      </c>
      <c r="F84" s="35">
        <v>4</v>
      </c>
      <c r="G84" s="1" t="s">
        <v>83</v>
      </c>
      <c r="H84" s="54" t="s">
        <v>77</v>
      </c>
      <c r="I84" s="1" t="s">
        <v>95</v>
      </c>
      <c r="J84" s="58"/>
      <c r="K84" s="35" t="s">
        <v>36</v>
      </c>
      <c r="L84" s="21" t="s">
        <v>97</v>
      </c>
      <c r="M84" s="35" t="str">
        <f t="shared" si="2"/>
        <v>1.2.4.3.02</v>
      </c>
      <c r="N84" s="28" t="str">
        <f t="shared" si="3"/>
        <v>1.2.4.3.02  SGP-Propósito General-Cultura</v>
      </c>
      <c r="O84" s="8"/>
      <c r="P84" s="41">
        <v>0</v>
      </c>
      <c r="Q84" s="41">
        <v>1</v>
      </c>
      <c r="R84" s="41">
        <v>1</v>
      </c>
      <c r="S84" s="41">
        <v>1</v>
      </c>
      <c r="T84" s="41">
        <v>0</v>
      </c>
      <c r="U84" s="41">
        <v>0</v>
      </c>
      <c r="V84" s="41">
        <v>0</v>
      </c>
    </row>
    <row r="85" spans="1:22" ht="15.75" customHeight="1" x14ac:dyDescent="0.25">
      <c r="A85" s="8"/>
      <c r="B85" s="27">
        <v>1</v>
      </c>
      <c r="C85" s="1" t="s">
        <v>21</v>
      </c>
      <c r="D85" s="6">
        <v>2</v>
      </c>
      <c r="E85" s="12" t="s">
        <v>25</v>
      </c>
      <c r="F85" s="35">
        <v>4</v>
      </c>
      <c r="G85" s="1" t="s">
        <v>83</v>
      </c>
      <c r="H85" s="54" t="s">
        <v>77</v>
      </c>
      <c r="I85" s="1" t="s">
        <v>95</v>
      </c>
      <c r="J85" s="58"/>
      <c r="K85" s="35" t="s">
        <v>38</v>
      </c>
      <c r="L85" s="21" t="s">
        <v>98</v>
      </c>
      <c r="M85" s="35" t="str">
        <f t="shared" si="2"/>
        <v>1.2.4.3.03</v>
      </c>
      <c r="N85" s="28" t="str">
        <f t="shared" si="3"/>
        <v>1.2.4.3.03  SGP-Propósito General-Propósito general Libre inversión</v>
      </c>
      <c r="O85" s="8"/>
      <c r="P85" s="41">
        <v>0</v>
      </c>
      <c r="Q85" s="41">
        <v>1</v>
      </c>
      <c r="R85" s="41">
        <v>1</v>
      </c>
      <c r="S85" s="41">
        <v>1</v>
      </c>
      <c r="T85" s="41">
        <v>0</v>
      </c>
      <c r="U85" s="41">
        <v>0</v>
      </c>
      <c r="V85" s="41">
        <v>0</v>
      </c>
    </row>
    <row r="86" spans="1:22" ht="16.5" customHeight="1" x14ac:dyDescent="0.25">
      <c r="A86" s="8"/>
      <c r="B86" s="27">
        <v>1</v>
      </c>
      <c r="C86" s="1" t="s">
        <v>21</v>
      </c>
      <c r="D86" s="6">
        <v>2</v>
      </c>
      <c r="E86" s="12" t="s">
        <v>25</v>
      </c>
      <c r="F86" s="35">
        <v>4</v>
      </c>
      <c r="G86" s="1" t="s">
        <v>83</v>
      </c>
      <c r="H86" s="54" t="s">
        <v>77</v>
      </c>
      <c r="I86" s="1" t="s">
        <v>95</v>
      </c>
      <c r="J86" s="58"/>
      <c r="K86" s="35" t="s">
        <v>40</v>
      </c>
      <c r="L86" s="21" t="s">
        <v>99</v>
      </c>
      <c r="M86" s="35" t="str">
        <f t="shared" si="2"/>
        <v>1.2.4.3.04</v>
      </c>
      <c r="N86" s="28" t="str">
        <f t="shared" si="3"/>
        <v>1.2.4.3.04  SGP-Propósito General-Libre destinación municipios categorías 4, 5 y 6</v>
      </c>
      <c r="O86" s="8"/>
      <c r="P86" s="41">
        <v>0</v>
      </c>
      <c r="Q86" s="41">
        <v>1</v>
      </c>
      <c r="R86" s="41">
        <v>1</v>
      </c>
      <c r="S86" s="41">
        <v>1</v>
      </c>
      <c r="T86" s="41">
        <v>0</v>
      </c>
      <c r="U86" s="41">
        <v>0</v>
      </c>
      <c r="V86" s="41">
        <v>0</v>
      </c>
    </row>
    <row r="87" spans="1:22" ht="16.5" customHeight="1" x14ac:dyDescent="0.25">
      <c r="A87" s="8"/>
      <c r="B87" s="27">
        <v>1</v>
      </c>
      <c r="C87" s="1" t="s">
        <v>21</v>
      </c>
      <c r="D87" s="6">
        <v>2</v>
      </c>
      <c r="E87" s="12" t="s">
        <v>25</v>
      </c>
      <c r="F87" s="35">
        <v>4</v>
      </c>
      <c r="G87" s="1" t="s">
        <v>83</v>
      </c>
      <c r="H87" s="54" t="s">
        <v>100</v>
      </c>
      <c r="I87" s="1" t="s">
        <v>101</v>
      </c>
      <c r="J87" s="58"/>
      <c r="K87" s="35" t="s">
        <v>34</v>
      </c>
      <c r="L87" s="21" t="s">
        <v>102</v>
      </c>
      <c r="M87" s="35" t="str">
        <f t="shared" si="2"/>
        <v>1.2.4.4.01</v>
      </c>
      <c r="N87" s="28" t="str">
        <f t="shared" si="3"/>
        <v>1.2.4.4.01  SGP-Asignación Especial-Programas de alimentación escolar</v>
      </c>
      <c r="O87" s="8"/>
      <c r="P87" s="41">
        <v>1</v>
      </c>
      <c r="Q87" s="41">
        <v>1</v>
      </c>
      <c r="R87" s="41">
        <v>1</v>
      </c>
      <c r="S87" s="41">
        <v>1</v>
      </c>
      <c r="T87" s="41">
        <v>0</v>
      </c>
      <c r="U87" s="41">
        <v>0</v>
      </c>
      <c r="V87" s="41">
        <v>0</v>
      </c>
    </row>
    <row r="88" spans="1:22" ht="16.5" customHeight="1" x14ac:dyDescent="0.25">
      <c r="A88" s="8"/>
      <c r="B88" s="27">
        <v>1</v>
      </c>
      <c r="C88" s="1" t="s">
        <v>21</v>
      </c>
      <c r="D88" s="6">
        <v>2</v>
      </c>
      <c r="E88" s="12" t="s">
        <v>25</v>
      </c>
      <c r="F88" s="35">
        <v>4</v>
      </c>
      <c r="G88" s="1" t="s">
        <v>83</v>
      </c>
      <c r="H88" s="54" t="s">
        <v>100</v>
      </c>
      <c r="I88" s="1" t="s">
        <v>101</v>
      </c>
      <c r="J88" s="58"/>
      <c r="K88" s="35" t="s">
        <v>36</v>
      </c>
      <c r="L88" s="21" t="s">
        <v>103</v>
      </c>
      <c r="M88" s="35" t="str">
        <f t="shared" si="2"/>
        <v>1.2.4.4.02</v>
      </c>
      <c r="N88" s="28" t="str">
        <f t="shared" si="3"/>
        <v>1.2.4.4.02  SGP-Asignación Especial-Municipios de la ribera del río Magdalena</v>
      </c>
      <c r="O88" s="8"/>
      <c r="P88" s="41">
        <v>0</v>
      </c>
      <c r="Q88" s="41">
        <v>1</v>
      </c>
      <c r="R88" s="41">
        <v>1</v>
      </c>
      <c r="S88" s="41">
        <v>1</v>
      </c>
      <c r="T88" s="41">
        <v>0</v>
      </c>
      <c r="U88" s="41">
        <v>0</v>
      </c>
      <c r="V88" s="41">
        <v>0</v>
      </c>
    </row>
    <row r="89" spans="1:22" ht="16.5" customHeight="1" x14ac:dyDescent="0.25">
      <c r="A89" s="8"/>
      <c r="B89" s="27">
        <v>1</v>
      </c>
      <c r="C89" s="1" t="s">
        <v>21</v>
      </c>
      <c r="D89" s="6">
        <v>2</v>
      </c>
      <c r="E89" s="12" t="s">
        <v>25</v>
      </c>
      <c r="F89" s="35">
        <v>4</v>
      </c>
      <c r="G89" s="1" t="s">
        <v>83</v>
      </c>
      <c r="H89" s="54" t="s">
        <v>100</v>
      </c>
      <c r="I89" s="1" t="s">
        <v>101</v>
      </c>
      <c r="J89" s="58"/>
      <c r="K89" s="35" t="s">
        <v>38</v>
      </c>
      <c r="L89" s="21" t="s">
        <v>104</v>
      </c>
      <c r="M89" s="35" t="str">
        <f t="shared" si="2"/>
        <v>1.2.4.4.03</v>
      </c>
      <c r="N89" s="28" t="str">
        <f t="shared" si="3"/>
        <v>1.2.4.4.03  SGP-Asignación-Atención integral de la primera infancia</v>
      </c>
      <c r="O89" s="8"/>
      <c r="P89" s="41">
        <v>0</v>
      </c>
      <c r="Q89" s="41">
        <v>1</v>
      </c>
      <c r="R89" s="41">
        <v>1</v>
      </c>
      <c r="S89" s="41">
        <v>1</v>
      </c>
      <c r="T89" s="41">
        <v>0</v>
      </c>
      <c r="U89" s="41">
        <v>0</v>
      </c>
      <c r="V89" s="41">
        <v>0</v>
      </c>
    </row>
    <row r="90" spans="1:22" ht="16.5" customHeight="1" x14ac:dyDescent="0.25">
      <c r="A90" s="8"/>
      <c r="B90" s="27">
        <v>1</v>
      </c>
      <c r="C90" s="1" t="s">
        <v>21</v>
      </c>
      <c r="D90" s="6">
        <v>2</v>
      </c>
      <c r="E90" s="12" t="s">
        <v>25</v>
      </c>
      <c r="F90" s="35">
        <v>4</v>
      </c>
      <c r="G90" s="1" t="s">
        <v>83</v>
      </c>
      <c r="H90" s="54" t="s">
        <v>105</v>
      </c>
      <c r="I90" s="1" t="s">
        <v>106</v>
      </c>
      <c r="J90" s="58"/>
      <c r="K90" s="35" t="s">
        <v>24</v>
      </c>
      <c r="L90" s="21" t="s">
        <v>107</v>
      </c>
      <c r="M90" s="35" t="str">
        <f t="shared" si="2"/>
        <v>1.2.4.6.00</v>
      </c>
      <c r="N90" s="28" t="str">
        <f t="shared" si="3"/>
        <v>1.2.4.6.00  SGP-Agua potable y saneamiento básico</v>
      </c>
      <c r="O90" s="8"/>
      <c r="P90" s="41">
        <v>1</v>
      </c>
      <c r="Q90" s="41">
        <v>1</v>
      </c>
      <c r="R90" s="41">
        <v>1</v>
      </c>
      <c r="S90" s="41">
        <v>1</v>
      </c>
      <c r="T90" s="41">
        <v>0</v>
      </c>
      <c r="U90" s="41">
        <v>0</v>
      </c>
      <c r="V90" s="41">
        <v>0</v>
      </c>
    </row>
    <row r="91" spans="1:22" ht="16.5" customHeight="1" x14ac:dyDescent="0.25">
      <c r="A91" s="8"/>
      <c r="B91" s="27">
        <v>1</v>
      </c>
      <c r="C91" s="1" t="s">
        <v>21</v>
      </c>
      <c r="D91" s="6">
        <v>3</v>
      </c>
      <c r="E91" s="12" t="s">
        <v>108</v>
      </c>
      <c r="F91" s="35">
        <v>1</v>
      </c>
      <c r="G91" s="1" t="s">
        <v>108</v>
      </c>
      <c r="H91" s="54" t="s">
        <v>31</v>
      </c>
      <c r="I91" s="1" t="s">
        <v>109</v>
      </c>
      <c r="J91" s="58" t="s">
        <v>110</v>
      </c>
      <c r="K91" s="35" t="s">
        <v>34</v>
      </c>
      <c r="L91" s="21" t="s">
        <v>111</v>
      </c>
      <c r="M91" s="35" t="str">
        <f t="shared" si="2"/>
        <v>1.3.1.1.01</v>
      </c>
      <c r="N91" s="28" t="str">
        <f t="shared" si="3"/>
        <v>1.3.1.1.01  Disposición de activos</v>
      </c>
      <c r="O91" s="8"/>
      <c r="P91" s="41">
        <v>1</v>
      </c>
      <c r="Q91" s="41">
        <v>1</v>
      </c>
      <c r="R91" s="41">
        <v>1</v>
      </c>
      <c r="S91" s="41">
        <v>1</v>
      </c>
      <c r="T91" s="41">
        <v>1</v>
      </c>
      <c r="U91" s="41">
        <v>1</v>
      </c>
      <c r="V91" s="41">
        <v>1</v>
      </c>
    </row>
    <row r="92" spans="1:22" ht="16.5" customHeight="1" x14ac:dyDescent="0.25">
      <c r="A92" s="8"/>
      <c r="B92" s="27">
        <v>1</v>
      </c>
      <c r="C92" s="1" t="s">
        <v>21</v>
      </c>
      <c r="D92" s="6">
        <v>3</v>
      </c>
      <c r="E92" s="12" t="s">
        <v>108</v>
      </c>
      <c r="F92" s="35">
        <v>1</v>
      </c>
      <c r="G92" s="1" t="s">
        <v>108</v>
      </c>
      <c r="H92" s="54">
        <v>1</v>
      </c>
      <c r="I92" s="1" t="s">
        <v>109</v>
      </c>
      <c r="J92" s="58"/>
      <c r="K92" s="35" t="s">
        <v>36</v>
      </c>
      <c r="L92" s="21" t="s">
        <v>112</v>
      </c>
      <c r="M92" s="35" t="str">
        <f t="shared" si="2"/>
        <v>1.3.1.1.02</v>
      </c>
      <c r="N92" s="28" t="str">
        <f t="shared" si="3"/>
        <v>1.3.1.1.02  Excedentes financieros</v>
      </c>
      <c r="O92" s="8"/>
      <c r="P92" s="41">
        <v>1</v>
      </c>
      <c r="Q92" s="41">
        <v>1</v>
      </c>
      <c r="R92" s="41">
        <v>1</v>
      </c>
      <c r="S92" s="41">
        <v>1</v>
      </c>
      <c r="T92" s="41">
        <v>1</v>
      </c>
      <c r="U92" s="41">
        <v>1</v>
      </c>
      <c r="V92" s="41">
        <v>1</v>
      </c>
    </row>
    <row r="93" spans="1:22" ht="16.5" customHeight="1" x14ac:dyDescent="0.25">
      <c r="A93" s="8"/>
      <c r="B93" s="27">
        <v>1</v>
      </c>
      <c r="C93" s="1" t="s">
        <v>21</v>
      </c>
      <c r="D93" s="6">
        <v>3</v>
      </c>
      <c r="E93" s="12" t="s">
        <v>108</v>
      </c>
      <c r="F93" s="35">
        <v>1</v>
      </c>
      <c r="G93" s="1" t="s">
        <v>108</v>
      </c>
      <c r="H93" s="54" t="s">
        <v>31</v>
      </c>
      <c r="I93" s="1" t="s">
        <v>109</v>
      </c>
      <c r="J93" s="58"/>
      <c r="K93" s="35" t="s">
        <v>38</v>
      </c>
      <c r="L93" s="21" t="s">
        <v>113</v>
      </c>
      <c r="M93" s="35" t="str">
        <f t="shared" si="2"/>
        <v>1.3.1.1.03</v>
      </c>
      <c r="N93" s="28" t="str">
        <f t="shared" si="3"/>
        <v>1.3.1.1.03  Dividendos y utilidades por otras inversiones de capital</v>
      </c>
      <c r="O93" s="8"/>
      <c r="P93" s="41">
        <v>1</v>
      </c>
      <c r="Q93" s="41">
        <v>1</v>
      </c>
      <c r="R93" s="41">
        <v>1</v>
      </c>
      <c r="S93" s="41">
        <v>1</v>
      </c>
      <c r="T93" s="41">
        <v>1</v>
      </c>
      <c r="U93" s="41">
        <v>1</v>
      </c>
      <c r="V93" s="41">
        <v>1</v>
      </c>
    </row>
    <row r="94" spans="1:22" ht="16.5" customHeight="1" x14ac:dyDescent="0.25">
      <c r="A94" s="8"/>
      <c r="B94" s="27">
        <v>1</v>
      </c>
      <c r="C94" s="1" t="s">
        <v>21</v>
      </c>
      <c r="D94" s="6">
        <v>3</v>
      </c>
      <c r="E94" s="12" t="s">
        <v>108</v>
      </c>
      <c r="F94" s="35">
        <v>1</v>
      </c>
      <c r="G94" s="1" t="s">
        <v>108</v>
      </c>
      <c r="H94" s="54" t="s">
        <v>31</v>
      </c>
      <c r="I94" s="1" t="s">
        <v>109</v>
      </c>
      <c r="J94" s="58"/>
      <c r="K94" s="35" t="s">
        <v>40</v>
      </c>
      <c r="L94" s="21" t="s">
        <v>114</v>
      </c>
      <c r="M94" s="35" t="str">
        <f t="shared" si="2"/>
        <v>1.3.1.1.04</v>
      </c>
      <c r="N94" s="28" t="str">
        <f t="shared" si="3"/>
        <v>1.3.1.1.04  Recursos de crédito externo</v>
      </c>
      <c r="O94" s="8"/>
      <c r="P94" s="41">
        <v>1</v>
      </c>
      <c r="Q94" s="41">
        <v>1</v>
      </c>
      <c r="R94" s="41">
        <v>1</v>
      </c>
      <c r="S94" s="41">
        <v>1</v>
      </c>
      <c r="T94" s="41">
        <v>1</v>
      </c>
      <c r="U94" s="41">
        <v>1</v>
      </c>
      <c r="V94" s="41">
        <v>1</v>
      </c>
    </row>
    <row r="95" spans="1:22" ht="16.5" customHeight="1" x14ac:dyDescent="0.25">
      <c r="A95" s="8"/>
      <c r="B95" s="27">
        <v>1</v>
      </c>
      <c r="C95" s="1" t="s">
        <v>21</v>
      </c>
      <c r="D95" s="6">
        <v>3</v>
      </c>
      <c r="E95" s="12" t="s">
        <v>108</v>
      </c>
      <c r="F95" s="35">
        <v>1</v>
      </c>
      <c r="G95" s="1" t="s">
        <v>108</v>
      </c>
      <c r="H95" s="54" t="s">
        <v>31</v>
      </c>
      <c r="I95" s="1" t="s">
        <v>109</v>
      </c>
      <c r="J95" s="58"/>
      <c r="K95" s="35" t="s">
        <v>42</v>
      </c>
      <c r="L95" s="21" t="s">
        <v>115</v>
      </c>
      <c r="M95" s="35" t="str">
        <f t="shared" si="2"/>
        <v>1.3.1.1.05</v>
      </c>
      <c r="N95" s="28" t="str">
        <f t="shared" si="3"/>
        <v>1.3.1.1.05  Recursos de crédito interno</v>
      </c>
      <c r="O95" s="8"/>
      <c r="P95" s="41">
        <v>1</v>
      </c>
      <c r="Q95" s="41">
        <v>1</v>
      </c>
      <c r="R95" s="41">
        <v>1</v>
      </c>
      <c r="S95" s="41">
        <v>1</v>
      </c>
      <c r="T95" s="41">
        <v>1</v>
      </c>
      <c r="U95" s="41">
        <v>1</v>
      </c>
      <c r="V95" s="41">
        <v>1</v>
      </c>
    </row>
    <row r="96" spans="1:22" ht="16.5" customHeight="1" x14ac:dyDescent="0.25">
      <c r="A96" s="8"/>
      <c r="B96" s="27">
        <v>1</v>
      </c>
      <c r="C96" s="1" t="s">
        <v>21</v>
      </c>
      <c r="D96" s="6">
        <v>3</v>
      </c>
      <c r="E96" s="12" t="s">
        <v>108</v>
      </c>
      <c r="F96" s="35">
        <v>1</v>
      </c>
      <c r="G96" s="1" t="s">
        <v>108</v>
      </c>
      <c r="H96" s="54">
        <v>1</v>
      </c>
      <c r="I96" s="1" t="s">
        <v>109</v>
      </c>
      <c r="J96" s="58"/>
      <c r="K96" s="35" t="s">
        <v>43</v>
      </c>
      <c r="L96" s="21" t="s">
        <v>116</v>
      </c>
      <c r="M96" s="35" t="str">
        <f t="shared" si="2"/>
        <v>1.3.1.1.06</v>
      </c>
      <c r="N96" s="28" t="str">
        <f t="shared" si="3"/>
        <v>1.3.1.1.06  Donaciones</v>
      </c>
      <c r="O96" s="8"/>
      <c r="P96" s="41">
        <v>1</v>
      </c>
      <c r="Q96" s="41">
        <v>1</v>
      </c>
      <c r="R96" s="41">
        <v>1</v>
      </c>
      <c r="S96" s="41">
        <v>1</v>
      </c>
      <c r="T96" s="41">
        <v>1</v>
      </c>
      <c r="U96" s="41">
        <v>1</v>
      </c>
      <c r="V96" s="41">
        <v>1</v>
      </c>
    </row>
    <row r="97" spans="1:22" ht="16.5" customHeight="1" x14ac:dyDescent="0.25">
      <c r="A97" s="8"/>
      <c r="B97" s="27">
        <v>1</v>
      </c>
      <c r="C97" s="1" t="s">
        <v>21</v>
      </c>
      <c r="D97" s="6">
        <v>3</v>
      </c>
      <c r="E97" s="12" t="s">
        <v>108</v>
      </c>
      <c r="F97" s="35">
        <v>1</v>
      </c>
      <c r="G97" s="1" t="s">
        <v>108</v>
      </c>
      <c r="H97" s="54" t="s">
        <v>31</v>
      </c>
      <c r="I97" s="1" t="s">
        <v>109</v>
      </c>
      <c r="J97" s="58"/>
      <c r="K97" s="35" t="s">
        <v>45</v>
      </c>
      <c r="L97" s="20" t="s">
        <v>117</v>
      </c>
      <c r="M97" s="35" t="str">
        <f t="shared" si="2"/>
        <v>1.3.1.1.07</v>
      </c>
      <c r="N97" s="28" t="str">
        <f t="shared" si="3"/>
        <v>1.3.1.1.07  Transferencias de capital de otras entidades del gobierno general</v>
      </c>
      <c r="O97" s="8"/>
      <c r="P97" s="41">
        <v>1</v>
      </c>
      <c r="Q97" s="41">
        <v>1</v>
      </c>
      <c r="R97" s="41">
        <v>1</v>
      </c>
      <c r="S97" s="41">
        <v>1</v>
      </c>
      <c r="T97" s="41">
        <v>1</v>
      </c>
      <c r="U97" s="41">
        <v>1</v>
      </c>
      <c r="V97" s="41">
        <v>1</v>
      </c>
    </row>
    <row r="98" spans="1:22" ht="16.5" customHeight="1" x14ac:dyDescent="0.25">
      <c r="A98" s="8"/>
      <c r="B98" s="27">
        <v>1</v>
      </c>
      <c r="C98" s="1" t="s">
        <v>21</v>
      </c>
      <c r="D98" s="6">
        <v>3</v>
      </c>
      <c r="E98" s="12" t="s">
        <v>108</v>
      </c>
      <c r="F98" s="35">
        <v>1</v>
      </c>
      <c r="G98" s="1" t="s">
        <v>108</v>
      </c>
      <c r="H98" s="54" t="s">
        <v>31</v>
      </c>
      <c r="I98" s="1" t="s">
        <v>109</v>
      </c>
      <c r="J98" s="58"/>
      <c r="K98" s="35" t="s">
        <v>47</v>
      </c>
      <c r="L98" s="21" t="s">
        <v>118</v>
      </c>
      <c r="M98" s="35" t="str">
        <f t="shared" si="2"/>
        <v>1.3.1.1.08</v>
      </c>
      <c r="N98" s="28" t="str">
        <f t="shared" si="3"/>
        <v>1.3.1.1.08  Otras Transferencias de capital</v>
      </c>
      <c r="O98" s="8"/>
      <c r="P98" s="41">
        <v>1</v>
      </c>
      <c r="Q98" s="41">
        <v>1</v>
      </c>
      <c r="R98" s="41">
        <v>1</v>
      </c>
      <c r="S98" s="41">
        <v>1</v>
      </c>
      <c r="T98" s="41">
        <v>1</v>
      </c>
      <c r="U98" s="41">
        <v>1</v>
      </c>
      <c r="V98" s="41">
        <v>1</v>
      </c>
    </row>
    <row r="99" spans="1:22" ht="16.5" customHeight="1" x14ac:dyDescent="0.25">
      <c r="A99" s="8"/>
      <c r="B99" s="27">
        <v>1</v>
      </c>
      <c r="C99" s="1" t="s">
        <v>21</v>
      </c>
      <c r="D99" s="6">
        <v>3</v>
      </c>
      <c r="E99" s="12" t="s">
        <v>108</v>
      </c>
      <c r="F99" s="35">
        <v>1</v>
      </c>
      <c r="G99" s="1" t="s">
        <v>108</v>
      </c>
      <c r="H99" s="54" t="s">
        <v>31</v>
      </c>
      <c r="I99" s="1" t="s">
        <v>109</v>
      </c>
      <c r="J99" s="58"/>
      <c r="K99" s="35" t="s">
        <v>49</v>
      </c>
      <c r="L99" s="21" t="s">
        <v>119</v>
      </c>
      <c r="M99" s="35" t="str">
        <f t="shared" si="2"/>
        <v>1.3.1.1.09</v>
      </c>
      <c r="N99" s="28" t="str">
        <f t="shared" si="3"/>
        <v>1.3.1.1.09  Recuperación de cartera - préstamos</v>
      </c>
      <c r="O99" s="8"/>
      <c r="P99" s="41">
        <v>1</v>
      </c>
      <c r="Q99" s="41">
        <v>1</v>
      </c>
      <c r="R99" s="41">
        <v>1</v>
      </c>
      <c r="S99" s="41">
        <v>1</v>
      </c>
      <c r="T99" s="41">
        <v>1</v>
      </c>
      <c r="U99" s="41">
        <v>1</v>
      </c>
      <c r="V99" s="41">
        <v>1</v>
      </c>
    </row>
    <row r="100" spans="1:22" ht="16.5" customHeight="1" x14ac:dyDescent="0.25">
      <c r="A100" s="8"/>
      <c r="B100" s="27">
        <v>1</v>
      </c>
      <c r="C100" s="1" t="s">
        <v>21</v>
      </c>
      <c r="D100" s="6">
        <v>3</v>
      </c>
      <c r="E100" s="12" t="s">
        <v>108</v>
      </c>
      <c r="F100" s="35">
        <v>1</v>
      </c>
      <c r="G100" s="1" t="s">
        <v>108</v>
      </c>
      <c r="H100" s="54" t="s">
        <v>31</v>
      </c>
      <c r="I100" s="1" t="s">
        <v>109</v>
      </c>
      <c r="J100" s="58"/>
      <c r="K100" s="35" t="s">
        <v>51</v>
      </c>
      <c r="L100" s="21" t="s">
        <v>120</v>
      </c>
      <c r="M100" s="35" t="str">
        <f t="shared" si="2"/>
        <v>1.3.1.1.10</v>
      </c>
      <c r="N100" s="28" t="str">
        <f t="shared" si="3"/>
        <v>1.3.1.1.10  Retiros FONPET</v>
      </c>
      <c r="O100" s="8"/>
      <c r="P100" s="41">
        <v>1</v>
      </c>
      <c r="Q100" s="41">
        <v>1</v>
      </c>
      <c r="R100" s="41">
        <v>1</v>
      </c>
      <c r="S100" s="41">
        <v>1</v>
      </c>
      <c r="T100" s="41">
        <v>0</v>
      </c>
      <c r="U100" s="41">
        <v>0</v>
      </c>
      <c r="V100" s="41">
        <v>0</v>
      </c>
    </row>
    <row r="101" spans="1:22" ht="16.5" customHeight="1" x14ac:dyDescent="0.25">
      <c r="A101" s="8"/>
      <c r="B101" s="27">
        <v>1</v>
      </c>
      <c r="C101" s="1" t="s">
        <v>21</v>
      </c>
      <c r="D101" s="6">
        <v>3</v>
      </c>
      <c r="E101" s="12" t="s">
        <v>108</v>
      </c>
      <c r="F101" s="35">
        <v>1</v>
      </c>
      <c r="G101" s="1" t="s">
        <v>108</v>
      </c>
      <c r="H101" s="54" t="s">
        <v>31</v>
      </c>
      <c r="I101" s="1" t="s">
        <v>109</v>
      </c>
      <c r="J101" s="58"/>
      <c r="K101" s="35" t="s">
        <v>75</v>
      </c>
      <c r="L101" s="21" t="s">
        <v>121</v>
      </c>
      <c r="M101" s="35" t="str">
        <f t="shared" si="2"/>
        <v>1.3.1.1.11</v>
      </c>
      <c r="N101" s="28" t="str">
        <f t="shared" si="3"/>
        <v>1.3.1.1.11  Reintegros y otros recursos no apropiados</v>
      </c>
      <c r="O101" s="8"/>
      <c r="P101" s="41">
        <v>1</v>
      </c>
      <c r="Q101" s="41">
        <v>1</v>
      </c>
      <c r="R101" s="41">
        <v>1</v>
      </c>
      <c r="S101" s="41">
        <v>1</v>
      </c>
      <c r="T101" s="41">
        <v>1</v>
      </c>
      <c r="U101" s="41">
        <v>0</v>
      </c>
      <c r="V101" s="41">
        <v>0</v>
      </c>
    </row>
    <row r="102" spans="1:22" ht="16.5" customHeight="1" x14ac:dyDescent="0.25">
      <c r="A102" s="8"/>
      <c r="B102" s="27">
        <v>1</v>
      </c>
      <c r="C102" s="1" t="s">
        <v>21</v>
      </c>
      <c r="D102" s="6">
        <v>3</v>
      </c>
      <c r="E102" s="12" t="s">
        <v>108</v>
      </c>
      <c r="F102" s="35">
        <v>1</v>
      </c>
      <c r="G102" s="1" t="s">
        <v>108</v>
      </c>
      <c r="H102" s="54">
        <v>1</v>
      </c>
      <c r="I102" s="1" t="s">
        <v>109</v>
      </c>
      <c r="J102" s="58"/>
      <c r="K102" s="35">
        <v>12</v>
      </c>
      <c r="L102" s="21" t="s">
        <v>122</v>
      </c>
      <c r="M102" s="35" t="str">
        <f t="shared" si="2"/>
        <v>1.3.1.1.12</v>
      </c>
      <c r="N102" s="28" t="str">
        <f t="shared" si="3"/>
        <v>1.3.1.1.12  Recursos de terceros</v>
      </c>
      <c r="O102" s="8"/>
      <c r="P102" s="41">
        <v>0</v>
      </c>
      <c r="Q102" s="41">
        <v>0</v>
      </c>
      <c r="R102" s="41">
        <v>0</v>
      </c>
      <c r="S102" s="41">
        <v>0</v>
      </c>
      <c r="T102" s="41">
        <v>0</v>
      </c>
      <c r="U102" s="41">
        <v>1</v>
      </c>
      <c r="V102" s="41">
        <v>1</v>
      </c>
    </row>
    <row r="103" spans="1:22" ht="16.5" customHeight="1" x14ac:dyDescent="0.25">
      <c r="A103" s="8"/>
      <c r="B103" s="27">
        <v>1</v>
      </c>
      <c r="C103" s="1" t="s">
        <v>21</v>
      </c>
      <c r="D103" s="6">
        <v>3</v>
      </c>
      <c r="E103" s="12" t="s">
        <v>108</v>
      </c>
      <c r="F103" s="35">
        <v>1</v>
      </c>
      <c r="G103" s="1" t="s">
        <v>108</v>
      </c>
      <c r="H103" s="54" t="s">
        <v>31</v>
      </c>
      <c r="I103" s="1" t="s">
        <v>109</v>
      </c>
      <c r="J103" s="58"/>
      <c r="K103" s="35">
        <v>13</v>
      </c>
      <c r="L103" s="21" t="s">
        <v>123</v>
      </c>
      <c r="M103" s="35" t="str">
        <f t="shared" si="2"/>
        <v>1.3.1.1.13</v>
      </c>
      <c r="N103" s="28" t="str">
        <f t="shared" si="3"/>
        <v>1.3.1.1.13  Capitalizaciones</v>
      </c>
      <c r="O103" s="8"/>
      <c r="P103" s="41">
        <v>0</v>
      </c>
      <c r="Q103" s="41">
        <v>0</v>
      </c>
      <c r="R103" s="41">
        <v>0</v>
      </c>
      <c r="S103" s="41">
        <v>0</v>
      </c>
      <c r="T103" s="41">
        <v>0</v>
      </c>
      <c r="U103" s="41">
        <v>1</v>
      </c>
      <c r="V103" s="41">
        <v>1</v>
      </c>
    </row>
    <row r="104" spans="1:22" ht="16.5" customHeight="1" x14ac:dyDescent="0.25">
      <c r="A104" s="8"/>
      <c r="B104" s="27">
        <v>1</v>
      </c>
      <c r="C104" s="1" t="s">
        <v>21</v>
      </c>
      <c r="D104" s="6">
        <v>3</v>
      </c>
      <c r="E104" s="12" t="s">
        <v>108</v>
      </c>
      <c r="F104" s="35">
        <v>2</v>
      </c>
      <c r="G104" s="1" t="s">
        <v>124</v>
      </c>
      <c r="H104" s="54">
        <v>1</v>
      </c>
      <c r="I104" s="1" t="s">
        <v>125</v>
      </c>
      <c r="J104" s="61" t="s">
        <v>126</v>
      </c>
      <c r="K104" s="7" t="s">
        <v>34</v>
      </c>
      <c r="L104" s="21" t="s">
        <v>127</v>
      </c>
      <c r="M104" s="35" t="str">
        <f t="shared" si="2"/>
        <v>1.3.2.1.01</v>
      </c>
      <c r="N104" s="28" t="str">
        <f t="shared" si="3"/>
        <v>1.3.2.1.01  R.F. Sobretasa / participación ambiental - Corporaciones Autónomas Regionales</v>
      </c>
      <c r="O104" s="8"/>
      <c r="P104" s="41">
        <v>0</v>
      </c>
      <c r="Q104" s="41">
        <v>0</v>
      </c>
      <c r="R104" s="41">
        <v>0</v>
      </c>
      <c r="S104" s="41">
        <v>0</v>
      </c>
      <c r="T104" s="41">
        <v>0</v>
      </c>
      <c r="U104" s="41">
        <v>0</v>
      </c>
      <c r="V104" s="41">
        <v>0</v>
      </c>
    </row>
    <row r="105" spans="1:22" ht="16.5" customHeight="1" x14ac:dyDescent="0.25">
      <c r="A105" s="8"/>
      <c r="B105" s="27">
        <v>1</v>
      </c>
      <c r="C105" s="1" t="s">
        <v>21</v>
      </c>
      <c r="D105" s="6">
        <v>3</v>
      </c>
      <c r="E105" s="12" t="s">
        <v>108</v>
      </c>
      <c r="F105" s="35">
        <v>2</v>
      </c>
      <c r="G105" s="1" t="s">
        <v>124</v>
      </c>
      <c r="H105" s="54">
        <v>1</v>
      </c>
      <c r="I105" s="1" t="s">
        <v>125</v>
      </c>
      <c r="J105" s="62"/>
      <c r="K105" s="7" t="s">
        <v>36</v>
      </c>
      <c r="L105" s="48" t="s">
        <v>238</v>
      </c>
      <c r="M105" s="35" t="str">
        <f t="shared" si="2"/>
        <v>1.3.2.1.02</v>
      </c>
      <c r="N105" s="28" t="str">
        <f t="shared" si="3"/>
        <v>1.3.2.1.02  R.F. Contribuciones - Salud</v>
      </c>
      <c r="O105" s="8"/>
      <c r="P105" s="43">
        <v>0</v>
      </c>
      <c r="Q105" s="43">
        <v>0</v>
      </c>
      <c r="R105" s="43">
        <v>0</v>
      </c>
      <c r="S105" s="43">
        <v>0</v>
      </c>
      <c r="T105" s="43">
        <v>0</v>
      </c>
      <c r="U105" s="43">
        <v>0</v>
      </c>
      <c r="V105" s="43">
        <v>1</v>
      </c>
    </row>
    <row r="106" spans="1:22" ht="16.5" customHeight="1" x14ac:dyDescent="0.25">
      <c r="A106" s="8"/>
      <c r="B106" s="27">
        <v>1</v>
      </c>
      <c r="C106" s="1" t="s">
        <v>21</v>
      </c>
      <c r="D106" s="6">
        <v>3</v>
      </c>
      <c r="E106" s="12" t="s">
        <v>108</v>
      </c>
      <c r="F106" s="35">
        <v>2</v>
      </c>
      <c r="G106" s="1" t="s">
        <v>124</v>
      </c>
      <c r="H106" s="54">
        <v>1</v>
      </c>
      <c r="I106" s="1" t="s">
        <v>125</v>
      </c>
      <c r="J106" s="62"/>
      <c r="K106" s="7" t="s">
        <v>38</v>
      </c>
      <c r="L106" s="48" t="s">
        <v>233</v>
      </c>
      <c r="M106" s="35" t="str">
        <f t="shared" si="2"/>
        <v>1.3.2.1.03</v>
      </c>
      <c r="N106" s="28" t="str">
        <f t="shared" si="3"/>
        <v>1.3.2.1.03  R.F. Contribuciones - Pensión</v>
      </c>
      <c r="O106" s="8"/>
      <c r="P106" s="41">
        <v>0</v>
      </c>
      <c r="Q106" s="41">
        <v>0</v>
      </c>
      <c r="R106" s="41">
        <v>0</v>
      </c>
      <c r="S106" s="41">
        <v>0</v>
      </c>
      <c r="T106" s="41">
        <v>0</v>
      </c>
      <c r="U106" s="41">
        <v>0</v>
      </c>
      <c r="V106" s="41">
        <v>0</v>
      </c>
    </row>
    <row r="107" spans="1:22" ht="16.5" customHeight="1" x14ac:dyDescent="0.25">
      <c r="A107" s="8"/>
      <c r="B107" s="27">
        <v>1</v>
      </c>
      <c r="C107" s="1" t="s">
        <v>21</v>
      </c>
      <c r="D107" s="6">
        <v>3</v>
      </c>
      <c r="E107" s="12" t="s">
        <v>108</v>
      </c>
      <c r="F107" s="35">
        <v>2</v>
      </c>
      <c r="G107" s="1" t="s">
        <v>124</v>
      </c>
      <c r="H107" s="54">
        <v>1</v>
      </c>
      <c r="I107" s="1" t="s">
        <v>125</v>
      </c>
      <c r="J107" s="62"/>
      <c r="K107" s="7" t="s">
        <v>40</v>
      </c>
      <c r="L107" s="48" t="s">
        <v>234</v>
      </c>
      <c r="M107" s="35" t="str">
        <f t="shared" si="2"/>
        <v>1.3.2.1.04</v>
      </c>
      <c r="N107" s="28" t="str">
        <f t="shared" si="3"/>
        <v>1.3.2.1.04  R.F. Contribuciones - Riesgos laborales</v>
      </c>
      <c r="O107" s="8"/>
      <c r="P107" s="41">
        <v>0</v>
      </c>
      <c r="Q107" s="41">
        <v>0</v>
      </c>
      <c r="R107" s="41">
        <v>0</v>
      </c>
      <c r="S107" s="41">
        <v>0</v>
      </c>
      <c r="T107" s="41">
        <v>0</v>
      </c>
      <c r="U107" s="41">
        <v>0</v>
      </c>
      <c r="V107" s="41">
        <v>0</v>
      </c>
    </row>
    <row r="108" spans="1:22" ht="16.5" customHeight="1" x14ac:dyDescent="0.25">
      <c r="A108" s="8"/>
      <c r="B108" s="27">
        <v>1</v>
      </c>
      <c r="C108" s="1" t="s">
        <v>21</v>
      </c>
      <c r="D108" s="6">
        <v>3</v>
      </c>
      <c r="E108" s="12" t="s">
        <v>108</v>
      </c>
      <c r="F108" s="35">
        <v>2</v>
      </c>
      <c r="G108" s="1" t="s">
        <v>124</v>
      </c>
      <c r="H108" s="54">
        <v>1</v>
      </c>
      <c r="I108" s="1" t="s">
        <v>125</v>
      </c>
      <c r="J108" s="62"/>
      <c r="K108" s="7" t="s">
        <v>42</v>
      </c>
      <c r="L108" s="48" t="s">
        <v>235</v>
      </c>
      <c r="M108" s="35" t="str">
        <f t="shared" si="2"/>
        <v>1.3.2.1.05</v>
      </c>
      <c r="N108" s="28" t="str">
        <f t="shared" si="3"/>
        <v>1.3.2.1.05  R.F. Contribuciones - Subsidio familiar</v>
      </c>
      <c r="O108" s="8"/>
      <c r="P108" s="41">
        <v>0</v>
      </c>
      <c r="Q108" s="41">
        <v>0</v>
      </c>
      <c r="R108" s="41">
        <v>0</v>
      </c>
      <c r="S108" s="41">
        <v>0</v>
      </c>
      <c r="T108" s="41">
        <v>0</v>
      </c>
      <c r="U108" s="41">
        <v>0</v>
      </c>
      <c r="V108" s="41">
        <v>0</v>
      </c>
    </row>
    <row r="109" spans="1:22" ht="16.5" customHeight="1" x14ac:dyDescent="0.25">
      <c r="A109" s="8"/>
      <c r="B109" s="27">
        <v>1</v>
      </c>
      <c r="C109" s="1" t="s">
        <v>21</v>
      </c>
      <c r="D109" s="6">
        <v>3</v>
      </c>
      <c r="E109" s="12" t="s">
        <v>108</v>
      </c>
      <c r="F109" s="35">
        <v>2</v>
      </c>
      <c r="G109" s="1" t="s">
        <v>124</v>
      </c>
      <c r="H109" s="54">
        <v>1</v>
      </c>
      <c r="I109" s="1" t="s">
        <v>125</v>
      </c>
      <c r="J109" s="62"/>
      <c r="K109" s="7" t="s">
        <v>43</v>
      </c>
      <c r="L109" s="48" t="s">
        <v>236</v>
      </c>
      <c r="M109" s="35" t="str">
        <f t="shared" si="2"/>
        <v>1.3.2.1.06</v>
      </c>
      <c r="N109" s="28" t="str">
        <f t="shared" si="3"/>
        <v>1.3.2.1.06  R.F. Contribuciones - Agropecuarias y pesqueras</v>
      </c>
      <c r="O109" s="8"/>
      <c r="P109" s="41">
        <v>0</v>
      </c>
      <c r="Q109" s="41">
        <v>0</v>
      </c>
      <c r="R109" s="41">
        <v>0</v>
      </c>
      <c r="S109" s="41">
        <v>0</v>
      </c>
      <c r="T109" s="41">
        <v>0</v>
      </c>
      <c r="U109" s="41">
        <v>0</v>
      </c>
      <c r="V109" s="41">
        <v>0</v>
      </c>
    </row>
    <row r="110" spans="1:22" ht="16.5" customHeight="1" x14ac:dyDescent="0.25">
      <c r="A110" s="8"/>
      <c r="B110" s="27">
        <v>1</v>
      </c>
      <c r="C110" s="1" t="s">
        <v>21</v>
      </c>
      <c r="D110" s="6">
        <v>3</v>
      </c>
      <c r="E110" s="12" t="s">
        <v>108</v>
      </c>
      <c r="F110" s="35">
        <v>2</v>
      </c>
      <c r="G110" s="1" t="s">
        <v>124</v>
      </c>
      <c r="H110" s="54">
        <v>1</v>
      </c>
      <c r="I110" s="1" t="s">
        <v>125</v>
      </c>
      <c r="J110" s="62"/>
      <c r="K110" s="7" t="s">
        <v>45</v>
      </c>
      <c r="L110" s="49" t="s">
        <v>303</v>
      </c>
      <c r="M110" s="35" t="str">
        <f t="shared" si="2"/>
        <v>1.3.2.1.07</v>
      </c>
      <c r="N110" s="28" t="str">
        <f t="shared" si="3"/>
        <v>1.3.2.1.07  R.F. Contribución del sector eléctrico</v>
      </c>
      <c r="O110" s="8"/>
      <c r="P110" s="41">
        <v>0</v>
      </c>
      <c r="Q110" s="41">
        <v>1</v>
      </c>
      <c r="R110" s="41">
        <v>1</v>
      </c>
      <c r="S110" s="41">
        <v>0</v>
      </c>
      <c r="T110" s="41">
        <v>0</v>
      </c>
      <c r="U110" s="41">
        <v>0</v>
      </c>
      <c r="V110" s="41">
        <v>0</v>
      </c>
    </row>
    <row r="111" spans="1:22" ht="16.5" customHeight="1" x14ac:dyDescent="0.25">
      <c r="A111" s="8"/>
      <c r="B111" s="27">
        <v>1</v>
      </c>
      <c r="C111" s="1" t="s">
        <v>21</v>
      </c>
      <c r="D111" s="6">
        <v>3</v>
      </c>
      <c r="E111" s="12" t="s">
        <v>108</v>
      </c>
      <c r="F111" s="35">
        <v>2</v>
      </c>
      <c r="G111" s="1" t="s">
        <v>124</v>
      </c>
      <c r="H111" s="54">
        <v>1</v>
      </c>
      <c r="I111" s="1" t="s">
        <v>125</v>
      </c>
      <c r="J111" s="62"/>
      <c r="K111" s="7" t="s">
        <v>47</v>
      </c>
      <c r="L111" s="48" t="s">
        <v>304</v>
      </c>
      <c r="M111" s="35" t="str">
        <f t="shared" si="2"/>
        <v>1.3.2.1.08</v>
      </c>
      <c r="N111" s="28" t="str">
        <f t="shared" si="3"/>
        <v>1.3.2.1.08  R.F. de Copagos y cuotas moderadoras</v>
      </c>
      <c r="O111" s="8"/>
      <c r="P111" s="41">
        <v>0</v>
      </c>
      <c r="Q111" s="41">
        <v>0</v>
      </c>
      <c r="R111" s="41">
        <v>0</v>
      </c>
      <c r="S111" s="41">
        <v>0</v>
      </c>
      <c r="T111" s="41">
        <v>0</v>
      </c>
      <c r="U111" s="41">
        <v>0</v>
      </c>
      <c r="V111" s="41">
        <v>0</v>
      </c>
    </row>
    <row r="112" spans="1:22" ht="16.5" customHeight="1" x14ac:dyDescent="0.25">
      <c r="A112" s="8"/>
      <c r="B112" s="27">
        <v>1</v>
      </c>
      <c r="C112" s="1" t="s">
        <v>21</v>
      </c>
      <c r="D112" s="6">
        <v>3</v>
      </c>
      <c r="E112" s="12" t="s">
        <v>108</v>
      </c>
      <c r="F112" s="35">
        <v>2</v>
      </c>
      <c r="G112" s="1" t="s">
        <v>124</v>
      </c>
      <c r="H112" s="54">
        <v>1</v>
      </c>
      <c r="I112" s="1" t="s">
        <v>125</v>
      </c>
      <c r="J112" s="62"/>
      <c r="K112" s="7" t="s">
        <v>49</v>
      </c>
      <c r="L112" s="48" t="s">
        <v>294</v>
      </c>
      <c r="M112" s="35" t="str">
        <f t="shared" si="2"/>
        <v>1.3.2.1.09</v>
      </c>
      <c r="N112" s="28" t="str">
        <f t="shared" si="3"/>
        <v>1.3.2.1.09  R.F. de Otras Contribuciones</v>
      </c>
      <c r="O112" s="8"/>
      <c r="P112" s="41">
        <v>0</v>
      </c>
      <c r="Q112" s="41">
        <v>0</v>
      </c>
      <c r="R112" s="41">
        <v>0</v>
      </c>
      <c r="S112" s="41">
        <v>0</v>
      </c>
      <c r="T112" s="41">
        <v>1</v>
      </c>
      <c r="U112" s="41">
        <v>1</v>
      </c>
      <c r="V112" s="41">
        <v>1</v>
      </c>
    </row>
    <row r="113" spans="1:22" ht="16.5" customHeight="1" x14ac:dyDescent="0.25">
      <c r="A113" s="8"/>
      <c r="B113" s="27">
        <v>1</v>
      </c>
      <c r="C113" s="1" t="s">
        <v>21</v>
      </c>
      <c r="D113" s="6">
        <v>3</v>
      </c>
      <c r="E113" s="12" t="s">
        <v>108</v>
      </c>
      <c r="F113" s="35">
        <v>2</v>
      </c>
      <c r="G113" s="1" t="s">
        <v>124</v>
      </c>
      <c r="H113" s="54">
        <v>1</v>
      </c>
      <c r="I113" s="1" t="s">
        <v>125</v>
      </c>
      <c r="J113" s="62"/>
      <c r="K113" s="7" t="s">
        <v>51</v>
      </c>
      <c r="L113" s="21" t="s">
        <v>128</v>
      </c>
      <c r="M113" s="35" t="str">
        <f t="shared" si="2"/>
        <v>1.3.2.1.10</v>
      </c>
      <c r="N113" s="28" t="str">
        <f t="shared" si="3"/>
        <v>1.3.2.1.10  R.F. de tasas retributivas</v>
      </c>
      <c r="O113" s="8"/>
      <c r="P113" s="41">
        <v>0</v>
      </c>
      <c r="Q113" s="41">
        <v>0</v>
      </c>
      <c r="R113" s="41">
        <v>0</v>
      </c>
      <c r="S113" s="41">
        <v>0</v>
      </c>
      <c r="T113" s="41">
        <v>0</v>
      </c>
      <c r="U113" s="41">
        <v>0</v>
      </c>
      <c r="V113" s="41">
        <v>0</v>
      </c>
    </row>
    <row r="114" spans="1:22" ht="16.5" customHeight="1" x14ac:dyDescent="0.25">
      <c r="A114" s="8"/>
      <c r="B114" s="27">
        <v>1</v>
      </c>
      <c r="C114" s="1" t="s">
        <v>21</v>
      </c>
      <c r="D114" s="6">
        <v>3</v>
      </c>
      <c r="E114" s="12" t="s">
        <v>108</v>
      </c>
      <c r="F114" s="35">
        <v>2</v>
      </c>
      <c r="G114" s="1" t="s">
        <v>124</v>
      </c>
      <c r="H114" s="54">
        <v>1</v>
      </c>
      <c r="I114" s="1" t="s">
        <v>125</v>
      </c>
      <c r="J114" s="62"/>
      <c r="K114" s="7" t="s">
        <v>75</v>
      </c>
      <c r="L114" s="21" t="s">
        <v>129</v>
      </c>
      <c r="M114" s="35" t="str">
        <f t="shared" si="2"/>
        <v>1.3.2.1.11</v>
      </c>
      <c r="N114" s="28" t="str">
        <f t="shared" si="3"/>
        <v>1.3.2.1.11  R.F. de tasas compensatorias</v>
      </c>
      <c r="O114" s="8"/>
      <c r="P114" s="41">
        <v>0</v>
      </c>
      <c r="Q114" s="41">
        <v>0</v>
      </c>
      <c r="R114" s="41">
        <v>0</v>
      </c>
      <c r="S114" s="41">
        <v>0</v>
      </c>
      <c r="T114" s="41">
        <v>0</v>
      </c>
      <c r="U114" s="41">
        <v>0</v>
      </c>
      <c r="V114" s="41">
        <v>0</v>
      </c>
    </row>
    <row r="115" spans="1:22" ht="16.5" customHeight="1" x14ac:dyDescent="0.25">
      <c r="A115" s="8"/>
      <c r="B115" s="27">
        <v>1</v>
      </c>
      <c r="C115" s="1" t="s">
        <v>21</v>
      </c>
      <c r="D115" s="6">
        <v>3</v>
      </c>
      <c r="E115" s="12" t="s">
        <v>108</v>
      </c>
      <c r="F115" s="35">
        <v>2</v>
      </c>
      <c r="G115" s="1" t="s">
        <v>124</v>
      </c>
      <c r="H115" s="54">
        <v>1</v>
      </c>
      <c r="I115" s="1" t="s">
        <v>125</v>
      </c>
      <c r="J115" s="62"/>
      <c r="K115" s="7" t="s">
        <v>54</v>
      </c>
      <c r="L115" s="48" t="s">
        <v>260</v>
      </c>
      <c r="M115" s="35" t="str">
        <f t="shared" si="2"/>
        <v>1.3.2.1.12</v>
      </c>
      <c r="N115" s="28" t="str">
        <f t="shared" si="3"/>
        <v>1.3.2.1.12  R.F.Evaluación de licencias y trámites ambientales</v>
      </c>
      <c r="O115" s="8"/>
      <c r="P115" s="41">
        <v>0</v>
      </c>
      <c r="Q115" s="41">
        <v>0</v>
      </c>
      <c r="R115" s="41">
        <v>0</v>
      </c>
      <c r="S115" s="41">
        <v>0</v>
      </c>
      <c r="T115" s="41">
        <v>0</v>
      </c>
      <c r="U115" s="41">
        <v>0</v>
      </c>
      <c r="V115" s="41">
        <v>0</v>
      </c>
    </row>
    <row r="116" spans="1:22" ht="16.5" customHeight="1" x14ac:dyDescent="0.25">
      <c r="A116" s="8"/>
      <c r="B116" s="27">
        <v>1</v>
      </c>
      <c r="C116" s="1" t="s">
        <v>21</v>
      </c>
      <c r="D116" s="6">
        <v>3</v>
      </c>
      <c r="E116" s="12" t="s">
        <v>108</v>
      </c>
      <c r="F116" s="35">
        <v>2</v>
      </c>
      <c r="G116" s="1" t="s">
        <v>124</v>
      </c>
      <c r="H116" s="54">
        <v>1</v>
      </c>
      <c r="I116" s="1" t="s">
        <v>125</v>
      </c>
      <c r="J116" s="62"/>
      <c r="K116" s="7" t="s">
        <v>56</v>
      </c>
      <c r="L116" s="48" t="s">
        <v>261</v>
      </c>
      <c r="M116" s="35" t="str">
        <f t="shared" si="2"/>
        <v>1.3.2.1.13</v>
      </c>
      <c r="N116" s="28" t="str">
        <f t="shared" si="3"/>
        <v>1.3.2.1.13  R.F.Seguimiento a licencias y trámites ambientales</v>
      </c>
      <c r="O116" s="8"/>
      <c r="P116" s="41">
        <v>0</v>
      </c>
      <c r="Q116" s="41">
        <v>0</v>
      </c>
      <c r="R116" s="41">
        <v>0</v>
      </c>
      <c r="S116" s="41">
        <v>0</v>
      </c>
      <c r="T116" s="41">
        <v>0</v>
      </c>
      <c r="U116" s="41">
        <v>0</v>
      </c>
      <c r="V116" s="41">
        <v>0</v>
      </c>
    </row>
    <row r="117" spans="1:22" ht="16.5" customHeight="1" x14ac:dyDescent="0.25">
      <c r="A117" s="8"/>
      <c r="B117" s="27">
        <v>1</v>
      </c>
      <c r="C117" s="1" t="s">
        <v>21</v>
      </c>
      <c r="D117" s="6">
        <v>3</v>
      </c>
      <c r="E117" s="12" t="s">
        <v>108</v>
      </c>
      <c r="F117" s="35">
        <v>2</v>
      </c>
      <c r="G117" s="1" t="s">
        <v>124</v>
      </c>
      <c r="H117" s="54">
        <v>1</v>
      </c>
      <c r="I117" s="1" t="s">
        <v>125</v>
      </c>
      <c r="J117" s="62"/>
      <c r="K117" s="7" t="s">
        <v>58</v>
      </c>
      <c r="L117" s="48" t="s">
        <v>262</v>
      </c>
      <c r="M117" s="35" t="str">
        <f t="shared" si="2"/>
        <v>1.3.2.1.14</v>
      </c>
      <c r="N117" s="28" t="str">
        <f t="shared" si="3"/>
        <v>1.3.2.1.14  R.F.Derecho de ingreso áreas protegidas</v>
      </c>
      <c r="O117" s="8"/>
      <c r="P117" s="41">
        <v>0</v>
      </c>
      <c r="Q117" s="41">
        <v>0</v>
      </c>
      <c r="R117" s="41">
        <v>0</v>
      </c>
      <c r="S117" s="41">
        <v>0</v>
      </c>
      <c r="T117" s="41">
        <v>0</v>
      </c>
      <c r="U117" s="41">
        <v>0</v>
      </c>
      <c r="V117" s="41">
        <v>0</v>
      </c>
    </row>
    <row r="118" spans="1:22" ht="16.5" customHeight="1" x14ac:dyDescent="0.25">
      <c r="A118" s="8"/>
      <c r="B118" s="27">
        <v>1</v>
      </c>
      <c r="C118" s="1" t="s">
        <v>21</v>
      </c>
      <c r="D118" s="6">
        <v>3</v>
      </c>
      <c r="E118" s="12" t="s">
        <v>108</v>
      </c>
      <c r="F118" s="35">
        <v>2</v>
      </c>
      <c r="G118" s="1" t="s">
        <v>124</v>
      </c>
      <c r="H118" s="54">
        <v>1</v>
      </c>
      <c r="I118" s="1" t="s">
        <v>125</v>
      </c>
      <c r="J118" s="62"/>
      <c r="K118" s="7" t="s">
        <v>59</v>
      </c>
      <c r="L118" s="48" t="s">
        <v>263</v>
      </c>
      <c r="M118" s="35" t="str">
        <f t="shared" si="2"/>
        <v>1.3.2.1.15</v>
      </c>
      <c r="N118" s="28" t="str">
        <f t="shared" si="3"/>
        <v>1.3.2.1.15  R.F.Tasa por el uso del agua</v>
      </c>
      <c r="O118" s="8"/>
      <c r="P118" s="41">
        <v>0</v>
      </c>
      <c r="Q118" s="41">
        <v>0</v>
      </c>
      <c r="R118" s="41">
        <v>0</v>
      </c>
      <c r="S118" s="41">
        <v>0</v>
      </c>
      <c r="T118" s="41">
        <v>0</v>
      </c>
      <c r="U118" s="41">
        <v>0</v>
      </c>
      <c r="V118" s="41">
        <v>0</v>
      </c>
    </row>
    <row r="119" spans="1:22" ht="16.5" customHeight="1" x14ac:dyDescent="0.25">
      <c r="A119" s="8"/>
      <c r="B119" s="27">
        <v>1</v>
      </c>
      <c r="C119" s="1" t="s">
        <v>21</v>
      </c>
      <c r="D119" s="6">
        <v>3</v>
      </c>
      <c r="E119" s="12" t="s">
        <v>108</v>
      </c>
      <c r="F119" s="35">
        <v>2</v>
      </c>
      <c r="G119" s="1" t="s">
        <v>124</v>
      </c>
      <c r="H119" s="54">
        <v>1</v>
      </c>
      <c r="I119" s="1" t="s">
        <v>125</v>
      </c>
      <c r="J119" s="62"/>
      <c r="K119" s="7" t="s">
        <v>61</v>
      </c>
      <c r="L119" s="48" t="s">
        <v>264</v>
      </c>
      <c r="M119" s="35" t="str">
        <f t="shared" si="2"/>
        <v>1.3.2.1.16</v>
      </c>
      <c r="N119" s="28" t="str">
        <f t="shared" si="3"/>
        <v>1.3.2.1.16  R.F.Tasa por aprovechamiento forestal</v>
      </c>
      <c r="O119" s="8"/>
      <c r="P119" s="41">
        <v>0</v>
      </c>
      <c r="Q119" s="41">
        <v>0</v>
      </c>
      <c r="R119" s="41">
        <v>0</v>
      </c>
      <c r="S119" s="41">
        <v>0</v>
      </c>
      <c r="T119" s="41">
        <v>0</v>
      </c>
      <c r="U119" s="41">
        <v>0</v>
      </c>
      <c r="V119" s="41">
        <v>0</v>
      </c>
    </row>
    <row r="120" spans="1:22" ht="16.5" customHeight="1" x14ac:dyDescent="0.25">
      <c r="A120" s="8"/>
      <c r="B120" s="27">
        <v>1</v>
      </c>
      <c r="C120" s="1" t="s">
        <v>21</v>
      </c>
      <c r="D120" s="6">
        <v>3</v>
      </c>
      <c r="E120" s="12" t="s">
        <v>108</v>
      </c>
      <c r="F120" s="35">
        <v>2</v>
      </c>
      <c r="G120" s="1" t="s">
        <v>124</v>
      </c>
      <c r="H120" s="54">
        <v>1</v>
      </c>
      <c r="I120" s="1" t="s">
        <v>125</v>
      </c>
      <c r="J120" s="62"/>
      <c r="K120" s="7" t="s">
        <v>63</v>
      </c>
      <c r="L120" s="48" t="s">
        <v>265</v>
      </c>
      <c r="M120" s="35" t="str">
        <f t="shared" si="2"/>
        <v>1.3.2.1.17</v>
      </c>
      <c r="N120" s="28" t="str">
        <f t="shared" si="3"/>
        <v>1.3.2.1.17  R.F.Tasa compensatoria por caza de fauna silvestre</v>
      </c>
      <c r="O120" s="8"/>
      <c r="P120" s="41">
        <v>0</v>
      </c>
      <c r="Q120" s="41">
        <v>0</v>
      </c>
      <c r="R120" s="41">
        <v>0</v>
      </c>
      <c r="S120" s="41">
        <v>0</v>
      </c>
      <c r="T120" s="41">
        <v>0</v>
      </c>
      <c r="U120" s="41">
        <v>0</v>
      </c>
      <c r="V120" s="41">
        <v>0</v>
      </c>
    </row>
    <row r="121" spans="1:22" ht="16.5" customHeight="1" x14ac:dyDescent="0.25">
      <c r="A121" s="8"/>
      <c r="B121" s="27">
        <v>1</v>
      </c>
      <c r="C121" s="1" t="s">
        <v>21</v>
      </c>
      <c r="D121" s="6">
        <v>3</v>
      </c>
      <c r="E121" s="12" t="s">
        <v>108</v>
      </c>
      <c r="F121" s="35">
        <v>2</v>
      </c>
      <c r="G121" s="1" t="s">
        <v>124</v>
      </c>
      <c r="H121" s="54">
        <v>1</v>
      </c>
      <c r="I121" s="1" t="s">
        <v>125</v>
      </c>
      <c r="J121" s="62"/>
      <c r="K121" s="7" t="s">
        <v>249</v>
      </c>
      <c r="L121" s="48" t="s">
        <v>266</v>
      </c>
      <c r="M121" s="35" t="str">
        <f t="shared" si="2"/>
        <v>1.3.2.1.18</v>
      </c>
      <c r="N121" s="28" t="str">
        <f t="shared" si="3"/>
        <v>1.3.2.1.18  R.F.Sobretasa ambiental - Peajes</v>
      </c>
      <c r="O121" s="8"/>
      <c r="P121" s="41">
        <v>0</v>
      </c>
      <c r="Q121" s="41">
        <v>0</v>
      </c>
      <c r="R121" s="41">
        <v>0</v>
      </c>
      <c r="S121" s="41">
        <v>0</v>
      </c>
      <c r="T121" s="41">
        <v>0</v>
      </c>
      <c r="U121" s="41">
        <v>0</v>
      </c>
      <c r="V121" s="41">
        <v>0</v>
      </c>
    </row>
    <row r="122" spans="1:22" ht="16.5" customHeight="1" x14ac:dyDescent="0.25">
      <c r="A122" s="8"/>
      <c r="B122" s="27">
        <v>1</v>
      </c>
      <c r="C122" s="1" t="s">
        <v>21</v>
      </c>
      <c r="D122" s="6">
        <v>3</v>
      </c>
      <c r="E122" s="12" t="s">
        <v>108</v>
      </c>
      <c r="F122" s="35">
        <v>2</v>
      </c>
      <c r="G122" s="1" t="s">
        <v>124</v>
      </c>
      <c r="H122" s="54">
        <v>1</v>
      </c>
      <c r="I122" s="1" t="s">
        <v>125</v>
      </c>
      <c r="J122" s="62"/>
      <c r="K122" s="7" t="s">
        <v>250</v>
      </c>
      <c r="L122" s="12" t="s">
        <v>267</v>
      </c>
      <c r="M122" s="35" t="str">
        <f t="shared" si="2"/>
        <v>1.3.2.1.19</v>
      </c>
      <c r="N122" s="28" t="str">
        <f t="shared" si="3"/>
        <v>1.3.2.1.19  R.F.Tasa Compensatoria por la utilización permanente de la reserva forestal protectora Bosque Oriental de Bogotá</v>
      </c>
      <c r="O122" s="8"/>
      <c r="P122" s="41">
        <v>0</v>
      </c>
      <c r="Q122" s="41">
        <v>0</v>
      </c>
      <c r="R122" s="41">
        <v>0</v>
      </c>
      <c r="S122" s="41">
        <v>0</v>
      </c>
      <c r="T122" s="41">
        <v>0</v>
      </c>
      <c r="U122" s="41">
        <v>0</v>
      </c>
      <c r="V122" s="41">
        <v>0</v>
      </c>
    </row>
    <row r="123" spans="1:22" ht="16.5" customHeight="1" x14ac:dyDescent="0.25">
      <c r="A123" s="8"/>
      <c r="B123" s="27">
        <v>1</v>
      </c>
      <c r="C123" s="1" t="s">
        <v>21</v>
      </c>
      <c r="D123" s="6">
        <v>3</v>
      </c>
      <c r="E123" s="12" t="s">
        <v>108</v>
      </c>
      <c r="F123" s="35">
        <v>2</v>
      </c>
      <c r="G123" s="1" t="s">
        <v>124</v>
      </c>
      <c r="H123" s="54">
        <v>1</v>
      </c>
      <c r="I123" s="1" t="s">
        <v>125</v>
      </c>
      <c r="J123" s="62"/>
      <c r="K123" s="7" t="s">
        <v>251</v>
      </c>
      <c r="L123" s="48" t="s">
        <v>268</v>
      </c>
      <c r="M123" s="35" t="str">
        <f t="shared" si="2"/>
        <v>1.3.2.1.20</v>
      </c>
      <c r="N123" s="28" t="str">
        <f t="shared" si="3"/>
        <v>1.3.2.1.20  R.F.Salvoconducto Unico Nacional</v>
      </c>
      <c r="O123" s="8"/>
      <c r="P123" s="41">
        <v>0</v>
      </c>
      <c r="Q123" s="41">
        <v>0</v>
      </c>
      <c r="R123" s="41">
        <v>0</v>
      </c>
      <c r="S123" s="41">
        <v>0</v>
      </c>
      <c r="T123" s="41">
        <v>0</v>
      </c>
      <c r="U123" s="41">
        <v>0</v>
      </c>
      <c r="V123" s="41">
        <v>0</v>
      </c>
    </row>
    <row r="124" spans="1:22" ht="16.5" customHeight="1" x14ac:dyDescent="0.25">
      <c r="A124" s="8"/>
      <c r="B124" s="27">
        <v>1</v>
      </c>
      <c r="C124" s="1" t="s">
        <v>21</v>
      </c>
      <c r="D124" s="6">
        <v>3</v>
      </c>
      <c r="E124" s="12" t="s">
        <v>108</v>
      </c>
      <c r="F124" s="35">
        <v>2</v>
      </c>
      <c r="G124" s="1" t="s">
        <v>124</v>
      </c>
      <c r="H124" s="54">
        <v>1</v>
      </c>
      <c r="I124" s="1" t="s">
        <v>125</v>
      </c>
      <c r="J124" s="62"/>
      <c r="K124" s="7" t="s">
        <v>252</v>
      </c>
      <c r="L124" s="48" t="s">
        <v>308</v>
      </c>
      <c r="M124" s="35" t="str">
        <f t="shared" si="2"/>
        <v>1.3.2.1.21</v>
      </c>
      <c r="N124" s="28" t="str">
        <f t="shared" si="3"/>
        <v>1.3.2.1.21  R.F. Derechos de Tránsito</v>
      </c>
      <c r="O124" s="8"/>
      <c r="P124" s="41">
        <v>1</v>
      </c>
      <c r="Q124" s="41">
        <v>1</v>
      </c>
      <c r="R124" s="41">
        <v>1</v>
      </c>
      <c r="S124" s="41">
        <v>1</v>
      </c>
      <c r="T124" s="50">
        <v>1</v>
      </c>
      <c r="U124" s="41">
        <v>0</v>
      </c>
      <c r="V124" s="41">
        <v>0</v>
      </c>
    </row>
    <row r="125" spans="1:22" ht="16.5" customHeight="1" x14ac:dyDescent="0.25">
      <c r="A125" s="8"/>
      <c r="B125" s="27">
        <v>1</v>
      </c>
      <c r="C125" s="1" t="s">
        <v>21</v>
      </c>
      <c r="D125" s="6">
        <v>3</v>
      </c>
      <c r="E125" s="12" t="s">
        <v>108</v>
      </c>
      <c r="F125" s="35">
        <v>2</v>
      </c>
      <c r="G125" s="1" t="s">
        <v>124</v>
      </c>
      <c r="H125" s="54">
        <v>1</v>
      </c>
      <c r="I125" s="1" t="s">
        <v>125</v>
      </c>
      <c r="J125" s="62"/>
      <c r="K125" s="7" t="s">
        <v>253</v>
      </c>
      <c r="L125" s="21" t="s">
        <v>130</v>
      </c>
      <c r="M125" s="35" t="str">
        <f t="shared" si="2"/>
        <v>1.3.2.1.22</v>
      </c>
      <c r="N125" s="28" t="str">
        <f t="shared" si="3"/>
        <v>1.3.2.1.22  R.F. de Otras tasas y derechos administrativos</v>
      </c>
      <c r="O125" s="8"/>
      <c r="P125" s="41">
        <v>0</v>
      </c>
      <c r="Q125" s="41">
        <v>0</v>
      </c>
      <c r="R125" s="41">
        <v>0</v>
      </c>
      <c r="S125" s="41">
        <v>0</v>
      </c>
      <c r="T125" s="41">
        <v>1</v>
      </c>
      <c r="U125" s="41">
        <v>0</v>
      </c>
      <c r="V125" s="41">
        <v>0</v>
      </c>
    </row>
    <row r="126" spans="1:22" ht="16.5" customHeight="1" x14ac:dyDescent="0.25">
      <c r="A126" s="42"/>
      <c r="B126" s="27">
        <v>1</v>
      </c>
      <c r="C126" s="1" t="s">
        <v>21</v>
      </c>
      <c r="D126" s="6">
        <v>3</v>
      </c>
      <c r="E126" s="12" t="s">
        <v>108</v>
      </c>
      <c r="F126" s="35">
        <v>2</v>
      </c>
      <c r="G126" s="1" t="s">
        <v>124</v>
      </c>
      <c r="H126" s="54">
        <v>1</v>
      </c>
      <c r="I126" s="1" t="s">
        <v>125</v>
      </c>
      <c r="J126" s="62"/>
      <c r="K126" s="7" t="s">
        <v>254</v>
      </c>
      <c r="L126" s="48" t="s">
        <v>269</v>
      </c>
      <c r="M126" s="35" t="str">
        <f t="shared" si="2"/>
        <v>1.3.2.1.23</v>
      </c>
      <c r="N126" s="28" t="str">
        <f t="shared" si="3"/>
        <v>1.3.2.1.23  R.F.Multas ambientales</v>
      </c>
      <c r="O126" s="8"/>
      <c r="P126" s="41">
        <v>0</v>
      </c>
      <c r="Q126" s="41">
        <v>0</v>
      </c>
      <c r="R126" s="41">
        <v>0</v>
      </c>
      <c r="S126" s="41">
        <v>0</v>
      </c>
      <c r="T126" s="41">
        <v>0</v>
      </c>
      <c r="U126" s="41">
        <v>0</v>
      </c>
      <c r="V126" s="41">
        <v>0</v>
      </c>
    </row>
    <row r="127" spans="1:22" ht="16.5" customHeight="1" x14ac:dyDescent="0.25">
      <c r="A127" s="8"/>
      <c r="B127" s="27">
        <v>1</v>
      </c>
      <c r="C127" s="1" t="s">
        <v>21</v>
      </c>
      <c r="D127" s="6">
        <v>3</v>
      </c>
      <c r="E127" s="12" t="s">
        <v>108</v>
      </c>
      <c r="F127" s="35">
        <v>2</v>
      </c>
      <c r="G127" s="1" t="s">
        <v>124</v>
      </c>
      <c r="H127" s="54">
        <v>2</v>
      </c>
      <c r="I127" s="1" t="s">
        <v>131</v>
      </c>
      <c r="J127" s="58" t="s">
        <v>132</v>
      </c>
      <c r="K127" s="35" t="s">
        <v>34</v>
      </c>
      <c r="L127" s="21" t="s">
        <v>133</v>
      </c>
      <c r="M127" s="35" t="str">
        <f t="shared" si="2"/>
        <v>1.3.2.2.01</v>
      </c>
      <c r="N127" s="28" t="str">
        <f t="shared" si="3"/>
        <v>1.3.2.2.01  R.F. SGP - Educación-Prestación de servicio educativo</v>
      </c>
      <c r="O127" s="8"/>
      <c r="P127" s="41">
        <v>1</v>
      </c>
      <c r="Q127" s="41">
        <v>1</v>
      </c>
      <c r="R127" s="41">
        <v>1</v>
      </c>
      <c r="S127" s="41">
        <v>1</v>
      </c>
      <c r="T127" s="41">
        <v>0</v>
      </c>
      <c r="U127" s="41">
        <v>0</v>
      </c>
      <c r="V127" s="41">
        <v>0</v>
      </c>
    </row>
    <row r="128" spans="1:22" ht="16.5" customHeight="1" x14ac:dyDescent="0.25">
      <c r="A128" s="8"/>
      <c r="B128" s="27">
        <v>1</v>
      </c>
      <c r="C128" s="1" t="s">
        <v>21</v>
      </c>
      <c r="D128" s="6">
        <v>3</v>
      </c>
      <c r="E128" s="12" t="s">
        <v>108</v>
      </c>
      <c r="F128" s="35">
        <v>2</v>
      </c>
      <c r="G128" s="1" t="s">
        <v>124</v>
      </c>
      <c r="H128" s="54">
        <v>2</v>
      </c>
      <c r="I128" s="1" t="s">
        <v>131</v>
      </c>
      <c r="J128" s="58"/>
      <c r="K128" s="35" t="s">
        <v>36</v>
      </c>
      <c r="L128" s="21" t="s">
        <v>134</v>
      </c>
      <c r="M128" s="35" t="str">
        <f t="shared" si="2"/>
        <v>1.3.2.2.02</v>
      </c>
      <c r="N128" s="28" t="str">
        <f t="shared" si="3"/>
        <v>1.3.2.2.02  R.F. SGP - Educación-Cancelación de prestaciones sociales del magisterio</v>
      </c>
      <c r="O128" s="8"/>
      <c r="P128" s="41">
        <v>1</v>
      </c>
      <c r="Q128" s="41">
        <v>1</v>
      </c>
      <c r="R128" s="41">
        <v>1</v>
      </c>
      <c r="S128" s="41">
        <v>1</v>
      </c>
      <c r="T128" s="41">
        <v>0</v>
      </c>
      <c r="U128" s="41">
        <v>0</v>
      </c>
      <c r="V128" s="41">
        <v>0</v>
      </c>
    </row>
    <row r="129" spans="1:22" ht="16.5" customHeight="1" x14ac:dyDescent="0.25">
      <c r="A129" s="8"/>
      <c r="B129" s="27">
        <v>1</v>
      </c>
      <c r="C129" s="1" t="s">
        <v>21</v>
      </c>
      <c r="D129" s="6">
        <v>3</v>
      </c>
      <c r="E129" s="12" t="s">
        <v>108</v>
      </c>
      <c r="F129" s="35">
        <v>2</v>
      </c>
      <c r="G129" s="1" t="s">
        <v>124</v>
      </c>
      <c r="H129" s="54">
        <v>2</v>
      </c>
      <c r="I129" s="1" t="s">
        <v>131</v>
      </c>
      <c r="J129" s="58"/>
      <c r="K129" s="35" t="s">
        <v>38</v>
      </c>
      <c r="L129" s="21" t="s">
        <v>135</v>
      </c>
      <c r="M129" s="35" t="str">
        <f t="shared" si="2"/>
        <v>1.3.2.2.03</v>
      </c>
      <c r="N129" s="28" t="str">
        <f t="shared" si="3"/>
        <v>1.3.2.2.03  R.F. SGP - Educación-Calidad  por matrícula oficial</v>
      </c>
      <c r="O129" s="8"/>
      <c r="P129" s="41">
        <v>1</v>
      </c>
      <c r="Q129" s="41">
        <v>1</v>
      </c>
      <c r="R129" s="41">
        <v>1</v>
      </c>
      <c r="S129" s="41">
        <v>1</v>
      </c>
      <c r="T129" s="41">
        <v>0</v>
      </c>
      <c r="U129" s="41">
        <v>0</v>
      </c>
      <c r="V129" s="41">
        <v>0</v>
      </c>
    </row>
    <row r="130" spans="1:22" ht="16.5" customHeight="1" x14ac:dyDescent="0.25">
      <c r="A130" s="8"/>
      <c r="B130" s="27">
        <v>1</v>
      </c>
      <c r="C130" s="1" t="s">
        <v>21</v>
      </c>
      <c r="D130" s="6">
        <v>3</v>
      </c>
      <c r="E130" s="12" t="s">
        <v>108</v>
      </c>
      <c r="F130" s="35">
        <v>2</v>
      </c>
      <c r="G130" s="1" t="s">
        <v>124</v>
      </c>
      <c r="H130" s="54">
        <v>2</v>
      </c>
      <c r="I130" s="1" t="s">
        <v>131</v>
      </c>
      <c r="J130" s="58"/>
      <c r="K130" s="35" t="s">
        <v>40</v>
      </c>
      <c r="L130" s="21" t="s">
        <v>136</v>
      </c>
      <c r="M130" s="35" t="str">
        <f t="shared" si="2"/>
        <v>1.3.2.2.04</v>
      </c>
      <c r="N130" s="28" t="str">
        <f t="shared" si="3"/>
        <v>1.3.2.2.04  R.F. SGP - Educación-Calidad  por gratuidad</v>
      </c>
      <c r="O130" s="8"/>
      <c r="P130" s="41">
        <v>1</v>
      </c>
      <c r="Q130" s="41">
        <v>1</v>
      </c>
      <c r="R130" s="41">
        <v>1</v>
      </c>
      <c r="S130" s="41">
        <v>1</v>
      </c>
      <c r="T130" s="41">
        <v>0</v>
      </c>
      <c r="U130" s="41">
        <v>0</v>
      </c>
      <c r="V130" s="41">
        <v>0</v>
      </c>
    </row>
    <row r="131" spans="1:22" ht="16.5" customHeight="1" x14ac:dyDescent="0.25">
      <c r="A131" s="8"/>
      <c r="B131" s="27">
        <v>1</v>
      </c>
      <c r="C131" s="1" t="s">
        <v>21</v>
      </c>
      <c r="D131" s="6">
        <v>3</v>
      </c>
      <c r="E131" s="12" t="s">
        <v>108</v>
      </c>
      <c r="F131" s="35">
        <v>2</v>
      </c>
      <c r="G131" s="1" t="s">
        <v>124</v>
      </c>
      <c r="H131" s="54">
        <v>2</v>
      </c>
      <c r="I131" s="1" t="s">
        <v>131</v>
      </c>
      <c r="J131" s="58"/>
      <c r="K131" s="35" t="s">
        <v>42</v>
      </c>
      <c r="L131" s="21" t="s">
        <v>137</v>
      </c>
      <c r="M131" s="35" t="str">
        <f t="shared" ref="M131:M193" si="4">CONCATENATE(B131,".",D131,".",F131,".",H131,".",K131)</f>
        <v>1.3.2.2.05</v>
      </c>
      <c r="N131" s="28" t="str">
        <f t="shared" si="3"/>
        <v xml:space="preserve">1.3.2.2.05  R.F. SGP - Salud-Régimen subsidiado </v>
      </c>
      <c r="O131" s="8"/>
      <c r="P131" s="41">
        <v>1</v>
      </c>
      <c r="Q131" s="41">
        <v>1</v>
      </c>
      <c r="R131" s="41">
        <v>1</v>
      </c>
      <c r="S131" s="41">
        <v>1</v>
      </c>
      <c r="T131" s="41">
        <v>0</v>
      </c>
      <c r="U131" s="41">
        <v>0</v>
      </c>
      <c r="V131" s="41">
        <v>0</v>
      </c>
    </row>
    <row r="132" spans="1:22" ht="16.5" customHeight="1" x14ac:dyDescent="0.25">
      <c r="A132" s="8"/>
      <c r="B132" s="27">
        <v>1</v>
      </c>
      <c r="C132" s="1" t="s">
        <v>21</v>
      </c>
      <c r="D132" s="6">
        <v>3</v>
      </c>
      <c r="E132" s="12" t="s">
        <v>108</v>
      </c>
      <c r="F132" s="35">
        <v>2</v>
      </c>
      <c r="G132" s="1" t="s">
        <v>124</v>
      </c>
      <c r="H132" s="54">
        <v>2</v>
      </c>
      <c r="I132" s="1" t="s">
        <v>131</v>
      </c>
      <c r="J132" s="58"/>
      <c r="K132" s="35" t="s">
        <v>43</v>
      </c>
      <c r="L132" s="21" t="s">
        <v>138</v>
      </c>
      <c r="M132" s="35" t="str">
        <f t="shared" si="4"/>
        <v>1.3.2.2.06</v>
      </c>
      <c r="N132" s="28" t="str">
        <f t="shared" si="3"/>
        <v>1.3.2.2.06  R.F. SGP - Salud-Salud pública</v>
      </c>
      <c r="O132" s="8"/>
      <c r="P132" s="41">
        <v>1</v>
      </c>
      <c r="Q132" s="41">
        <v>1</v>
      </c>
      <c r="R132" s="41">
        <v>1</v>
      </c>
      <c r="S132" s="41">
        <v>1</v>
      </c>
      <c r="T132" s="41">
        <v>0</v>
      </c>
      <c r="U132" s="41">
        <v>0</v>
      </c>
      <c r="V132" s="41">
        <v>0</v>
      </c>
    </row>
    <row r="133" spans="1:22" ht="16.5" customHeight="1" x14ac:dyDescent="0.25">
      <c r="A133" s="8"/>
      <c r="B133" s="27">
        <v>1</v>
      </c>
      <c r="C133" s="1" t="s">
        <v>21</v>
      </c>
      <c r="D133" s="6">
        <v>3</v>
      </c>
      <c r="E133" s="12" t="s">
        <v>108</v>
      </c>
      <c r="F133" s="35">
        <v>2</v>
      </c>
      <c r="G133" s="1" t="s">
        <v>124</v>
      </c>
      <c r="H133" s="54">
        <v>2</v>
      </c>
      <c r="I133" s="1" t="s">
        <v>131</v>
      </c>
      <c r="J133" s="58"/>
      <c r="K133" s="35" t="s">
        <v>45</v>
      </c>
      <c r="L133" s="21" t="s">
        <v>139</v>
      </c>
      <c r="M133" s="35" t="str">
        <f t="shared" si="4"/>
        <v>1.3.2.2.07</v>
      </c>
      <c r="N133" s="28" t="str">
        <f t="shared" si="3"/>
        <v>1.3.2.2.07  R.F. SGP - Salud-Prestación del servicio de salud</v>
      </c>
      <c r="O133" s="8"/>
      <c r="P133" s="41">
        <v>1</v>
      </c>
      <c r="Q133" s="41">
        <v>1</v>
      </c>
      <c r="R133" s="41">
        <v>1</v>
      </c>
      <c r="S133" s="41">
        <v>1</v>
      </c>
      <c r="T133" s="41">
        <v>0</v>
      </c>
      <c r="U133" s="41">
        <v>0</v>
      </c>
      <c r="V133" s="41">
        <v>0</v>
      </c>
    </row>
    <row r="134" spans="1:22" ht="16.5" customHeight="1" x14ac:dyDescent="0.25">
      <c r="A134" s="8"/>
      <c r="B134" s="27">
        <v>1</v>
      </c>
      <c r="C134" s="1" t="s">
        <v>21</v>
      </c>
      <c r="D134" s="6">
        <v>3</v>
      </c>
      <c r="E134" s="12" t="s">
        <v>108</v>
      </c>
      <c r="F134" s="35">
        <v>2</v>
      </c>
      <c r="G134" s="1" t="s">
        <v>124</v>
      </c>
      <c r="H134" s="54">
        <v>2</v>
      </c>
      <c r="I134" s="1" t="s">
        <v>131</v>
      </c>
      <c r="J134" s="58"/>
      <c r="K134" s="35" t="s">
        <v>47</v>
      </c>
      <c r="L134" s="21" t="s">
        <v>140</v>
      </c>
      <c r="M134" s="35" t="str">
        <f t="shared" si="4"/>
        <v>1.3.2.2.08</v>
      </c>
      <c r="N134" s="28" t="str">
        <f t="shared" si="3"/>
        <v>1.3.2.2.08  R.F. SGP - Propósito General</v>
      </c>
      <c r="O134" s="8"/>
      <c r="P134" s="41">
        <v>1</v>
      </c>
      <c r="Q134" s="41">
        <v>1</v>
      </c>
      <c r="R134" s="41">
        <v>1</v>
      </c>
      <c r="S134" s="41">
        <v>1</v>
      </c>
      <c r="T134" s="41">
        <v>0</v>
      </c>
      <c r="U134" s="41">
        <v>0</v>
      </c>
      <c r="V134" s="41">
        <v>0</v>
      </c>
    </row>
    <row r="135" spans="1:22" ht="16.5" customHeight="1" x14ac:dyDescent="0.25">
      <c r="A135" s="8"/>
      <c r="B135" s="27">
        <v>1</v>
      </c>
      <c r="C135" s="1" t="s">
        <v>21</v>
      </c>
      <c r="D135" s="6">
        <v>3</v>
      </c>
      <c r="E135" s="12" t="s">
        <v>108</v>
      </c>
      <c r="F135" s="35">
        <v>2</v>
      </c>
      <c r="G135" s="1" t="s">
        <v>124</v>
      </c>
      <c r="H135" s="54">
        <v>2</v>
      </c>
      <c r="I135" s="1" t="s">
        <v>131</v>
      </c>
      <c r="J135" s="58"/>
      <c r="K135" s="35" t="s">
        <v>49</v>
      </c>
      <c r="L135" s="21" t="s">
        <v>141</v>
      </c>
      <c r="M135" s="35" t="str">
        <f t="shared" si="4"/>
        <v>1.3.2.2.09</v>
      </c>
      <c r="N135" s="28" t="str">
        <f t="shared" ref="N135:N198" si="5">CONCATENATE(M135,"  ",L135)</f>
        <v>1.3.2.2.09  R.F. SGP - Asignación Especial-Programas de alimentación escolar</v>
      </c>
      <c r="O135" s="8"/>
      <c r="P135" s="41">
        <v>1</v>
      </c>
      <c r="Q135" s="41">
        <v>1</v>
      </c>
      <c r="R135" s="41">
        <v>1</v>
      </c>
      <c r="S135" s="41">
        <v>1</v>
      </c>
      <c r="T135" s="41">
        <v>0</v>
      </c>
      <c r="U135" s="41">
        <v>0</v>
      </c>
      <c r="V135" s="41">
        <v>0</v>
      </c>
    </row>
    <row r="136" spans="1:22" ht="16.5" customHeight="1" x14ac:dyDescent="0.25">
      <c r="A136" s="8"/>
      <c r="B136" s="27">
        <v>1</v>
      </c>
      <c r="C136" s="1" t="s">
        <v>21</v>
      </c>
      <c r="D136" s="6">
        <v>3</v>
      </c>
      <c r="E136" s="12" t="s">
        <v>108</v>
      </c>
      <c r="F136" s="35">
        <v>2</v>
      </c>
      <c r="G136" s="1" t="s">
        <v>124</v>
      </c>
      <c r="H136" s="54">
        <v>2</v>
      </c>
      <c r="I136" s="1" t="s">
        <v>131</v>
      </c>
      <c r="J136" s="58"/>
      <c r="K136" s="35" t="s">
        <v>51</v>
      </c>
      <c r="L136" s="21" t="s">
        <v>142</v>
      </c>
      <c r="M136" s="35" t="str">
        <f t="shared" si="4"/>
        <v>1.3.2.2.10</v>
      </c>
      <c r="N136" s="28" t="str">
        <f t="shared" si="5"/>
        <v>1.3.2.2.10  R.F. SGP - Asignación Especial-Municipios de la ribera del río Magdalena</v>
      </c>
      <c r="O136" s="8"/>
      <c r="P136" s="41">
        <v>1</v>
      </c>
      <c r="Q136" s="41">
        <v>1</v>
      </c>
      <c r="R136" s="41">
        <v>1</v>
      </c>
      <c r="S136" s="41">
        <v>1</v>
      </c>
      <c r="T136" s="41">
        <v>0</v>
      </c>
      <c r="U136" s="41">
        <v>0</v>
      </c>
      <c r="V136" s="41">
        <v>0</v>
      </c>
    </row>
    <row r="137" spans="1:22" ht="16.5" customHeight="1" x14ac:dyDescent="0.25">
      <c r="A137" s="8"/>
      <c r="B137" s="27">
        <v>1</v>
      </c>
      <c r="C137" s="1" t="s">
        <v>21</v>
      </c>
      <c r="D137" s="6">
        <v>3</v>
      </c>
      <c r="E137" s="12" t="s">
        <v>108</v>
      </c>
      <c r="F137" s="35">
        <v>2</v>
      </c>
      <c r="G137" s="1" t="s">
        <v>124</v>
      </c>
      <c r="H137" s="54">
        <v>2</v>
      </c>
      <c r="I137" s="1" t="s">
        <v>131</v>
      </c>
      <c r="J137" s="58"/>
      <c r="K137" s="35" t="s">
        <v>75</v>
      </c>
      <c r="L137" s="21" t="s">
        <v>143</v>
      </c>
      <c r="M137" s="35" t="str">
        <f t="shared" si="4"/>
        <v>1.3.2.2.11</v>
      </c>
      <c r="N137" s="28" t="str">
        <f t="shared" si="5"/>
        <v>1.3.2.2.11  R.F. SGP - Asignación-Atención integral de la primera infancia</v>
      </c>
      <c r="O137" s="8"/>
      <c r="P137" s="41">
        <v>1</v>
      </c>
      <c r="Q137" s="41">
        <v>1</v>
      </c>
      <c r="R137" s="41">
        <v>1</v>
      </c>
      <c r="S137" s="41">
        <v>1</v>
      </c>
      <c r="T137" s="41">
        <v>0</v>
      </c>
      <c r="U137" s="41">
        <v>0</v>
      </c>
      <c r="V137" s="41">
        <v>0</v>
      </c>
    </row>
    <row r="138" spans="1:22" ht="16.5" customHeight="1" x14ac:dyDescent="0.25">
      <c r="A138" s="8"/>
      <c r="B138" s="27">
        <v>1</v>
      </c>
      <c r="C138" s="1" t="s">
        <v>21</v>
      </c>
      <c r="D138" s="6">
        <v>3</v>
      </c>
      <c r="E138" s="12" t="s">
        <v>108</v>
      </c>
      <c r="F138" s="35">
        <v>2</v>
      </c>
      <c r="G138" s="1" t="s">
        <v>124</v>
      </c>
      <c r="H138" s="54">
        <v>2</v>
      </c>
      <c r="I138" s="1" t="s">
        <v>131</v>
      </c>
      <c r="J138" s="58"/>
      <c r="K138" s="35">
        <v>13</v>
      </c>
      <c r="L138" s="21" t="s">
        <v>144</v>
      </c>
      <c r="M138" s="35" t="str">
        <f t="shared" si="4"/>
        <v>1.3.2.2.13</v>
      </c>
      <c r="N138" s="28" t="str">
        <f t="shared" si="5"/>
        <v>1.3.2.2.13  R.F. SGP - Agua potable y saneamiento básico</v>
      </c>
      <c r="O138" s="8"/>
      <c r="P138" s="41">
        <v>1</v>
      </c>
      <c r="Q138" s="41">
        <v>1</v>
      </c>
      <c r="R138" s="41">
        <v>1</v>
      </c>
      <c r="S138" s="41">
        <v>1</v>
      </c>
      <c r="T138" s="41">
        <v>0</v>
      </c>
      <c r="U138" s="41">
        <v>0</v>
      </c>
      <c r="V138" s="41">
        <v>0</v>
      </c>
    </row>
    <row r="139" spans="1:22" ht="16.5" customHeight="1" x14ac:dyDescent="0.25">
      <c r="A139" s="8"/>
      <c r="B139" s="27">
        <v>1</v>
      </c>
      <c r="C139" s="1" t="s">
        <v>21</v>
      </c>
      <c r="D139" s="6">
        <v>3</v>
      </c>
      <c r="E139" s="12" t="s">
        <v>108</v>
      </c>
      <c r="F139" s="35">
        <v>2</v>
      </c>
      <c r="G139" s="1" t="s">
        <v>124</v>
      </c>
      <c r="H139" s="54">
        <v>3</v>
      </c>
      <c r="I139" s="1" t="s">
        <v>145</v>
      </c>
      <c r="J139" s="61" t="s">
        <v>146</v>
      </c>
      <c r="K139" s="25" t="s">
        <v>34</v>
      </c>
      <c r="L139" s="39" t="s">
        <v>147</v>
      </c>
      <c r="M139" s="35" t="str">
        <f t="shared" si="4"/>
        <v>1.3.2.3.01</v>
      </c>
      <c r="N139" s="28" t="str">
        <f t="shared" si="5"/>
        <v>1.3.2.3.01  R.F. Distintos al SGP</v>
      </c>
      <c r="O139" s="8"/>
      <c r="P139" s="41">
        <v>1</v>
      </c>
      <c r="Q139" s="41">
        <v>1</v>
      </c>
      <c r="R139" s="41">
        <v>1</v>
      </c>
      <c r="S139" s="41">
        <v>1</v>
      </c>
      <c r="T139" s="41">
        <v>0</v>
      </c>
      <c r="U139" s="41">
        <v>0</v>
      </c>
      <c r="V139" s="41">
        <v>0</v>
      </c>
    </row>
    <row r="140" spans="1:22" ht="16.5" customHeight="1" x14ac:dyDescent="0.25">
      <c r="A140" s="8"/>
      <c r="B140" s="27">
        <v>1</v>
      </c>
      <c r="C140" s="1" t="s">
        <v>21</v>
      </c>
      <c r="D140" s="6">
        <v>3</v>
      </c>
      <c r="E140" s="12" t="s">
        <v>108</v>
      </c>
      <c r="F140" s="35">
        <v>2</v>
      </c>
      <c r="G140" s="1" t="s">
        <v>124</v>
      </c>
      <c r="H140" s="54">
        <v>3</v>
      </c>
      <c r="I140" s="1" t="s">
        <v>145</v>
      </c>
      <c r="J140" s="62"/>
      <c r="K140" s="25" t="s">
        <v>36</v>
      </c>
      <c r="L140" s="39" t="s">
        <v>310</v>
      </c>
      <c r="M140" s="35" t="str">
        <f t="shared" si="4"/>
        <v>1.3.2.3.02</v>
      </c>
      <c r="N140" s="28" t="str">
        <f t="shared" si="5"/>
        <v>1.3.2.3.02  R.F. de Sistema General de Seguridad Social en Salud - Otros recursos administrados por ADRES</v>
      </c>
      <c r="O140" s="8"/>
      <c r="P140" s="41">
        <v>0</v>
      </c>
      <c r="Q140" s="41">
        <v>0</v>
      </c>
      <c r="R140" s="41">
        <v>0</v>
      </c>
      <c r="S140" s="41">
        <v>0</v>
      </c>
      <c r="T140" s="41">
        <v>0</v>
      </c>
      <c r="U140" s="41">
        <v>0</v>
      </c>
      <c r="V140" s="41">
        <v>1</v>
      </c>
    </row>
    <row r="141" spans="1:22" ht="16.5" customHeight="1" x14ac:dyDescent="0.25">
      <c r="A141" s="8"/>
      <c r="B141" s="27">
        <v>1</v>
      </c>
      <c r="C141" s="1" t="s">
        <v>21</v>
      </c>
      <c r="D141" s="6">
        <v>3</v>
      </c>
      <c r="E141" s="12" t="s">
        <v>108</v>
      </c>
      <c r="F141" s="35">
        <v>2</v>
      </c>
      <c r="G141" s="1" t="s">
        <v>124</v>
      </c>
      <c r="H141" s="54">
        <v>3</v>
      </c>
      <c r="I141" s="1" t="s">
        <v>145</v>
      </c>
      <c r="J141" s="62"/>
      <c r="K141" s="25" t="s">
        <v>38</v>
      </c>
      <c r="L141" s="24" t="s">
        <v>295</v>
      </c>
      <c r="M141" s="35" t="str">
        <f t="shared" si="4"/>
        <v>1.3.2.3.03</v>
      </c>
      <c r="N141" s="28" t="str">
        <f t="shared" si="5"/>
        <v>1.3.2.3.03  R.F. de Sistema General de Seguridad Social en Salud - Recursos de Entidades Territoriales</v>
      </c>
      <c r="O141" s="8"/>
      <c r="P141" s="41">
        <v>0</v>
      </c>
      <c r="Q141" s="41">
        <v>0</v>
      </c>
      <c r="R141" s="41">
        <v>0</v>
      </c>
      <c r="S141" s="41">
        <v>0</v>
      </c>
      <c r="T141" s="41">
        <v>0</v>
      </c>
      <c r="U141" s="41">
        <v>0</v>
      </c>
      <c r="V141" s="41">
        <v>1</v>
      </c>
    </row>
    <row r="142" spans="1:22" ht="16.5" customHeight="1" x14ac:dyDescent="0.25">
      <c r="A142" s="8"/>
      <c r="B142" s="27">
        <v>1</v>
      </c>
      <c r="C142" s="1" t="s">
        <v>21</v>
      </c>
      <c r="D142" s="6">
        <v>3</v>
      </c>
      <c r="E142" s="12" t="s">
        <v>108</v>
      </c>
      <c r="F142" s="35">
        <v>2</v>
      </c>
      <c r="G142" s="1" t="s">
        <v>124</v>
      </c>
      <c r="H142" s="54">
        <v>3</v>
      </c>
      <c r="I142" s="1" t="s">
        <v>145</v>
      </c>
      <c r="J142" s="62"/>
      <c r="K142" s="25" t="s">
        <v>40</v>
      </c>
      <c r="L142" s="24" t="s">
        <v>296</v>
      </c>
      <c r="M142" s="35" t="str">
        <f t="shared" si="4"/>
        <v>1.3.2.3.04</v>
      </c>
      <c r="N142" s="28" t="str">
        <f t="shared" si="5"/>
        <v>1.3.2.3.04  R.F. de Sistema General de Seguridad Social en Salud - Recursos de Cajas de Compensación</v>
      </c>
      <c r="O142" s="8"/>
      <c r="P142" s="41">
        <v>0</v>
      </c>
      <c r="Q142" s="41">
        <v>0</v>
      </c>
      <c r="R142" s="41">
        <v>0</v>
      </c>
      <c r="S142" s="41">
        <v>0</v>
      </c>
      <c r="T142" s="41">
        <v>0</v>
      </c>
      <c r="U142" s="41">
        <v>0</v>
      </c>
      <c r="V142" s="41">
        <v>1</v>
      </c>
    </row>
    <row r="143" spans="1:22" ht="16.5" customHeight="1" x14ac:dyDescent="0.25">
      <c r="A143" s="8"/>
      <c r="B143" s="27">
        <v>1</v>
      </c>
      <c r="C143" s="1" t="s">
        <v>21</v>
      </c>
      <c r="D143" s="6">
        <v>3</v>
      </c>
      <c r="E143" s="12" t="s">
        <v>108</v>
      </c>
      <c r="F143" s="35">
        <v>2</v>
      </c>
      <c r="G143" s="1" t="s">
        <v>124</v>
      </c>
      <c r="H143" s="54">
        <v>3</v>
      </c>
      <c r="I143" s="1" t="s">
        <v>145</v>
      </c>
      <c r="J143" s="62"/>
      <c r="K143" s="25" t="s">
        <v>42</v>
      </c>
      <c r="L143" s="24" t="s">
        <v>297</v>
      </c>
      <c r="M143" s="35" t="str">
        <f t="shared" si="4"/>
        <v>1.3.2.3.05</v>
      </c>
      <c r="N143" s="28" t="str">
        <f t="shared" si="5"/>
        <v>1.3.2.3.05  R.F. de Sistema General de Seguridad Social en Salud - Fondos Especiales del Ministerio de Salud y Protección Social</v>
      </c>
      <c r="O143" s="8"/>
      <c r="P143" s="41">
        <v>0</v>
      </c>
      <c r="Q143" s="41">
        <v>0</v>
      </c>
      <c r="R143" s="41">
        <v>0</v>
      </c>
      <c r="S143" s="41">
        <v>0</v>
      </c>
      <c r="T143" s="41">
        <v>0</v>
      </c>
      <c r="U143" s="41">
        <v>0</v>
      </c>
      <c r="V143" s="41">
        <v>1</v>
      </c>
    </row>
    <row r="144" spans="1:22" ht="16.5" customHeight="1" x14ac:dyDescent="0.25">
      <c r="A144" s="8"/>
      <c r="B144" s="27">
        <v>1</v>
      </c>
      <c r="C144" s="1" t="s">
        <v>21</v>
      </c>
      <c r="D144" s="6">
        <v>3</v>
      </c>
      <c r="E144" s="12" t="s">
        <v>108</v>
      </c>
      <c r="F144" s="35">
        <v>2</v>
      </c>
      <c r="G144" s="1" t="s">
        <v>124</v>
      </c>
      <c r="H144" s="54">
        <v>3</v>
      </c>
      <c r="I144" s="1" t="s">
        <v>145</v>
      </c>
      <c r="J144" s="62"/>
      <c r="K144" s="25" t="s">
        <v>43</v>
      </c>
      <c r="L144" s="24" t="s">
        <v>298</v>
      </c>
      <c r="M144" s="35" t="str">
        <f t="shared" si="4"/>
        <v>1.3.2.3.06</v>
      </c>
      <c r="N144" s="28" t="str">
        <f t="shared" si="5"/>
        <v>1.3.2.3.06  R.F. de Sistema General de Seguridad Social en Salud - Recursos de la compensación del RC</v>
      </c>
      <c r="O144" s="8"/>
      <c r="P144" s="41">
        <v>0</v>
      </c>
      <c r="Q144" s="41">
        <v>0</v>
      </c>
      <c r="R144" s="41">
        <v>0</v>
      </c>
      <c r="S144" s="41">
        <v>0</v>
      </c>
      <c r="T144" s="41">
        <v>0</v>
      </c>
      <c r="U144" s="41">
        <v>0</v>
      </c>
      <c r="V144" s="41">
        <v>1</v>
      </c>
    </row>
    <row r="145" spans="1:22" ht="16.5" customHeight="1" x14ac:dyDescent="0.25">
      <c r="A145" s="8"/>
      <c r="B145" s="27">
        <v>1</v>
      </c>
      <c r="C145" s="1" t="s">
        <v>21</v>
      </c>
      <c r="D145" s="6">
        <v>3</v>
      </c>
      <c r="E145" s="12" t="s">
        <v>108</v>
      </c>
      <c r="F145" s="35">
        <v>2</v>
      </c>
      <c r="G145" s="1" t="s">
        <v>124</v>
      </c>
      <c r="H145" s="54">
        <v>3</v>
      </c>
      <c r="I145" s="1" t="s">
        <v>145</v>
      </c>
      <c r="J145" s="62"/>
      <c r="K145" s="25" t="s">
        <v>45</v>
      </c>
      <c r="L145" s="24" t="s">
        <v>299</v>
      </c>
      <c r="M145" s="35" t="str">
        <f t="shared" si="4"/>
        <v>1.3.2.3.07</v>
      </c>
      <c r="N145" s="28" t="str">
        <f t="shared" si="5"/>
        <v>1.3.2.3.07  R.F. de Sistema General de Seguridad Social en Salud - Recursos de la UPC RS</v>
      </c>
      <c r="O145" s="8"/>
      <c r="P145" s="41">
        <v>0</v>
      </c>
      <c r="Q145" s="41">
        <v>0</v>
      </c>
      <c r="R145" s="41">
        <v>0</v>
      </c>
      <c r="S145" s="41">
        <v>0</v>
      </c>
      <c r="T145" s="41">
        <v>0</v>
      </c>
      <c r="U145" s="41">
        <v>0</v>
      </c>
      <c r="V145" s="41">
        <v>0</v>
      </c>
    </row>
    <row r="146" spans="1:22" ht="16.5" customHeight="1" x14ac:dyDescent="0.25">
      <c r="A146" s="8"/>
      <c r="B146" s="27">
        <v>1</v>
      </c>
      <c r="C146" s="1" t="s">
        <v>21</v>
      </c>
      <c r="D146" s="6">
        <v>3</v>
      </c>
      <c r="E146" s="12" t="s">
        <v>108</v>
      </c>
      <c r="F146" s="35">
        <v>2</v>
      </c>
      <c r="G146" s="1" t="s">
        <v>124</v>
      </c>
      <c r="H146" s="54">
        <v>3</v>
      </c>
      <c r="I146" s="1" t="s">
        <v>145</v>
      </c>
      <c r="J146" s="62"/>
      <c r="K146" s="25" t="s">
        <v>47</v>
      </c>
      <c r="L146" s="24" t="s">
        <v>300</v>
      </c>
      <c r="M146" s="35" t="str">
        <f t="shared" si="4"/>
        <v>1.3.2.3.08</v>
      </c>
      <c r="N146" s="28" t="str">
        <f t="shared" si="5"/>
        <v>1.3.2.3.08  R.F. de Sistema General de Seguridad Social en Salud - Servicios y tecnologías no financiados con UPC</v>
      </c>
      <c r="O146" s="8"/>
      <c r="P146" s="41">
        <v>0</v>
      </c>
      <c r="Q146" s="41">
        <v>0</v>
      </c>
      <c r="R146" s="41">
        <v>0</v>
      </c>
      <c r="S146" s="41">
        <v>0</v>
      </c>
      <c r="T146" s="41">
        <v>0</v>
      </c>
      <c r="U146" s="41">
        <v>0</v>
      </c>
      <c r="V146" s="41">
        <v>0</v>
      </c>
    </row>
    <row r="147" spans="1:22" ht="16.5" customHeight="1" x14ac:dyDescent="0.25">
      <c r="A147" s="8"/>
      <c r="B147" s="27">
        <v>1</v>
      </c>
      <c r="C147" s="1" t="s">
        <v>21</v>
      </c>
      <c r="D147" s="6">
        <v>3</v>
      </c>
      <c r="E147" s="12" t="s">
        <v>108</v>
      </c>
      <c r="F147" s="35">
        <v>2</v>
      </c>
      <c r="G147" s="1" t="s">
        <v>124</v>
      </c>
      <c r="H147" s="54">
        <v>3</v>
      </c>
      <c r="I147" s="1" t="s">
        <v>145</v>
      </c>
      <c r="J147" s="62"/>
      <c r="K147" s="25" t="s">
        <v>49</v>
      </c>
      <c r="L147" s="39" t="s">
        <v>301</v>
      </c>
      <c r="M147" s="35" t="str">
        <f t="shared" si="4"/>
        <v>1.3.2.3.09</v>
      </c>
      <c r="N147" s="28" t="str">
        <f t="shared" si="5"/>
        <v>1.3.2.3.09  R.F. de Sistema General de Pensiones</v>
      </c>
      <c r="O147" s="8"/>
      <c r="P147" s="41">
        <v>0</v>
      </c>
      <c r="Q147" s="41">
        <v>0</v>
      </c>
      <c r="R147" s="41">
        <v>0</v>
      </c>
      <c r="S147" s="41">
        <v>0</v>
      </c>
      <c r="T147" s="41">
        <v>0</v>
      </c>
      <c r="U147" s="41">
        <v>0</v>
      </c>
      <c r="V147" s="41">
        <v>0</v>
      </c>
    </row>
    <row r="148" spans="1:22" ht="16.5" customHeight="1" x14ac:dyDescent="0.25">
      <c r="A148" s="8"/>
      <c r="B148" s="27">
        <v>1</v>
      </c>
      <c r="C148" s="1" t="s">
        <v>21</v>
      </c>
      <c r="D148" s="6">
        <v>3</v>
      </c>
      <c r="E148" s="12" t="s">
        <v>108</v>
      </c>
      <c r="F148" s="35">
        <v>2</v>
      </c>
      <c r="G148" s="1" t="s">
        <v>124</v>
      </c>
      <c r="H148" s="54">
        <v>3</v>
      </c>
      <c r="I148" s="1" t="s">
        <v>145</v>
      </c>
      <c r="J148" s="62"/>
      <c r="K148" s="25" t="s">
        <v>51</v>
      </c>
      <c r="L148" s="39" t="s">
        <v>302</v>
      </c>
      <c r="M148" s="35" t="str">
        <f t="shared" si="4"/>
        <v>1.3.2.3.10</v>
      </c>
      <c r="N148" s="28" t="str">
        <f t="shared" si="5"/>
        <v>1.3.2.3.10  R.F. de Sistema General de Riesgos Laborales</v>
      </c>
      <c r="O148" s="8"/>
      <c r="P148" s="41">
        <v>0</v>
      </c>
      <c r="Q148" s="41">
        <v>0</v>
      </c>
      <c r="R148" s="41">
        <v>0</v>
      </c>
      <c r="S148" s="41">
        <v>0</v>
      </c>
      <c r="T148" s="41">
        <v>0</v>
      </c>
      <c r="U148" s="41">
        <v>0</v>
      </c>
      <c r="V148" s="41">
        <v>0</v>
      </c>
    </row>
    <row r="149" spans="1:22" ht="16.5" customHeight="1" x14ac:dyDescent="0.25">
      <c r="A149" s="8"/>
      <c r="B149" s="27">
        <v>1</v>
      </c>
      <c r="C149" s="1" t="s">
        <v>21</v>
      </c>
      <c r="D149" s="6">
        <v>3</v>
      </c>
      <c r="E149" s="12" t="s">
        <v>108</v>
      </c>
      <c r="F149" s="35">
        <v>2</v>
      </c>
      <c r="G149" s="1" t="s">
        <v>124</v>
      </c>
      <c r="H149" s="54">
        <v>3</v>
      </c>
      <c r="I149" s="1" t="s">
        <v>145</v>
      </c>
      <c r="J149" s="62"/>
      <c r="K149" s="25" t="s">
        <v>75</v>
      </c>
      <c r="L149" s="40" t="s">
        <v>145</v>
      </c>
      <c r="M149" s="35" t="str">
        <f t="shared" si="4"/>
        <v>1.3.2.3.11</v>
      </c>
      <c r="N149" s="28" t="str">
        <f t="shared" si="5"/>
        <v>1.3.2.3.11  Otros Rendimientos Financieros</v>
      </c>
      <c r="O149" s="8"/>
      <c r="P149" s="41">
        <v>0</v>
      </c>
      <c r="Q149" s="41">
        <v>0</v>
      </c>
      <c r="R149" s="41">
        <v>0</v>
      </c>
      <c r="S149" s="41">
        <v>0</v>
      </c>
      <c r="T149" s="41">
        <v>1</v>
      </c>
      <c r="U149" s="41">
        <v>1</v>
      </c>
      <c r="V149" s="41">
        <v>1</v>
      </c>
    </row>
    <row r="150" spans="1:22" ht="16.5" customHeight="1" x14ac:dyDescent="0.25">
      <c r="A150" s="8"/>
      <c r="B150" s="27">
        <v>1</v>
      </c>
      <c r="C150" s="1" t="s">
        <v>21</v>
      </c>
      <c r="D150" s="6">
        <v>3</v>
      </c>
      <c r="E150" s="12" t="s">
        <v>108</v>
      </c>
      <c r="F150" s="35">
        <v>3</v>
      </c>
      <c r="G150" s="1" t="s">
        <v>148</v>
      </c>
      <c r="H150" s="54">
        <v>1</v>
      </c>
      <c r="I150" s="1" t="s">
        <v>149</v>
      </c>
      <c r="J150" s="35" t="s">
        <v>150</v>
      </c>
      <c r="K150" s="35" t="s">
        <v>24</v>
      </c>
      <c r="L150" s="1" t="s">
        <v>149</v>
      </c>
      <c r="M150" s="35" t="str">
        <f t="shared" si="4"/>
        <v>1.3.3.1.00</v>
      </c>
      <c r="N150" s="28" t="str">
        <f t="shared" si="5"/>
        <v>1.3.3.1.00  Recursos del Balance de libre destinación</v>
      </c>
      <c r="O150" s="8"/>
      <c r="P150" s="41">
        <v>1</v>
      </c>
      <c r="Q150" s="41">
        <v>1</v>
      </c>
      <c r="R150" s="41">
        <v>1</v>
      </c>
      <c r="S150" s="41">
        <v>1</v>
      </c>
      <c r="T150" s="41">
        <v>1</v>
      </c>
      <c r="U150" s="41">
        <v>0</v>
      </c>
      <c r="V150" s="41">
        <v>0</v>
      </c>
    </row>
    <row r="151" spans="1:22" ht="16.5" customHeight="1" x14ac:dyDescent="0.25">
      <c r="A151" s="8"/>
      <c r="B151" s="27">
        <v>1</v>
      </c>
      <c r="C151" s="1" t="s">
        <v>21</v>
      </c>
      <c r="D151" s="6">
        <v>3</v>
      </c>
      <c r="E151" s="12" t="s">
        <v>108</v>
      </c>
      <c r="F151" s="35">
        <v>3</v>
      </c>
      <c r="G151" s="1" t="s">
        <v>148</v>
      </c>
      <c r="H151" s="54">
        <v>2</v>
      </c>
      <c r="I151" s="1" t="s">
        <v>151</v>
      </c>
      <c r="J151" s="35" t="s">
        <v>152</v>
      </c>
      <c r="K151" s="35" t="s">
        <v>24</v>
      </c>
      <c r="L151" s="1" t="s">
        <v>151</v>
      </c>
      <c r="M151" s="35" t="str">
        <f t="shared" si="4"/>
        <v>1.3.3.2.00</v>
      </c>
      <c r="N151" s="28" t="str">
        <f t="shared" si="5"/>
        <v>1.3.3.2.00  Recursos del Balance de destinación específica por Acto Administrativo</v>
      </c>
      <c r="O151" s="8"/>
      <c r="P151" s="41">
        <v>1</v>
      </c>
      <c r="Q151" s="41">
        <v>1</v>
      </c>
      <c r="R151" s="41">
        <v>1</v>
      </c>
      <c r="S151" s="41">
        <v>1</v>
      </c>
      <c r="T151" s="41">
        <v>0</v>
      </c>
      <c r="U151" s="41">
        <v>0</v>
      </c>
      <c r="V151" s="41">
        <v>0</v>
      </c>
    </row>
    <row r="152" spans="1:22" ht="16.5" customHeight="1" x14ac:dyDescent="0.25">
      <c r="A152" s="8"/>
      <c r="B152" s="27">
        <v>1</v>
      </c>
      <c r="C152" s="1" t="s">
        <v>21</v>
      </c>
      <c r="D152" s="6">
        <v>3</v>
      </c>
      <c r="E152" s="12" t="s">
        <v>108</v>
      </c>
      <c r="F152" s="35">
        <v>3</v>
      </c>
      <c r="G152" s="1" t="s">
        <v>148</v>
      </c>
      <c r="H152" s="54">
        <v>3</v>
      </c>
      <c r="I152" s="1" t="s">
        <v>153</v>
      </c>
      <c r="J152" s="61" t="s">
        <v>154</v>
      </c>
      <c r="K152" s="35" t="s">
        <v>34</v>
      </c>
      <c r="L152" s="20" t="s">
        <v>155</v>
      </c>
      <c r="M152" s="35" t="str">
        <f t="shared" si="4"/>
        <v>1.3.3.3.01</v>
      </c>
      <c r="N152" s="28" t="str">
        <f t="shared" si="5"/>
        <v>1.3.3.3.01  R.B. Sobretasa / participación ambiental - Corporaciones Autónomas Regionales</v>
      </c>
      <c r="O152" s="8"/>
      <c r="P152" s="41">
        <v>0</v>
      </c>
      <c r="Q152" s="41">
        <v>1</v>
      </c>
      <c r="R152" s="41">
        <v>1</v>
      </c>
      <c r="S152" s="41">
        <v>1</v>
      </c>
      <c r="T152" s="41">
        <v>0</v>
      </c>
      <c r="U152" s="41">
        <v>0</v>
      </c>
      <c r="V152" s="41">
        <v>0</v>
      </c>
    </row>
    <row r="153" spans="1:22" ht="16.5" customHeight="1" x14ac:dyDescent="0.25">
      <c r="A153" s="8"/>
      <c r="B153" s="27">
        <v>1</v>
      </c>
      <c r="C153" s="1" t="s">
        <v>21</v>
      </c>
      <c r="D153" s="6">
        <v>3</v>
      </c>
      <c r="E153" s="12" t="s">
        <v>108</v>
      </c>
      <c r="F153" s="35">
        <v>3</v>
      </c>
      <c r="G153" s="1" t="s">
        <v>148</v>
      </c>
      <c r="H153" s="54">
        <v>3</v>
      </c>
      <c r="I153" s="1" t="s">
        <v>153</v>
      </c>
      <c r="J153" s="62"/>
      <c r="K153" s="35" t="s">
        <v>36</v>
      </c>
      <c r="L153" s="20" t="s">
        <v>156</v>
      </c>
      <c r="M153" s="35" t="str">
        <f t="shared" si="4"/>
        <v>1.3.3.3.02</v>
      </c>
      <c r="N153" s="28" t="str">
        <f t="shared" si="5"/>
        <v>1.3.3.3.02  R.B. Sobretasa Ambiental Áreas Metropolitanas</v>
      </c>
      <c r="O153" s="8"/>
      <c r="P153" s="41">
        <v>0</v>
      </c>
      <c r="Q153" s="41">
        <v>1</v>
      </c>
      <c r="R153" s="41">
        <v>0</v>
      </c>
      <c r="S153" s="41">
        <v>0</v>
      </c>
      <c r="T153" s="41">
        <v>0</v>
      </c>
      <c r="U153" s="41">
        <v>0</v>
      </c>
      <c r="V153" s="41">
        <v>0</v>
      </c>
    </row>
    <row r="154" spans="1:22" ht="16.5" customHeight="1" x14ac:dyDescent="0.25">
      <c r="A154" s="8"/>
      <c r="B154" s="27">
        <v>1</v>
      </c>
      <c r="C154" s="1" t="s">
        <v>21</v>
      </c>
      <c r="D154" s="6">
        <v>3</v>
      </c>
      <c r="E154" s="12" t="s">
        <v>108</v>
      </c>
      <c r="F154" s="35">
        <v>3</v>
      </c>
      <c r="G154" s="1" t="s">
        <v>148</v>
      </c>
      <c r="H154" s="54">
        <v>3</v>
      </c>
      <c r="I154" s="1" t="s">
        <v>153</v>
      </c>
      <c r="J154" s="62"/>
      <c r="K154" s="35" t="s">
        <v>38</v>
      </c>
      <c r="L154" s="20" t="s">
        <v>157</v>
      </c>
      <c r="M154" s="35" t="str">
        <f t="shared" si="4"/>
        <v>1.3.3.3.03</v>
      </c>
      <c r="N154" s="28" t="str">
        <f t="shared" si="5"/>
        <v>1.3.3.3.03  R.B. Impuesto sobre vehículos automotores</v>
      </c>
      <c r="O154" s="8"/>
      <c r="P154" s="41">
        <v>1</v>
      </c>
      <c r="Q154" s="41">
        <v>0</v>
      </c>
      <c r="R154" s="41">
        <v>1</v>
      </c>
      <c r="S154" s="41">
        <v>1</v>
      </c>
      <c r="T154" s="41">
        <v>0</v>
      </c>
      <c r="U154" s="41">
        <v>0</v>
      </c>
      <c r="V154" s="41">
        <v>0</v>
      </c>
    </row>
    <row r="155" spans="1:22" ht="16.5" customHeight="1" x14ac:dyDescent="0.25">
      <c r="A155" s="8"/>
      <c r="B155" s="27">
        <v>1</v>
      </c>
      <c r="C155" s="1" t="s">
        <v>21</v>
      </c>
      <c r="D155" s="6">
        <v>3</v>
      </c>
      <c r="E155" s="12" t="s">
        <v>108</v>
      </c>
      <c r="F155" s="35">
        <v>3</v>
      </c>
      <c r="G155" s="1" t="s">
        <v>148</v>
      </c>
      <c r="H155" s="54">
        <v>3</v>
      </c>
      <c r="I155" s="1" t="s">
        <v>153</v>
      </c>
      <c r="J155" s="62"/>
      <c r="K155" s="35" t="s">
        <v>40</v>
      </c>
      <c r="L155" s="20" t="s">
        <v>158</v>
      </c>
      <c r="M155" s="35" t="str">
        <f t="shared" si="4"/>
        <v>1.3.3.3.04</v>
      </c>
      <c r="N155" s="28" t="str">
        <f t="shared" si="5"/>
        <v>1.3.3.3.04  R.B. Impuesto a ganadores de sorteos ordinarios y extraordinarios</v>
      </c>
      <c r="O155" s="8"/>
      <c r="P155" s="41">
        <v>1</v>
      </c>
      <c r="Q155" s="41">
        <v>0</v>
      </c>
      <c r="R155" s="41">
        <v>1</v>
      </c>
      <c r="S155" s="41">
        <v>1</v>
      </c>
      <c r="T155" s="41">
        <v>0</v>
      </c>
      <c r="U155" s="41">
        <v>0</v>
      </c>
      <c r="V155" s="41">
        <v>0</v>
      </c>
    </row>
    <row r="156" spans="1:22" ht="16.5" customHeight="1" x14ac:dyDescent="0.25">
      <c r="A156" s="8"/>
      <c r="B156" s="27">
        <v>1</v>
      </c>
      <c r="C156" s="1" t="s">
        <v>21</v>
      </c>
      <c r="D156" s="6">
        <v>3</v>
      </c>
      <c r="E156" s="12" t="s">
        <v>108</v>
      </c>
      <c r="F156" s="35">
        <v>3</v>
      </c>
      <c r="G156" s="1" t="s">
        <v>148</v>
      </c>
      <c r="H156" s="54">
        <v>3</v>
      </c>
      <c r="I156" s="1" t="s">
        <v>153</v>
      </c>
      <c r="J156" s="62"/>
      <c r="K156" s="35" t="s">
        <v>42</v>
      </c>
      <c r="L156" s="20" t="s">
        <v>159</v>
      </c>
      <c r="M156" s="35" t="str">
        <f t="shared" si="4"/>
        <v>1.3.3.3.05</v>
      </c>
      <c r="N156" s="28" t="str">
        <f t="shared" si="5"/>
        <v>1.3.3.3.05  R.B. Sobretasa por el alumbrado público</v>
      </c>
      <c r="O156" s="8"/>
      <c r="P156" s="41">
        <v>0</v>
      </c>
      <c r="Q156" s="41">
        <v>1</v>
      </c>
      <c r="R156" s="41">
        <v>1</v>
      </c>
      <c r="S156" s="41">
        <v>1</v>
      </c>
      <c r="T156" s="41">
        <v>0</v>
      </c>
      <c r="U156" s="41">
        <v>0</v>
      </c>
      <c r="V156" s="41">
        <v>0</v>
      </c>
    </row>
    <row r="157" spans="1:22" ht="16.5" customHeight="1" x14ac:dyDescent="0.25">
      <c r="A157" s="8"/>
      <c r="B157" s="27">
        <v>1</v>
      </c>
      <c r="C157" s="1" t="s">
        <v>21</v>
      </c>
      <c r="D157" s="6">
        <v>3</v>
      </c>
      <c r="E157" s="12" t="s">
        <v>108</v>
      </c>
      <c r="F157" s="35">
        <v>3</v>
      </c>
      <c r="G157" s="1" t="s">
        <v>148</v>
      </c>
      <c r="H157" s="54">
        <v>3</v>
      </c>
      <c r="I157" s="1" t="s">
        <v>153</v>
      </c>
      <c r="J157" s="62"/>
      <c r="K157" s="35" t="s">
        <v>43</v>
      </c>
      <c r="L157" s="20" t="s">
        <v>160</v>
      </c>
      <c r="M157" s="35" t="str">
        <f t="shared" si="4"/>
        <v>1.3.3.3.06</v>
      </c>
      <c r="N157" s="28" t="str">
        <f t="shared" si="5"/>
        <v>1.3.3.3.06  R.B. Impuesto de Registro</v>
      </c>
      <c r="O157" s="8"/>
      <c r="P157" s="41">
        <v>1</v>
      </c>
      <c r="Q157" s="41">
        <v>0</v>
      </c>
      <c r="R157" s="41">
        <v>0</v>
      </c>
      <c r="S157" s="41">
        <v>1</v>
      </c>
      <c r="T157" s="41">
        <v>0</v>
      </c>
      <c r="U157" s="41">
        <v>0</v>
      </c>
      <c r="V157" s="41">
        <v>0</v>
      </c>
    </row>
    <row r="158" spans="1:22" ht="16.5" customHeight="1" x14ac:dyDescent="0.25">
      <c r="A158" s="8"/>
      <c r="B158" s="27">
        <v>1</v>
      </c>
      <c r="C158" s="1" t="s">
        <v>21</v>
      </c>
      <c r="D158" s="6">
        <v>3</v>
      </c>
      <c r="E158" s="12" t="s">
        <v>108</v>
      </c>
      <c r="F158" s="35">
        <v>3</v>
      </c>
      <c r="G158" s="1" t="s">
        <v>148</v>
      </c>
      <c r="H158" s="54">
        <v>3</v>
      </c>
      <c r="I158" s="1" t="s">
        <v>153</v>
      </c>
      <c r="J158" s="62"/>
      <c r="K158" s="35" t="s">
        <v>45</v>
      </c>
      <c r="L158" s="21" t="s">
        <v>161</v>
      </c>
      <c r="M158" s="35" t="str">
        <f t="shared" si="4"/>
        <v>1.3.3.3.07</v>
      </c>
      <c r="N158" s="28" t="str">
        <f t="shared" si="5"/>
        <v>1.3.3.3.07  R.B. Impuesto de loterías foráneas</v>
      </c>
      <c r="O158" s="8"/>
      <c r="P158" s="41">
        <v>1</v>
      </c>
      <c r="Q158" s="41">
        <v>0</v>
      </c>
      <c r="R158" s="41">
        <v>1</v>
      </c>
      <c r="S158" s="41">
        <v>1</v>
      </c>
      <c r="T158" s="41">
        <v>0</v>
      </c>
      <c r="U158" s="41">
        <v>0</v>
      </c>
      <c r="V158" s="41">
        <v>0</v>
      </c>
    </row>
    <row r="159" spans="1:22" ht="16.5" customHeight="1" x14ac:dyDescent="0.25">
      <c r="A159" s="8"/>
      <c r="B159" s="27">
        <v>1</v>
      </c>
      <c r="C159" s="1" t="s">
        <v>21</v>
      </c>
      <c r="D159" s="6">
        <v>3</v>
      </c>
      <c r="E159" s="12" t="s">
        <v>108</v>
      </c>
      <c r="F159" s="35">
        <v>3</v>
      </c>
      <c r="G159" s="1" t="s">
        <v>148</v>
      </c>
      <c r="H159" s="54">
        <v>3</v>
      </c>
      <c r="I159" s="1" t="s">
        <v>153</v>
      </c>
      <c r="J159" s="62"/>
      <c r="K159" s="35" t="s">
        <v>47</v>
      </c>
      <c r="L159" s="21" t="s">
        <v>162</v>
      </c>
      <c r="M159" s="35" t="str">
        <f t="shared" si="4"/>
        <v>1.3.3.3.08</v>
      </c>
      <c r="N159" s="28" t="str">
        <f t="shared" si="5"/>
        <v>1.3.3.3.08  R.B. Impuesto al consumo de licores, vinos, aperitivos y similares</v>
      </c>
      <c r="O159" s="8"/>
      <c r="P159" s="41">
        <v>1</v>
      </c>
      <c r="Q159" s="41">
        <v>0</v>
      </c>
      <c r="R159" s="41">
        <v>0</v>
      </c>
      <c r="S159" s="41">
        <v>1</v>
      </c>
      <c r="T159" s="41">
        <v>0</v>
      </c>
      <c r="U159" s="41">
        <v>0</v>
      </c>
      <c r="V159" s="41">
        <v>0</v>
      </c>
    </row>
    <row r="160" spans="1:22" ht="16.5" customHeight="1" x14ac:dyDescent="0.25">
      <c r="A160" s="8"/>
      <c r="B160" s="27">
        <v>1</v>
      </c>
      <c r="C160" s="1" t="s">
        <v>21</v>
      </c>
      <c r="D160" s="6">
        <v>3</v>
      </c>
      <c r="E160" s="12" t="s">
        <v>108</v>
      </c>
      <c r="F160" s="35">
        <v>3</v>
      </c>
      <c r="G160" s="1" t="s">
        <v>148</v>
      </c>
      <c r="H160" s="54">
        <v>3</v>
      </c>
      <c r="I160" s="1" t="s">
        <v>153</v>
      </c>
      <c r="J160" s="62"/>
      <c r="K160" s="35" t="s">
        <v>49</v>
      </c>
      <c r="L160" s="21" t="s">
        <v>163</v>
      </c>
      <c r="M160" s="35" t="str">
        <f t="shared" si="4"/>
        <v>1.3.3.3.09</v>
      </c>
      <c r="N160" s="28" t="str">
        <f t="shared" si="5"/>
        <v>1.3.3.3.09  R.B. Impuesto al consumo de cervezas, sifones, refajos y mezclas</v>
      </c>
      <c r="O160" s="8"/>
      <c r="P160" s="41">
        <v>1</v>
      </c>
      <c r="Q160" s="41">
        <v>0</v>
      </c>
      <c r="R160" s="41">
        <v>1</v>
      </c>
      <c r="S160" s="41">
        <v>1</v>
      </c>
      <c r="T160" s="41">
        <v>0</v>
      </c>
      <c r="U160" s="41">
        <v>0</v>
      </c>
      <c r="V160" s="41">
        <v>0</v>
      </c>
    </row>
    <row r="161" spans="1:22" ht="16.5" customHeight="1" x14ac:dyDescent="0.25">
      <c r="A161" s="8"/>
      <c r="B161" s="27">
        <v>1</v>
      </c>
      <c r="C161" s="1" t="s">
        <v>21</v>
      </c>
      <c r="D161" s="6">
        <v>3</v>
      </c>
      <c r="E161" s="12" t="s">
        <v>108</v>
      </c>
      <c r="F161" s="35">
        <v>3</v>
      </c>
      <c r="G161" s="1" t="s">
        <v>148</v>
      </c>
      <c r="H161" s="54">
        <v>3</v>
      </c>
      <c r="I161" s="1" t="s">
        <v>153</v>
      </c>
      <c r="J161" s="62"/>
      <c r="K161" s="35" t="s">
        <v>51</v>
      </c>
      <c r="L161" s="21" t="s">
        <v>164</v>
      </c>
      <c r="M161" s="35" t="str">
        <f t="shared" si="4"/>
        <v>1.3.3.3.10</v>
      </c>
      <c r="N161" s="28" t="str">
        <f t="shared" si="5"/>
        <v>1.3.3.3.10  R.B. Impuesto al consumo de cigarrillos y tabaco</v>
      </c>
      <c r="O161" s="8"/>
      <c r="P161" s="41">
        <v>1</v>
      </c>
      <c r="Q161" s="41">
        <v>0</v>
      </c>
      <c r="R161" s="41">
        <v>1</v>
      </c>
      <c r="S161" s="41">
        <v>1</v>
      </c>
      <c r="T161" s="41">
        <v>0</v>
      </c>
      <c r="U161" s="41">
        <v>0</v>
      </c>
      <c r="V161" s="41">
        <v>0</v>
      </c>
    </row>
    <row r="162" spans="1:22" ht="16.5" customHeight="1" x14ac:dyDescent="0.25">
      <c r="A162" s="8"/>
      <c r="B162" s="27">
        <v>1</v>
      </c>
      <c r="C162" s="1" t="s">
        <v>21</v>
      </c>
      <c r="D162" s="6">
        <v>3</v>
      </c>
      <c r="E162" s="12" t="s">
        <v>108</v>
      </c>
      <c r="F162" s="35">
        <v>3</v>
      </c>
      <c r="G162" s="1" t="s">
        <v>148</v>
      </c>
      <c r="H162" s="54">
        <v>3</v>
      </c>
      <c r="I162" s="1" t="s">
        <v>153</v>
      </c>
      <c r="J162" s="62"/>
      <c r="K162" s="35" t="s">
        <v>75</v>
      </c>
      <c r="L162" s="20" t="s">
        <v>165</v>
      </c>
      <c r="M162" s="35" t="str">
        <f t="shared" si="4"/>
        <v>1.3.3.3.11</v>
      </c>
      <c r="N162" s="28" t="str">
        <f t="shared" si="5"/>
        <v>1.3.3.3.11  R.B. Sobretasa fondo departamental de bomberos</v>
      </c>
      <c r="O162" s="8"/>
      <c r="P162" s="41">
        <v>1</v>
      </c>
      <c r="Q162" s="41">
        <v>0</v>
      </c>
      <c r="R162" s="41">
        <v>0</v>
      </c>
      <c r="S162" s="41">
        <v>1</v>
      </c>
      <c r="T162" s="41">
        <v>0</v>
      </c>
      <c r="U162" s="41">
        <v>0</v>
      </c>
      <c r="V162" s="41">
        <v>0</v>
      </c>
    </row>
    <row r="163" spans="1:22" ht="16.5" customHeight="1" x14ac:dyDescent="0.25">
      <c r="A163" s="8"/>
      <c r="B163" s="27">
        <v>1</v>
      </c>
      <c r="C163" s="1" t="s">
        <v>21</v>
      </c>
      <c r="D163" s="6">
        <v>3</v>
      </c>
      <c r="E163" s="12" t="s">
        <v>108</v>
      </c>
      <c r="F163" s="35">
        <v>3</v>
      </c>
      <c r="G163" s="1" t="s">
        <v>148</v>
      </c>
      <c r="H163" s="54">
        <v>3</v>
      </c>
      <c r="I163" s="1" t="s">
        <v>153</v>
      </c>
      <c r="J163" s="62"/>
      <c r="K163" s="35" t="s">
        <v>54</v>
      </c>
      <c r="L163" s="20" t="s">
        <v>166</v>
      </c>
      <c r="M163" s="35" t="str">
        <f t="shared" si="4"/>
        <v>1.3.3.3.12</v>
      </c>
      <c r="N163" s="28" t="str">
        <f t="shared" si="5"/>
        <v xml:space="preserve">1.3.3.3.12  R.B. Impuesto de espectáculos públicos nacional con destino al deporte </v>
      </c>
      <c r="O163" s="8"/>
      <c r="P163" s="41">
        <v>0</v>
      </c>
      <c r="Q163" s="41">
        <v>1</v>
      </c>
      <c r="R163" s="41">
        <v>1</v>
      </c>
      <c r="S163" s="41">
        <v>1</v>
      </c>
      <c r="T163" s="41">
        <v>0</v>
      </c>
      <c r="U163" s="41">
        <v>0</v>
      </c>
      <c r="V163" s="41">
        <v>0</v>
      </c>
    </row>
    <row r="164" spans="1:22" ht="16.5" customHeight="1" x14ac:dyDescent="0.25">
      <c r="A164" s="8"/>
      <c r="B164" s="27">
        <v>1</v>
      </c>
      <c r="C164" s="1" t="s">
        <v>21</v>
      </c>
      <c r="D164" s="6">
        <v>3</v>
      </c>
      <c r="E164" s="12" t="s">
        <v>108</v>
      </c>
      <c r="F164" s="35">
        <v>3</v>
      </c>
      <c r="G164" s="1" t="s">
        <v>148</v>
      </c>
      <c r="H164" s="54">
        <v>3</v>
      </c>
      <c r="I164" s="1" t="s">
        <v>153</v>
      </c>
      <c r="J164" s="62"/>
      <c r="K164" s="35" t="s">
        <v>56</v>
      </c>
      <c r="L164" s="20" t="s">
        <v>167</v>
      </c>
      <c r="M164" s="35" t="str">
        <f t="shared" si="4"/>
        <v>1.3.3.3.13</v>
      </c>
      <c r="N164" s="28" t="str">
        <f t="shared" si="5"/>
        <v>1.3.3.3.13  R.B. Impuesto sobre apuestas mutuas</v>
      </c>
      <c r="O164" s="8"/>
      <c r="P164" s="41">
        <v>0</v>
      </c>
      <c r="Q164" s="41">
        <v>1</v>
      </c>
      <c r="R164" s="41">
        <v>1</v>
      </c>
      <c r="S164" s="41">
        <v>1</v>
      </c>
      <c r="T164" s="41">
        <v>0</v>
      </c>
      <c r="U164" s="41">
        <v>0</v>
      </c>
      <c r="V164" s="41">
        <v>0</v>
      </c>
    </row>
    <row r="165" spans="1:22" ht="16.5" customHeight="1" x14ac:dyDescent="0.25">
      <c r="A165" s="8"/>
      <c r="B165" s="27">
        <v>1</v>
      </c>
      <c r="C165" s="1" t="s">
        <v>21</v>
      </c>
      <c r="D165" s="6">
        <v>3</v>
      </c>
      <c r="E165" s="12" t="s">
        <v>108</v>
      </c>
      <c r="F165" s="35">
        <v>3</v>
      </c>
      <c r="G165" s="1" t="s">
        <v>148</v>
      </c>
      <c r="H165" s="54">
        <v>3</v>
      </c>
      <c r="I165" s="1" t="s">
        <v>153</v>
      </c>
      <c r="J165" s="62"/>
      <c r="K165" s="35" t="s">
        <v>58</v>
      </c>
      <c r="L165" s="20" t="s">
        <v>168</v>
      </c>
      <c r="M165" s="35" t="str">
        <f t="shared" si="4"/>
        <v>1.3.3.3.14</v>
      </c>
      <c r="N165" s="28" t="str">
        <f t="shared" si="5"/>
        <v>1.3.3.3.14  R.B. Impuesto de alumbrado público</v>
      </c>
      <c r="O165" s="8"/>
      <c r="P165" s="41">
        <v>0</v>
      </c>
      <c r="Q165" s="41">
        <v>1</v>
      </c>
      <c r="R165" s="41">
        <v>1</v>
      </c>
      <c r="S165" s="41">
        <v>1</v>
      </c>
      <c r="T165" s="41">
        <v>0</v>
      </c>
      <c r="U165" s="41">
        <v>0</v>
      </c>
      <c r="V165" s="41">
        <v>0</v>
      </c>
    </row>
    <row r="166" spans="1:22" ht="16.5" customHeight="1" x14ac:dyDescent="0.25">
      <c r="A166" s="8"/>
      <c r="B166" s="27">
        <v>1</v>
      </c>
      <c r="C166" s="1" t="s">
        <v>21</v>
      </c>
      <c r="D166" s="6">
        <v>3</v>
      </c>
      <c r="E166" s="12" t="s">
        <v>108</v>
      </c>
      <c r="F166" s="35">
        <v>3</v>
      </c>
      <c r="G166" s="1" t="s">
        <v>148</v>
      </c>
      <c r="H166" s="54">
        <v>3</v>
      </c>
      <c r="I166" s="1" t="s">
        <v>153</v>
      </c>
      <c r="J166" s="62"/>
      <c r="K166" s="35" t="s">
        <v>59</v>
      </c>
      <c r="L166" s="20" t="s">
        <v>169</v>
      </c>
      <c r="M166" s="35" t="str">
        <f t="shared" si="4"/>
        <v>1.3.3.3.15</v>
      </c>
      <c r="N166" s="28" t="str">
        <f t="shared" si="5"/>
        <v>1.3.3.3.15  R.B. Sobretasa bomberil</v>
      </c>
      <c r="O166" s="8"/>
      <c r="P166" s="41">
        <v>0</v>
      </c>
      <c r="Q166" s="41">
        <v>1</v>
      </c>
      <c r="R166" s="41">
        <v>1</v>
      </c>
      <c r="S166" s="41">
        <v>1</v>
      </c>
      <c r="T166" s="41">
        <v>0</v>
      </c>
      <c r="U166" s="41">
        <v>0</v>
      </c>
      <c r="V166" s="41">
        <v>0</v>
      </c>
    </row>
    <row r="167" spans="1:22" ht="16.5" customHeight="1" x14ac:dyDescent="0.25">
      <c r="A167" s="8"/>
      <c r="B167" s="27">
        <v>1</v>
      </c>
      <c r="C167" s="1" t="s">
        <v>21</v>
      </c>
      <c r="D167" s="6">
        <v>3</v>
      </c>
      <c r="E167" s="12" t="s">
        <v>108</v>
      </c>
      <c r="F167" s="35">
        <v>3</v>
      </c>
      <c r="G167" s="1" t="s">
        <v>148</v>
      </c>
      <c r="H167" s="54">
        <v>3</v>
      </c>
      <c r="I167" s="1" t="s">
        <v>153</v>
      </c>
      <c r="J167" s="62"/>
      <c r="K167" s="35" t="s">
        <v>61</v>
      </c>
      <c r="L167" s="20" t="s">
        <v>170</v>
      </c>
      <c r="M167" s="35" t="str">
        <f t="shared" si="4"/>
        <v>1.3.3.3.16</v>
      </c>
      <c r="N167" s="28" t="str">
        <f t="shared" si="5"/>
        <v>1.3.3.3.16  R.B. Sobretasa fondo de Seguridad</v>
      </c>
      <c r="O167" s="8"/>
      <c r="P167" s="41">
        <v>1</v>
      </c>
      <c r="Q167" s="41">
        <v>1</v>
      </c>
      <c r="R167" s="41">
        <v>1</v>
      </c>
      <c r="S167" s="41">
        <v>1</v>
      </c>
      <c r="T167" s="41">
        <v>0</v>
      </c>
      <c r="U167" s="41">
        <v>0</v>
      </c>
      <c r="V167" s="41">
        <v>0</v>
      </c>
    </row>
    <row r="168" spans="1:22" ht="16.5" customHeight="1" x14ac:dyDescent="0.25">
      <c r="A168" s="8"/>
      <c r="B168" s="27">
        <v>1</v>
      </c>
      <c r="C168" s="1" t="s">
        <v>21</v>
      </c>
      <c r="D168" s="6">
        <v>3</v>
      </c>
      <c r="E168" s="12" t="s">
        <v>108</v>
      </c>
      <c r="F168" s="35">
        <v>3</v>
      </c>
      <c r="G168" s="1" t="s">
        <v>148</v>
      </c>
      <c r="H168" s="54">
        <v>3</v>
      </c>
      <c r="I168" s="1" t="s">
        <v>153</v>
      </c>
      <c r="J168" s="62"/>
      <c r="K168" s="35" t="s">
        <v>63</v>
      </c>
      <c r="L168" s="20" t="s">
        <v>171</v>
      </c>
      <c r="M168" s="35" t="str">
        <f t="shared" si="4"/>
        <v>1.3.3.3.17</v>
      </c>
      <c r="N168" s="28" t="str">
        <f t="shared" si="5"/>
        <v>1.3.3.3.17  R.B. Impuesto de transporte por oleoductos y gasoductos</v>
      </c>
      <c r="O168" s="8"/>
      <c r="P168" s="41">
        <v>0</v>
      </c>
      <c r="Q168" s="41">
        <v>1</v>
      </c>
      <c r="R168" s="41">
        <v>1</v>
      </c>
      <c r="S168" s="41">
        <v>0</v>
      </c>
      <c r="T168" s="41">
        <v>0</v>
      </c>
      <c r="U168" s="41">
        <v>0</v>
      </c>
      <c r="V168" s="41">
        <v>0</v>
      </c>
    </row>
    <row r="169" spans="1:22" ht="16.5" customHeight="1" x14ac:dyDescent="0.25">
      <c r="A169" s="8"/>
      <c r="B169" s="27">
        <v>1</v>
      </c>
      <c r="C169" s="1" t="s">
        <v>21</v>
      </c>
      <c r="D169" s="6">
        <v>3</v>
      </c>
      <c r="E169" s="12" t="s">
        <v>108</v>
      </c>
      <c r="F169" s="35">
        <v>3</v>
      </c>
      <c r="G169" s="1" t="s">
        <v>148</v>
      </c>
      <c r="H169" s="54">
        <v>3</v>
      </c>
      <c r="I169" s="1" t="s">
        <v>153</v>
      </c>
      <c r="J169" s="62"/>
      <c r="K169" s="35" t="s">
        <v>249</v>
      </c>
      <c r="L169" s="20" t="s">
        <v>172</v>
      </c>
      <c r="M169" s="35" t="str">
        <f t="shared" si="4"/>
        <v>1.3.3.3.18</v>
      </c>
      <c r="N169" s="28" t="str">
        <f t="shared" si="5"/>
        <v>1.3.3.3.18  R.B. Sobretasa de solidaridad servicios públicos acueducto, aseo y alcantarillado</v>
      </c>
      <c r="O169" s="8"/>
      <c r="P169" s="41">
        <v>0</v>
      </c>
      <c r="Q169" s="41">
        <v>1</v>
      </c>
      <c r="R169" s="41">
        <v>1</v>
      </c>
      <c r="S169" s="41">
        <v>1</v>
      </c>
      <c r="T169" s="41">
        <v>1</v>
      </c>
      <c r="U169" s="41">
        <v>1</v>
      </c>
      <c r="V169" s="41">
        <v>1</v>
      </c>
    </row>
    <row r="170" spans="1:22" ht="16.5" customHeight="1" x14ac:dyDescent="0.25">
      <c r="A170" s="8"/>
      <c r="B170" s="27">
        <v>1</v>
      </c>
      <c r="C170" s="1" t="s">
        <v>21</v>
      </c>
      <c r="D170" s="6">
        <v>3</v>
      </c>
      <c r="E170" s="12" t="s">
        <v>108</v>
      </c>
      <c r="F170" s="35">
        <v>3</v>
      </c>
      <c r="G170" s="1" t="s">
        <v>148</v>
      </c>
      <c r="H170" s="54">
        <v>3</v>
      </c>
      <c r="I170" s="1" t="s">
        <v>153</v>
      </c>
      <c r="J170" s="62"/>
      <c r="K170" s="35" t="s">
        <v>250</v>
      </c>
      <c r="L170" s="24" t="s">
        <v>237</v>
      </c>
      <c r="M170" s="35" t="str">
        <f t="shared" si="4"/>
        <v>1.3.3.3.19</v>
      </c>
      <c r="N170" s="28" t="str">
        <f t="shared" si="5"/>
        <v>1.3.3.3.19  R.B. Tasa pro deporte</v>
      </c>
      <c r="O170" s="8"/>
      <c r="P170" s="41">
        <v>1</v>
      </c>
      <c r="Q170" s="41">
        <v>1</v>
      </c>
      <c r="R170" s="41">
        <v>1</v>
      </c>
      <c r="S170" s="41">
        <v>1</v>
      </c>
      <c r="T170" s="41">
        <v>0</v>
      </c>
      <c r="U170" s="41">
        <v>0</v>
      </c>
      <c r="V170" s="41">
        <v>0</v>
      </c>
    </row>
    <row r="171" spans="1:22" ht="16.5" customHeight="1" x14ac:dyDescent="0.25">
      <c r="A171" s="8"/>
      <c r="B171" s="27">
        <v>1</v>
      </c>
      <c r="C171" s="1" t="s">
        <v>21</v>
      </c>
      <c r="D171" s="6">
        <v>3</v>
      </c>
      <c r="E171" s="12" t="s">
        <v>108</v>
      </c>
      <c r="F171" s="35">
        <v>3</v>
      </c>
      <c r="G171" s="1" t="s">
        <v>148</v>
      </c>
      <c r="H171" s="54">
        <v>3</v>
      </c>
      <c r="I171" s="1" t="s">
        <v>153</v>
      </c>
      <c r="J171" s="62"/>
      <c r="K171" s="35" t="s">
        <v>251</v>
      </c>
      <c r="L171" s="20" t="s">
        <v>173</v>
      </c>
      <c r="M171" s="35" t="str">
        <f t="shared" si="4"/>
        <v>1.3.3.3.20</v>
      </c>
      <c r="N171" s="28" t="str">
        <f t="shared" si="5"/>
        <v>1.3.3.3.20  R.B. Estampillas</v>
      </c>
      <c r="O171" s="8"/>
      <c r="P171" s="41">
        <v>1</v>
      </c>
      <c r="Q171" s="41">
        <v>1</v>
      </c>
      <c r="R171" s="41">
        <v>1</v>
      </c>
      <c r="S171" s="41">
        <v>1</v>
      </c>
      <c r="T171" s="41">
        <v>0</v>
      </c>
      <c r="U171" s="41">
        <v>0</v>
      </c>
      <c r="V171" s="41">
        <v>0</v>
      </c>
    </row>
    <row r="172" spans="1:22" ht="16.5" customHeight="1" x14ac:dyDescent="0.25">
      <c r="A172" s="8"/>
      <c r="B172" s="27">
        <v>1</v>
      </c>
      <c r="C172" s="1" t="s">
        <v>21</v>
      </c>
      <c r="D172" s="6">
        <v>3</v>
      </c>
      <c r="E172" s="12" t="s">
        <v>108</v>
      </c>
      <c r="F172" s="35">
        <v>3</v>
      </c>
      <c r="G172" s="1" t="s">
        <v>148</v>
      </c>
      <c r="H172" s="54">
        <v>4</v>
      </c>
      <c r="I172" s="1" t="s">
        <v>174</v>
      </c>
      <c r="J172" s="61" t="s">
        <v>175</v>
      </c>
      <c r="K172" s="35" t="s">
        <v>34</v>
      </c>
      <c r="L172" s="20" t="s">
        <v>176</v>
      </c>
      <c r="M172" s="35" t="str">
        <f t="shared" si="4"/>
        <v>1.3.3.4.01</v>
      </c>
      <c r="N172" s="28" t="str">
        <f t="shared" si="5"/>
        <v>1.3.3.4.01  R.B. Contribución sobre contratos de obra pública</v>
      </c>
      <c r="O172" s="8"/>
      <c r="P172" s="41">
        <v>1</v>
      </c>
      <c r="Q172" s="41">
        <v>1</v>
      </c>
      <c r="R172" s="41">
        <v>1</v>
      </c>
      <c r="S172" s="41">
        <v>1</v>
      </c>
      <c r="T172" s="41">
        <v>1</v>
      </c>
      <c r="U172" s="41">
        <v>1</v>
      </c>
      <c r="V172" s="41">
        <v>1</v>
      </c>
    </row>
    <row r="173" spans="1:22" ht="16.5" customHeight="1" x14ac:dyDescent="0.25">
      <c r="A173" s="8"/>
      <c r="B173" s="27">
        <v>1</v>
      </c>
      <c r="C173" s="1" t="s">
        <v>21</v>
      </c>
      <c r="D173" s="6">
        <v>3</v>
      </c>
      <c r="E173" s="12" t="s">
        <v>108</v>
      </c>
      <c r="F173" s="35">
        <v>3</v>
      </c>
      <c r="G173" s="1" t="s">
        <v>148</v>
      </c>
      <c r="H173" s="54">
        <v>4</v>
      </c>
      <c r="I173" s="1" t="s">
        <v>174</v>
      </c>
      <c r="J173" s="62"/>
      <c r="K173" s="35" t="s">
        <v>36</v>
      </c>
      <c r="L173" s="48" t="s">
        <v>305</v>
      </c>
      <c r="M173" s="35" t="str">
        <f t="shared" si="4"/>
        <v>1.3.3.4.02</v>
      </c>
      <c r="N173" s="28" t="str">
        <f t="shared" si="5"/>
        <v>1.3.3.4.02  R.B.Contribución del Sector Eléctrico</v>
      </c>
      <c r="O173" s="8"/>
      <c r="P173" s="41">
        <v>0</v>
      </c>
      <c r="Q173" s="41">
        <v>1</v>
      </c>
      <c r="R173" s="41">
        <v>1</v>
      </c>
      <c r="S173" s="41">
        <v>0</v>
      </c>
      <c r="T173" s="41">
        <v>0</v>
      </c>
      <c r="U173" s="41">
        <v>0</v>
      </c>
      <c r="V173" s="41">
        <v>0</v>
      </c>
    </row>
    <row r="174" spans="1:22" ht="16.5" customHeight="1" x14ac:dyDescent="0.25">
      <c r="A174" s="8"/>
      <c r="B174" s="27">
        <v>1</v>
      </c>
      <c r="C174" s="1" t="s">
        <v>21</v>
      </c>
      <c r="D174" s="6">
        <v>3</v>
      </c>
      <c r="E174" s="12" t="s">
        <v>108</v>
      </c>
      <c r="F174" s="35">
        <v>3</v>
      </c>
      <c r="G174" s="1" t="s">
        <v>148</v>
      </c>
      <c r="H174" s="54">
        <v>4</v>
      </c>
      <c r="I174" s="1" t="s">
        <v>174</v>
      </c>
      <c r="J174" s="62"/>
      <c r="K174" s="35" t="s">
        <v>38</v>
      </c>
      <c r="L174" s="20" t="s">
        <v>177</v>
      </c>
      <c r="M174" s="35" t="str">
        <f t="shared" si="4"/>
        <v>1.3.3.4.03</v>
      </c>
      <c r="N174" s="28" t="str">
        <f t="shared" si="5"/>
        <v>1.3.3.4.03  R.B. Otras Contribuciones</v>
      </c>
      <c r="O174" s="8"/>
      <c r="P174" s="41">
        <v>1</v>
      </c>
      <c r="Q174" s="41">
        <v>1</v>
      </c>
      <c r="R174" s="41">
        <v>1</v>
      </c>
      <c r="S174" s="41">
        <v>1</v>
      </c>
      <c r="T174" s="41">
        <v>1</v>
      </c>
      <c r="U174" s="41">
        <v>1</v>
      </c>
      <c r="V174" s="41">
        <v>1</v>
      </c>
    </row>
    <row r="175" spans="1:22" ht="16.5" customHeight="1" x14ac:dyDescent="0.25">
      <c r="A175" s="8"/>
      <c r="B175" s="27">
        <v>1</v>
      </c>
      <c r="C175" s="1" t="s">
        <v>21</v>
      </c>
      <c r="D175" s="6">
        <v>3</v>
      </c>
      <c r="E175" s="12" t="s">
        <v>108</v>
      </c>
      <c r="F175" s="35">
        <v>3</v>
      </c>
      <c r="G175" s="1" t="s">
        <v>148</v>
      </c>
      <c r="H175" s="54">
        <v>4</v>
      </c>
      <c r="I175" s="1" t="s">
        <v>174</v>
      </c>
      <c r="J175" s="62"/>
      <c r="K175" s="35" t="s">
        <v>40</v>
      </c>
      <c r="L175" s="21" t="s">
        <v>178</v>
      </c>
      <c r="M175" s="35" t="str">
        <f t="shared" si="4"/>
        <v>1.3.3.4.04</v>
      </c>
      <c r="N175" s="28" t="str">
        <f t="shared" si="5"/>
        <v>1.3.3.4.04  R.B. Tasas retributivas</v>
      </c>
      <c r="O175" s="8"/>
      <c r="P175" s="41">
        <v>0</v>
      </c>
      <c r="Q175" s="41">
        <v>0</v>
      </c>
      <c r="R175" s="41">
        <v>0</v>
      </c>
      <c r="S175" s="41">
        <v>0</v>
      </c>
      <c r="T175" s="41">
        <v>0</v>
      </c>
      <c r="U175" s="41">
        <v>0</v>
      </c>
      <c r="V175" s="41">
        <v>0</v>
      </c>
    </row>
    <row r="176" spans="1:22" ht="16.5" customHeight="1" x14ac:dyDescent="0.25">
      <c r="A176" s="8"/>
      <c r="B176" s="27">
        <v>1</v>
      </c>
      <c r="C176" s="1" t="s">
        <v>21</v>
      </c>
      <c r="D176" s="6">
        <v>3</v>
      </c>
      <c r="E176" s="12" t="s">
        <v>108</v>
      </c>
      <c r="F176" s="35">
        <v>3</v>
      </c>
      <c r="G176" s="1" t="s">
        <v>148</v>
      </c>
      <c r="H176" s="54">
        <v>4</v>
      </c>
      <c r="I176" s="1" t="s">
        <v>174</v>
      </c>
      <c r="J176" s="62"/>
      <c r="K176" s="35" t="s">
        <v>42</v>
      </c>
      <c r="L176" s="21" t="s">
        <v>179</v>
      </c>
      <c r="M176" s="35" t="str">
        <f t="shared" si="4"/>
        <v>1.3.3.4.05</v>
      </c>
      <c r="N176" s="28" t="str">
        <f t="shared" si="5"/>
        <v>1.3.3.4.05  R.B. Tasas compensatorias</v>
      </c>
      <c r="O176" s="8"/>
      <c r="P176" s="41">
        <v>0</v>
      </c>
      <c r="Q176" s="41">
        <v>0</v>
      </c>
      <c r="R176" s="41">
        <v>0</v>
      </c>
      <c r="S176" s="41">
        <v>0</v>
      </c>
      <c r="T176" s="41">
        <v>0</v>
      </c>
      <c r="U176" s="41">
        <v>0</v>
      </c>
      <c r="V176" s="41">
        <v>0</v>
      </c>
    </row>
    <row r="177" spans="1:22" ht="16.5" customHeight="1" x14ac:dyDescent="0.25">
      <c r="A177" s="8"/>
      <c r="B177" s="27">
        <v>1</v>
      </c>
      <c r="C177" s="1" t="s">
        <v>21</v>
      </c>
      <c r="D177" s="6">
        <v>3</v>
      </c>
      <c r="E177" s="12" t="s">
        <v>108</v>
      </c>
      <c r="F177" s="35">
        <v>3</v>
      </c>
      <c r="G177" s="1" t="s">
        <v>148</v>
      </c>
      <c r="H177" s="54">
        <v>4</v>
      </c>
      <c r="I177" s="1" t="s">
        <v>174</v>
      </c>
      <c r="J177" s="62"/>
      <c r="K177" s="35" t="s">
        <v>43</v>
      </c>
      <c r="L177" s="48" t="s">
        <v>270</v>
      </c>
      <c r="M177" s="35" t="str">
        <f t="shared" si="4"/>
        <v>1.3.3.4.06</v>
      </c>
      <c r="N177" s="28" t="str">
        <f t="shared" si="5"/>
        <v>1.3.3.4.06  R.B.Evaluación de licencias y trámites ambientales</v>
      </c>
      <c r="O177" s="8"/>
      <c r="P177" s="41">
        <v>0</v>
      </c>
      <c r="Q177" s="41">
        <v>0</v>
      </c>
      <c r="R177" s="41">
        <v>0</v>
      </c>
      <c r="S177" s="41">
        <v>0</v>
      </c>
      <c r="T177" s="41">
        <v>0</v>
      </c>
      <c r="U177" s="41">
        <v>0</v>
      </c>
      <c r="V177" s="41">
        <v>0</v>
      </c>
    </row>
    <row r="178" spans="1:22" ht="16.5" customHeight="1" x14ac:dyDescent="0.25">
      <c r="A178" s="8"/>
      <c r="B178" s="27">
        <v>1</v>
      </c>
      <c r="C178" s="1" t="s">
        <v>21</v>
      </c>
      <c r="D178" s="6">
        <v>3</v>
      </c>
      <c r="E178" s="12" t="s">
        <v>108</v>
      </c>
      <c r="F178" s="35">
        <v>3</v>
      </c>
      <c r="G178" s="1" t="s">
        <v>148</v>
      </c>
      <c r="H178" s="54">
        <v>4</v>
      </c>
      <c r="I178" s="1" t="s">
        <v>174</v>
      </c>
      <c r="J178" s="62"/>
      <c r="K178" s="35" t="s">
        <v>45</v>
      </c>
      <c r="L178" s="48" t="s">
        <v>271</v>
      </c>
      <c r="M178" s="35" t="str">
        <f t="shared" si="4"/>
        <v>1.3.3.4.07</v>
      </c>
      <c r="N178" s="28" t="str">
        <f t="shared" si="5"/>
        <v>1.3.3.4.07  R.B.Seguimiento a licencias y trámites ambientales</v>
      </c>
      <c r="O178" s="8"/>
      <c r="P178" s="41">
        <v>0</v>
      </c>
      <c r="Q178" s="41">
        <v>0</v>
      </c>
      <c r="R178" s="41">
        <v>0</v>
      </c>
      <c r="S178" s="41">
        <v>0</v>
      </c>
      <c r="T178" s="41">
        <v>0</v>
      </c>
      <c r="U178" s="41">
        <v>0</v>
      </c>
      <c r="V178" s="41">
        <v>0</v>
      </c>
    </row>
    <row r="179" spans="1:22" ht="16.5" customHeight="1" x14ac:dyDescent="0.25">
      <c r="A179" s="8"/>
      <c r="B179" s="27">
        <v>1</v>
      </c>
      <c r="C179" s="1" t="s">
        <v>21</v>
      </c>
      <c r="D179" s="6">
        <v>3</v>
      </c>
      <c r="E179" s="12" t="s">
        <v>108</v>
      </c>
      <c r="F179" s="35">
        <v>3</v>
      </c>
      <c r="G179" s="1" t="s">
        <v>148</v>
      </c>
      <c r="H179" s="54">
        <v>4</v>
      </c>
      <c r="I179" s="1" t="s">
        <v>174</v>
      </c>
      <c r="J179" s="62"/>
      <c r="K179" s="35" t="s">
        <v>47</v>
      </c>
      <c r="L179" s="48" t="s">
        <v>272</v>
      </c>
      <c r="M179" s="35" t="str">
        <f t="shared" si="4"/>
        <v>1.3.3.4.08</v>
      </c>
      <c r="N179" s="28" t="str">
        <f t="shared" si="5"/>
        <v>1.3.3.4.08  R.B.Derecho de ingreso áreas protegidas</v>
      </c>
      <c r="O179" s="8"/>
      <c r="P179" s="41">
        <v>0</v>
      </c>
      <c r="Q179" s="41">
        <v>0</v>
      </c>
      <c r="R179" s="41">
        <v>0</v>
      </c>
      <c r="S179" s="41">
        <v>0</v>
      </c>
      <c r="T179" s="41">
        <v>0</v>
      </c>
      <c r="U179" s="41">
        <v>0</v>
      </c>
      <c r="V179" s="41">
        <v>0</v>
      </c>
    </row>
    <row r="180" spans="1:22" ht="16.5" customHeight="1" x14ac:dyDescent="0.25">
      <c r="A180" s="8"/>
      <c r="B180" s="27">
        <v>1</v>
      </c>
      <c r="C180" s="1" t="s">
        <v>21</v>
      </c>
      <c r="D180" s="6">
        <v>3</v>
      </c>
      <c r="E180" s="12" t="s">
        <v>108</v>
      </c>
      <c r="F180" s="35">
        <v>3</v>
      </c>
      <c r="G180" s="1" t="s">
        <v>148</v>
      </c>
      <c r="H180" s="54">
        <v>4</v>
      </c>
      <c r="I180" s="1" t="s">
        <v>174</v>
      </c>
      <c r="J180" s="62"/>
      <c r="K180" s="35" t="s">
        <v>49</v>
      </c>
      <c r="L180" s="48" t="s">
        <v>273</v>
      </c>
      <c r="M180" s="35" t="str">
        <f t="shared" si="4"/>
        <v>1.3.3.4.09</v>
      </c>
      <c r="N180" s="28" t="str">
        <f t="shared" si="5"/>
        <v>1.3.3.4.09  R.B.Tasa por el uso del agua</v>
      </c>
      <c r="O180" s="8"/>
      <c r="P180" s="41">
        <v>0</v>
      </c>
      <c r="Q180" s="41">
        <v>0</v>
      </c>
      <c r="R180" s="41">
        <v>0</v>
      </c>
      <c r="S180" s="41">
        <v>0</v>
      </c>
      <c r="T180" s="41">
        <v>0</v>
      </c>
      <c r="U180" s="41">
        <v>0</v>
      </c>
      <c r="V180" s="41">
        <v>0</v>
      </c>
    </row>
    <row r="181" spans="1:22" ht="16.5" customHeight="1" x14ac:dyDescent="0.25">
      <c r="A181" s="8"/>
      <c r="B181" s="27">
        <v>1</v>
      </c>
      <c r="C181" s="1" t="s">
        <v>21</v>
      </c>
      <c r="D181" s="6">
        <v>3</v>
      </c>
      <c r="E181" s="12" t="s">
        <v>108</v>
      </c>
      <c r="F181" s="35">
        <v>3</v>
      </c>
      <c r="G181" s="1" t="s">
        <v>148</v>
      </c>
      <c r="H181" s="54">
        <v>4</v>
      </c>
      <c r="I181" s="1" t="s">
        <v>174</v>
      </c>
      <c r="J181" s="62"/>
      <c r="K181" s="35" t="s">
        <v>51</v>
      </c>
      <c r="L181" s="48" t="s">
        <v>274</v>
      </c>
      <c r="M181" s="35" t="str">
        <f t="shared" si="4"/>
        <v>1.3.3.4.10</v>
      </c>
      <c r="N181" s="28" t="str">
        <f t="shared" si="5"/>
        <v>1.3.3.4.10  R.B.Tasa por aprovechamiento forestal</v>
      </c>
      <c r="O181" s="8"/>
      <c r="P181" s="41">
        <v>0</v>
      </c>
      <c r="Q181" s="41">
        <v>0</v>
      </c>
      <c r="R181" s="41">
        <v>0</v>
      </c>
      <c r="S181" s="41">
        <v>0</v>
      </c>
      <c r="T181" s="41">
        <v>0</v>
      </c>
      <c r="U181" s="41">
        <v>0</v>
      </c>
      <c r="V181" s="41">
        <v>0</v>
      </c>
    </row>
    <row r="182" spans="1:22" ht="16.5" customHeight="1" x14ac:dyDescent="0.25">
      <c r="A182" s="8"/>
      <c r="B182" s="27">
        <v>1</v>
      </c>
      <c r="C182" s="1" t="s">
        <v>21</v>
      </c>
      <c r="D182" s="6">
        <v>3</v>
      </c>
      <c r="E182" s="12" t="s">
        <v>108</v>
      </c>
      <c r="F182" s="35">
        <v>3</v>
      </c>
      <c r="G182" s="1" t="s">
        <v>148</v>
      </c>
      <c r="H182" s="54">
        <v>4</v>
      </c>
      <c r="I182" s="1" t="s">
        <v>174</v>
      </c>
      <c r="J182" s="62"/>
      <c r="K182" s="35" t="s">
        <v>75</v>
      </c>
      <c r="L182" s="48" t="s">
        <v>275</v>
      </c>
      <c r="M182" s="35" t="str">
        <f t="shared" si="4"/>
        <v>1.3.3.4.11</v>
      </c>
      <c r="N182" s="28" t="str">
        <f t="shared" si="5"/>
        <v>1.3.3.4.11  R.B.Tasa compensatoria por caza de fauna silvestre</v>
      </c>
      <c r="O182" s="8"/>
      <c r="P182" s="41">
        <v>0</v>
      </c>
      <c r="Q182" s="41">
        <v>0</v>
      </c>
      <c r="R182" s="41">
        <v>0</v>
      </c>
      <c r="S182" s="41">
        <v>0</v>
      </c>
      <c r="T182" s="41">
        <v>0</v>
      </c>
      <c r="U182" s="41">
        <v>0</v>
      </c>
      <c r="V182" s="41">
        <v>0</v>
      </c>
    </row>
    <row r="183" spans="1:22" ht="16.5" customHeight="1" x14ac:dyDescent="0.25">
      <c r="A183" s="8"/>
      <c r="B183" s="27">
        <v>1</v>
      </c>
      <c r="C183" s="1" t="s">
        <v>21</v>
      </c>
      <c r="D183" s="6">
        <v>3</v>
      </c>
      <c r="E183" s="12" t="s">
        <v>108</v>
      </c>
      <c r="F183" s="35">
        <v>3</v>
      </c>
      <c r="G183" s="1" t="s">
        <v>148</v>
      </c>
      <c r="H183" s="54">
        <v>4</v>
      </c>
      <c r="I183" s="1" t="s">
        <v>174</v>
      </c>
      <c r="J183" s="62"/>
      <c r="K183" s="35" t="s">
        <v>54</v>
      </c>
      <c r="L183" s="48" t="s">
        <v>276</v>
      </c>
      <c r="M183" s="35" t="str">
        <f t="shared" si="4"/>
        <v>1.3.3.4.12</v>
      </c>
      <c r="N183" s="28" t="str">
        <f t="shared" si="5"/>
        <v>1.3.3.4.12  R.B.Sobretasa ambiental - Peajes</v>
      </c>
      <c r="O183" s="8"/>
      <c r="P183" s="41">
        <v>0</v>
      </c>
      <c r="Q183" s="41">
        <v>0</v>
      </c>
      <c r="R183" s="41">
        <v>0</v>
      </c>
      <c r="S183" s="41">
        <v>0</v>
      </c>
      <c r="T183" s="41">
        <v>0</v>
      </c>
      <c r="U183" s="41">
        <v>0</v>
      </c>
      <c r="V183" s="41">
        <v>0</v>
      </c>
    </row>
    <row r="184" spans="1:22" ht="16.5" customHeight="1" x14ac:dyDescent="0.25">
      <c r="A184" s="8"/>
      <c r="B184" s="27">
        <v>1</v>
      </c>
      <c r="C184" s="1" t="s">
        <v>21</v>
      </c>
      <c r="D184" s="6">
        <v>3</v>
      </c>
      <c r="E184" s="12" t="s">
        <v>108</v>
      </c>
      <c r="F184" s="35">
        <v>3</v>
      </c>
      <c r="G184" s="1" t="s">
        <v>148</v>
      </c>
      <c r="H184" s="54">
        <v>4</v>
      </c>
      <c r="I184" s="1" t="s">
        <v>174</v>
      </c>
      <c r="J184" s="62"/>
      <c r="K184" s="35" t="s">
        <v>56</v>
      </c>
      <c r="L184" s="12" t="s">
        <v>277</v>
      </c>
      <c r="M184" s="35" t="str">
        <f t="shared" si="4"/>
        <v>1.3.3.4.13</v>
      </c>
      <c r="N184" s="28" t="str">
        <f t="shared" si="5"/>
        <v>1.3.3.4.13  R.B.Tasa Compensatoria por la utilización permanente de la reserva forestal protectora Bosque Oriental de Bogotá</v>
      </c>
      <c r="O184" s="8"/>
      <c r="P184" s="41">
        <v>0</v>
      </c>
      <c r="Q184" s="41">
        <v>0</v>
      </c>
      <c r="R184" s="41">
        <v>0</v>
      </c>
      <c r="S184" s="41">
        <v>0</v>
      </c>
      <c r="T184" s="41">
        <v>0</v>
      </c>
      <c r="U184" s="41">
        <v>0</v>
      </c>
      <c r="V184" s="41">
        <v>0</v>
      </c>
    </row>
    <row r="185" spans="1:22" ht="16.5" customHeight="1" x14ac:dyDescent="0.25">
      <c r="A185" s="8"/>
      <c r="B185" s="27">
        <v>1</v>
      </c>
      <c r="C185" s="1" t="s">
        <v>21</v>
      </c>
      <c r="D185" s="6">
        <v>3</v>
      </c>
      <c r="E185" s="12" t="s">
        <v>108</v>
      </c>
      <c r="F185" s="35">
        <v>3</v>
      </c>
      <c r="G185" s="1" t="s">
        <v>148</v>
      </c>
      <c r="H185" s="54">
        <v>4</v>
      </c>
      <c r="I185" s="1" t="s">
        <v>174</v>
      </c>
      <c r="J185" s="62"/>
      <c r="K185" s="35" t="s">
        <v>58</v>
      </c>
      <c r="L185" s="48" t="s">
        <v>278</v>
      </c>
      <c r="M185" s="35" t="str">
        <f t="shared" si="4"/>
        <v>1.3.3.4.14</v>
      </c>
      <c r="N185" s="28" t="str">
        <f t="shared" si="5"/>
        <v>1.3.3.4.14  R.B.Salvoconducto Unico Nacional</v>
      </c>
      <c r="O185" s="8"/>
      <c r="P185" s="41">
        <v>0</v>
      </c>
      <c r="Q185" s="41">
        <v>0</v>
      </c>
      <c r="R185" s="41">
        <v>0</v>
      </c>
      <c r="S185" s="41">
        <v>0</v>
      </c>
      <c r="T185" s="41">
        <v>0</v>
      </c>
      <c r="U185" s="41">
        <v>0</v>
      </c>
      <c r="V185" s="41">
        <v>0</v>
      </c>
    </row>
    <row r="186" spans="1:22" ht="16.5" customHeight="1" x14ac:dyDescent="0.25">
      <c r="A186" s="8"/>
      <c r="B186" s="27">
        <v>1</v>
      </c>
      <c r="C186" s="1" t="s">
        <v>21</v>
      </c>
      <c r="D186" s="6">
        <v>3</v>
      </c>
      <c r="E186" s="12" t="s">
        <v>108</v>
      </c>
      <c r="F186" s="35">
        <v>3</v>
      </c>
      <c r="G186" s="1" t="s">
        <v>148</v>
      </c>
      <c r="H186" s="54">
        <v>4</v>
      </c>
      <c r="I186" s="1" t="s">
        <v>174</v>
      </c>
      <c r="J186" s="62"/>
      <c r="K186" s="35" t="s">
        <v>59</v>
      </c>
      <c r="L186" s="48" t="s">
        <v>311</v>
      </c>
      <c r="M186" s="35" t="str">
        <f t="shared" si="4"/>
        <v>1.3.3.4.15</v>
      </c>
      <c r="N186" s="28" t="str">
        <f t="shared" si="5"/>
        <v>1.3.3.4.15  R.B.Derechos de Tránsito</v>
      </c>
      <c r="O186" s="8"/>
      <c r="P186" s="41">
        <v>1</v>
      </c>
      <c r="Q186" s="41">
        <v>1</v>
      </c>
      <c r="R186" s="41">
        <v>1</v>
      </c>
      <c r="S186" s="41">
        <v>1</v>
      </c>
      <c r="T186" s="50">
        <v>1</v>
      </c>
      <c r="U186" s="41">
        <v>0</v>
      </c>
      <c r="V186" s="41">
        <v>0</v>
      </c>
    </row>
    <row r="187" spans="1:22" ht="16.5" customHeight="1" x14ac:dyDescent="0.25">
      <c r="A187" s="8"/>
      <c r="B187" s="27">
        <v>1</v>
      </c>
      <c r="C187" s="1" t="s">
        <v>21</v>
      </c>
      <c r="D187" s="6">
        <v>3</v>
      </c>
      <c r="E187" s="12" t="s">
        <v>108</v>
      </c>
      <c r="F187" s="35">
        <v>3</v>
      </c>
      <c r="G187" s="1" t="s">
        <v>148</v>
      </c>
      <c r="H187" s="54">
        <v>4</v>
      </c>
      <c r="I187" s="1" t="s">
        <v>174</v>
      </c>
      <c r="J187" s="62"/>
      <c r="K187" s="35" t="s">
        <v>61</v>
      </c>
      <c r="L187" s="20" t="s">
        <v>180</v>
      </c>
      <c r="M187" s="35" t="str">
        <f t="shared" si="4"/>
        <v>1.3.3.4.16</v>
      </c>
      <c r="N187" s="28" t="str">
        <f t="shared" si="5"/>
        <v>1.3.3.4.16  R.B. Otras tasas y derechos administrativos</v>
      </c>
      <c r="O187" s="8"/>
      <c r="P187" s="41">
        <v>1</v>
      </c>
      <c r="Q187" s="41">
        <v>1</v>
      </c>
      <c r="R187" s="41">
        <v>1</v>
      </c>
      <c r="S187" s="41">
        <v>1</v>
      </c>
      <c r="T187" s="41">
        <v>1</v>
      </c>
      <c r="U187" s="41">
        <v>0</v>
      </c>
      <c r="V187" s="41">
        <v>0</v>
      </c>
    </row>
    <row r="188" spans="1:22" ht="16.5" customHeight="1" x14ac:dyDescent="0.25">
      <c r="A188" s="8"/>
      <c r="B188" s="27">
        <v>1</v>
      </c>
      <c r="C188" s="1" t="s">
        <v>21</v>
      </c>
      <c r="D188" s="6">
        <v>3</v>
      </c>
      <c r="E188" s="12" t="s">
        <v>108</v>
      </c>
      <c r="F188" s="35">
        <v>3</v>
      </c>
      <c r="G188" s="1" t="s">
        <v>148</v>
      </c>
      <c r="H188" s="54">
        <v>4</v>
      </c>
      <c r="I188" s="1" t="s">
        <v>174</v>
      </c>
      <c r="J188" s="62"/>
      <c r="K188" s="35" t="s">
        <v>63</v>
      </c>
      <c r="L188" s="20" t="s">
        <v>181</v>
      </c>
      <c r="M188" s="35" t="str">
        <f t="shared" si="4"/>
        <v>1.3.3.4.17</v>
      </c>
      <c r="N188" s="28" t="str">
        <f t="shared" si="5"/>
        <v>1.3.3.4.17  R.B. Multas código nacional de policía y convivencia</v>
      </c>
      <c r="O188" s="8"/>
      <c r="P188" s="41">
        <v>1</v>
      </c>
      <c r="Q188" s="41">
        <v>1</v>
      </c>
      <c r="R188" s="41">
        <v>1</v>
      </c>
      <c r="S188" s="41">
        <v>1</v>
      </c>
      <c r="T188" s="41">
        <v>0</v>
      </c>
      <c r="U188" s="41">
        <v>0</v>
      </c>
      <c r="V188" s="41">
        <v>0</v>
      </c>
    </row>
    <row r="189" spans="1:22" ht="16.5" customHeight="1" x14ac:dyDescent="0.25">
      <c r="A189" s="8"/>
      <c r="B189" s="27">
        <v>1</v>
      </c>
      <c r="C189" s="1" t="s">
        <v>21</v>
      </c>
      <c r="D189" s="6">
        <v>3</v>
      </c>
      <c r="E189" s="12" t="s">
        <v>108</v>
      </c>
      <c r="F189" s="35">
        <v>3</v>
      </c>
      <c r="G189" s="1" t="s">
        <v>148</v>
      </c>
      <c r="H189" s="54">
        <v>4</v>
      </c>
      <c r="I189" s="1" t="s">
        <v>174</v>
      </c>
      <c r="J189" s="62"/>
      <c r="K189" s="35" t="s">
        <v>249</v>
      </c>
      <c r="L189" s="48" t="s">
        <v>279</v>
      </c>
      <c r="M189" s="35" t="str">
        <f t="shared" si="4"/>
        <v>1.3.3.4.18</v>
      </c>
      <c r="N189" s="28" t="str">
        <f t="shared" si="5"/>
        <v>1.3.3.4.18  R.B.Multas ambientales</v>
      </c>
      <c r="O189" s="8"/>
      <c r="P189" s="41">
        <v>0</v>
      </c>
      <c r="Q189" s="41">
        <v>0</v>
      </c>
      <c r="R189" s="41">
        <v>0</v>
      </c>
      <c r="S189" s="41">
        <v>0</v>
      </c>
      <c r="T189" s="41">
        <v>0</v>
      </c>
      <c r="U189" s="41">
        <v>0</v>
      </c>
      <c r="V189" s="41">
        <v>0</v>
      </c>
    </row>
    <row r="190" spans="1:22" ht="16.5" customHeight="1" x14ac:dyDescent="0.25">
      <c r="A190" s="8"/>
      <c r="B190" s="27">
        <v>1</v>
      </c>
      <c r="C190" s="1" t="s">
        <v>21</v>
      </c>
      <c r="D190" s="6">
        <v>3</v>
      </c>
      <c r="E190" s="12" t="s">
        <v>108</v>
      </c>
      <c r="F190" s="35">
        <v>3</v>
      </c>
      <c r="G190" s="1" t="s">
        <v>148</v>
      </c>
      <c r="H190" s="54">
        <v>4</v>
      </c>
      <c r="I190" s="1" t="s">
        <v>174</v>
      </c>
      <c r="J190" s="62"/>
      <c r="K190" s="35" t="s">
        <v>250</v>
      </c>
      <c r="L190" s="20" t="s">
        <v>182</v>
      </c>
      <c r="M190" s="35" t="str">
        <f t="shared" si="4"/>
        <v>1.3.3.4.19</v>
      </c>
      <c r="N190" s="28" t="str">
        <f t="shared" si="5"/>
        <v>1.3.3.4.19  R.B. Otras Multas, sanciones e intereses de mora</v>
      </c>
      <c r="O190" s="8"/>
      <c r="P190" s="41">
        <v>1</v>
      </c>
      <c r="Q190" s="41">
        <v>1</v>
      </c>
      <c r="R190" s="41">
        <v>1</v>
      </c>
      <c r="S190" s="41">
        <v>1</v>
      </c>
      <c r="T190" s="41">
        <v>1</v>
      </c>
      <c r="U190" s="41">
        <v>0</v>
      </c>
      <c r="V190" s="41">
        <v>0</v>
      </c>
    </row>
    <row r="191" spans="1:22" ht="16.5" customHeight="1" x14ac:dyDescent="0.25">
      <c r="A191" s="8"/>
      <c r="B191" s="27">
        <v>1</v>
      </c>
      <c r="C191" s="1" t="s">
        <v>21</v>
      </c>
      <c r="D191" s="6">
        <v>3</v>
      </c>
      <c r="E191" s="12" t="s">
        <v>108</v>
      </c>
      <c r="F191" s="35">
        <v>3</v>
      </c>
      <c r="G191" s="1" t="s">
        <v>148</v>
      </c>
      <c r="H191" s="54">
        <v>4</v>
      </c>
      <c r="I191" s="1" t="s">
        <v>174</v>
      </c>
      <c r="J191" s="62"/>
      <c r="K191" s="35" t="s">
        <v>251</v>
      </c>
      <c r="L191" s="20" t="s">
        <v>183</v>
      </c>
      <c r="M191" s="35" t="str">
        <f t="shared" si="4"/>
        <v>1.3.3.4.20</v>
      </c>
      <c r="N191" s="28" t="str">
        <f t="shared" si="5"/>
        <v>1.3.3.4.20  R.B. Derechos económicos por uso de recursos naturales</v>
      </c>
      <c r="O191" s="8"/>
      <c r="P191" s="41">
        <v>1</v>
      </c>
      <c r="Q191" s="41">
        <v>1</v>
      </c>
      <c r="R191" s="41">
        <v>1</v>
      </c>
      <c r="S191" s="41">
        <v>1</v>
      </c>
      <c r="T191" s="41">
        <v>0</v>
      </c>
      <c r="U191" s="41">
        <v>1</v>
      </c>
      <c r="V191" s="41">
        <v>1</v>
      </c>
    </row>
    <row r="192" spans="1:22" ht="16.5" customHeight="1" x14ac:dyDescent="0.25">
      <c r="A192" s="8"/>
      <c r="B192" s="27">
        <v>1</v>
      </c>
      <c r="C192" s="1" t="s">
        <v>21</v>
      </c>
      <c r="D192" s="6">
        <v>3</v>
      </c>
      <c r="E192" s="12" t="s">
        <v>108</v>
      </c>
      <c r="F192" s="35">
        <v>3</v>
      </c>
      <c r="G192" s="1" t="s">
        <v>148</v>
      </c>
      <c r="H192" s="54">
        <v>4</v>
      </c>
      <c r="I192" s="1" t="s">
        <v>174</v>
      </c>
      <c r="J192" s="62"/>
      <c r="K192" s="35" t="s">
        <v>252</v>
      </c>
      <c r="L192" s="20" t="s">
        <v>184</v>
      </c>
      <c r="M192" s="35" t="str">
        <f t="shared" si="4"/>
        <v>1.3.3.4.21</v>
      </c>
      <c r="N192" s="28" t="str">
        <f t="shared" si="5"/>
        <v>1.3.3.4.21  R.B. Venta de bienes y servicios</v>
      </c>
      <c r="O192" s="8"/>
      <c r="P192" s="41">
        <v>1</v>
      </c>
      <c r="Q192" s="41">
        <v>1</v>
      </c>
      <c r="R192" s="41">
        <v>1</v>
      </c>
      <c r="S192" s="41">
        <v>1</v>
      </c>
      <c r="T192" s="41">
        <v>1</v>
      </c>
      <c r="U192" s="41">
        <v>0</v>
      </c>
      <c r="V192" s="41">
        <v>0</v>
      </c>
    </row>
    <row r="193" spans="1:22" ht="16.5" customHeight="1" x14ac:dyDescent="0.25">
      <c r="A193" s="8"/>
      <c r="B193" s="27">
        <v>1</v>
      </c>
      <c r="C193" s="1" t="s">
        <v>21</v>
      </c>
      <c r="D193" s="6">
        <v>3</v>
      </c>
      <c r="E193" s="12" t="s">
        <v>108</v>
      </c>
      <c r="F193" s="35">
        <v>3</v>
      </c>
      <c r="G193" s="1" t="s">
        <v>148</v>
      </c>
      <c r="H193" s="54">
        <v>4</v>
      </c>
      <c r="I193" s="1" t="s">
        <v>174</v>
      </c>
      <c r="J193" s="62"/>
      <c r="K193" s="35" t="s">
        <v>253</v>
      </c>
      <c r="L193" s="20" t="s">
        <v>185</v>
      </c>
      <c r="M193" s="35" t="str">
        <f t="shared" si="4"/>
        <v>1.3.3.4.22</v>
      </c>
      <c r="N193" s="28" t="str">
        <f t="shared" si="5"/>
        <v>1.3.3.4.22  R.B. Derechos por la explotación juegos de suerte y azar</v>
      </c>
      <c r="O193" s="8"/>
      <c r="P193" s="41">
        <v>1</v>
      </c>
      <c r="Q193" s="41">
        <v>1</v>
      </c>
      <c r="R193" s="41">
        <v>1</v>
      </c>
      <c r="S193" s="41">
        <v>1</v>
      </c>
      <c r="T193" s="41">
        <v>0</v>
      </c>
      <c r="U193" s="41">
        <v>1</v>
      </c>
      <c r="V193" s="41">
        <v>1</v>
      </c>
    </row>
    <row r="194" spans="1:22" ht="16.5" customHeight="1" x14ac:dyDescent="0.25">
      <c r="A194" s="8"/>
      <c r="B194" s="27">
        <v>1</v>
      </c>
      <c r="C194" s="1" t="s">
        <v>21</v>
      </c>
      <c r="D194" s="6">
        <v>3</v>
      </c>
      <c r="E194" s="12" t="s">
        <v>108</v>
      </c>
      <c r="F194" s="35">
        <v>3</v>
      </c>
      <c r="G194" s="1" t="s">
        <v>148</v>
      </c>
      <c r="H194" s="54">
        <v>4</v>
      </c>
      <c r="I194" s="1" t="s">
        <v>174</v>
      </c>
      <c r="J194" s="62"/>
      <c r="K194" s="35" t="s">
        <v>254</v>
      </c>
      <c r="L194" s="21" t="s">
        <v>186</v>
      </c>
      <c r="M194" s="35" t="str">
        <f t="shared" ref="M194:M232" si="6">CONCATENATE(B194,".",D194,".",F194,".",H194,".",K194)</f>
        <v>1.3.3.4.23</v>
      </c>
      <c r="N194" s="36" t="str">
        <f t="shared" si="5"/>
        <v>1.3.3.4.23  R.B. Participación y derechos de explotación del ejercicio del monopolio de licores destilados y alcoholes potables</v>
      </c>
      <c r="O194" s="8"/>
      <c r="P194" s="41">
        <v>1</v>
      </c>
      <c r="Q194" s="41">
        <v>0</v>
      </c>
      <c r="R194" s="41">
        <v>0</v>
      </c>
      <c r="S194" s="41">
        <v>1</v>
      </c>
      <c r="T194" s="41">
        <v>0</v>
      </c>
      <c r="U194" s="41">
        <v>1</v>
      </c>
      <c r="V194" s="41">
        <v>0</v>
      </c>
    </row>
    <row r="195" spans="1:22" ht="16.5" customHeight="1" x14ac:dyDescent="0.25">
      <c r="A195" s="8"/>
      <c r="B195" s="27">
        <v>1</v>
      </c>
      <c r="C195" s="1" t="s">
        <v>21</v>
      </c>
      <c r="D195" s="6">
        <v>3</v>
      </c>
      <c r="E195" s="12" t="s">
        <v>108</v>
      </c>
      <c r="F195" s="35">
        <v>3</v>
      </c>
      <c r="G195" s="1" t="s">
        <v>148</v>
      </c>
      <c r="H195" s="54">
        <v>5</v>
      </c>
      <c r="I195" s="1" t="s">
        <v>187</v>
      </c>
      <c r="J195" s="58" t="s">
        <v>188</v>
      </c>
      <c r="K195" s="23" t="s">
        <v>34</v>
      </c>
      <c r="L195" s="24" t="s">
        <v>189</v>
      </c>
      <c r="M195" s="35" t="str">
        <f t="shared" si="6"/>
        <v>1.3.3.5.01</v>
      </c>
      <c r="N195" s="28" t="str">
        <f t="shared" si="5"/>
        <v>1.3.3.5.01  R.B. Participaciones distintas del SGP</v>
      </c>
      <c r="O195" s="8"/>
      <c r="P195" s="41">
        <v>1</v>
      </c>
      <c r="Q195" s="41">
        <v>1</v>
      </c>
      <c r="R195" s="41">
        <v>1</v>
      </c>
      <c r="S195" s="41">
        <v>1</v>
      </c>
      <c r="T195" s="41">
        <v>1</v>
      </c>
      <c r="U195" s="41">
        <v>1</v>
      </c>
      <c r="V195" s="41">
        <v>0</v>
      </c>
    </row>
    <row r="196" spans="1:22" ht="16.5" customHeight="1" x14ac:dyDescent="0.25">
      <c r="A196" s="8"/>
      <c r="B196" s="27">
        <v>1</v>
      </c>
      <c r="C196" s="1" t="s">
        <v>21</v>
      </c>
      <c r="D196" s="6">
        <v>3</v>
      </c>
      <c r="E196" s="12" t="s">
        <v>108</v>
      </c>
      <c r="F196" s="35">
        <v>3</v>
      </c>
      <c r="G196" s="1" t="s">
        <v>148</v>
      </c>
      <c r="H196" s="54">
        <v>5</v>
      </c>
      <c r="I196" s="1" t="s">
        <v>187</v>
      </c>
      <c r="J196" s="58"/>
      <c r="K196" s="23" t="s">
        <v>36</v>
      </c>
      <c r="L196" s="24" t="s">
        <v>190</v>
      </c>
      <c r="M196" s="35" t="str">
        <f t="shared" si="6"/>
        <v>1.3.3.5.02</v>
      </c>
      <c r="N196" s="28" t="str">
        <f t="shared" si="5"/>
        <v>1.3.3.5.02  R.B. Compensaciones de ingresos tributarios y no tributarios</v>
      </c>
      <c r="O196" s="8"/>
      <c r="P196" s="41">
        <v>1</v>
      </c>
      <c r="Q196" s="41">
        <v>1</v>
      </c>
      <c r="R196" s="41">
        <v>1</v>
      </c>
      <c r="S196" s="41">
        <v>1</v>
      </c>
      <c r="T196" s="41">
        <v>0</v>
      </c>
      <c r="U196" s="41">
        <v>0</v>
      </c>
      <c r="V196" s="41">
        <v>0</v>
      </c>
    </row>
    <row r="197" spans="1:22" ht="16.5" customHeight="1" x14ac:dyDescent="0.25">
      <c r="A197" s="8"/>
      <c r="B197" s="27">
        <v>1</v>
      </c>
      <c r="C197" s="1" t="s">
        <v>21</v>
      </c>
      <c r="D197" s="6">
        <v>3</v>
      </c>
      <c r="E197" s="12" t="s">
        <v>108</v>
      </c>
      <c r="F197" s="35">
        <v>3</v>
      </c>
      <c r="G197" s="1" t="s">
        <v>148</v>
      </c>
      <c r="H197" s="54">
        <v>5</v>
      </c>
      <c r="I197" s="1" t="s">
        <v>187</v>
      </c>
      <c r="J197" s="58"/>
      <c r="K197" s="23" t="s">
        <v>38</v>
      </c>
      <c r="L197" s="24" t="s">
        <v>191</v>
      </c>
      <c r="M197" s="35" t="str">
        <f t="shared" si="6"/>
        <v>1.3.3.5.03</v>
      </c>
      <c r="N197" s="28" t="str">
        <f t="shared" si="5"/>
        <v>1.3.3.5.03  R.B. Aportes Nación - Alimentación Escolar</v>
      </c>
      <c r="O197" s="8"/>
      <c r="P197" s="41">
        <v>1</v>
      </c>
      <c r="Q197" s="41">
        <v>1</v>
      </c>
      <c r="R197" s="41">
        <v>1</v>
      </c>
      <c r="S197" s="41">
        <v>1</v>
      </c>
      <c r="T197" s="41">
        <v>0</v>
      </c>
      <c r="U197" s="41">
        <v>0</v>
      </c>
      <c r="V197" s="41">
        <v>0</v>
      </c>
    </row>
    <row r="198" spans="1:22" ht="16.5" customHeight="1" x14ac:dyDescent="0.25">
      <c r="A198" s="8"/>
      <c r="B198" s="27">
        <v>1</v>
      </c>
      <c r="C198" s="1" t="s">
        <v>21</v>
      </c>
      <c r="D198" s="6">
        <v>3</v>
      </c>
      <c r="E198" s="12" t="s">
        <v>108</v>
      </c>
      <c r="F198" s="35">
        <v>3</v>
      </c>
      <c r="G198" s="1" t="s">
        <v>148</v>
      </c>
      <c r="H198" s="54">
        <v>5</v>
      </c>
      <c r="I198" s="1" t="s">
        <v>187</v>
      </c>
      <c r="J198" s="58"/>
      <c r="K198" s="23" t="s">
        <v>40</v>
      </c>
      <c r="L198" s="24" t="s">
        <v>192</v>
      </c>
      <c r="M198" s="35" t="str">
        <f t="shared" si="6"/>
        <v>1.3.3.5.04</v>
      </c>
      <c r="N198" s="28" t="str">
        <f t="shared" si="5"/>
        <v>1.3.3.5.04  R.B. Otras transferencias corrientes de otras entidades del gobierno general</v>
      </c>
      <c r="O198" s="8"/>
      <c r="P198" s="41">
        <v>1</v>
      </c>
      <c r="Q198" s="41">
        <v>1</v>
      </c>
      <c r="R198" s="41">
        <v>1</v>
      </c>
      <c r="S198" s="41">
        <v>1</v>
      </c>
      <c r="T198" s="41">
        <v>1</v>
      </c>
      <c r="U198" s="41">
        <v>0</v>
      </c>
      <c r="V198" s="41">
        <v>0</v>
      </c>
    </row>
    <row r="199" spans="1:22" ht="16.5" customHeight="1" x14ac:dyDescent="0.25">
      <c r="A199" s="8"/>
      <c r="B199" s="27">
        <v>1</v>
      </c>
      <c r="C199" s="1" t="s">
        <v>21</v>
      </c>
      <c r="D199" s="6">
        <v>3</v>
      </c>
      <c r="E199" s="12" t="s">
        <v>108</v>
      </c>
      <c r="F199" s="35">
        <v>3</v>
      </c>
      <c r="G199" s="1" t="s">
        <v>148</v>
      </c>
      <c r="H199" s="54">
        <v>5</v>
      </c>
      <c r="I199" s="1" t="s">
        <v>187</v>
      </c>
      <c r="J199" s="58"/>
      <c r="K199" s="23" t="s">
        <v>42</v>
      </c>
      <c r="L199" s="24" t="s">
        <v>193</v>
      </c>
      <c r="M199" s="35" t="str">
        <f t="shared" si="6"/>
        <v>1.3.3.5.05</v>
      </c>
      <c r="N199" s="28" t="str">
        <f t="shared" ref="N199:N232" si="7">CONCATENATE(M199,"  ",L199)</f>
        <v>1.3.3.5.05  R.B. Subvenciones</v>
      </c>
      <c r="O199" s="8"/>
      <c r="P199" s="41">
        <v>0</v>
      </c>
      <c r="Q199" s="41">
        <v>0</v>
      </c>
      <c r="R199" s="41">
        <v>0</v>
      </c>
      <c r="S199" s="41">
        <v>0</v>
      </c>
      <c r="T199" s="41">
        <v>0</v>
      </c>
      <c r="U199" s="41">
        <v>1</v>
      </c>
      <c r="V199" s="41">
        <v>1</v>
      </c>
    </row>
    <row r="200" spans="1:22" ht="16.5" customHeight="1" x14ac:dyDescent="0.25">
      <c r="A200" s="8"/>
      <c r="B200" s="27">
        <v>1</v>
      </c>
      <c r="C200" s="1" t="s">
        <v>21</v>
      </c>
      <c r="D200" s="6">
        <v>3</v>
      </c>
      <c r="E200" s="12" t="s">
        <v>108</v>
      </c>
      <c r="F200" s="35">
        <v>3</v>
      </c>
      <c r="G200" s="1" t="s">
        <v>148</v>
      </c>
      <c r="H200" s="54">
        <v>5</v>
      </c>
      <c r="I200" s="1" t="s">
        <v>187</v>
      </c>
      <c r="J200" s="58"/>
      <c r="K200" s="23" t="s">
        <v>43</v>
      </c>
      <c r="L200" s="24" t="s">
        <v>194</v>
      </c>
      <c r="M200" s="35" t="str">
        <f t="shared" si="6"/>
        <v>1.3.3.5.06</v>
      </c>
      <c r="N200" s="28" t="str">
        <f t="shared" si="7"/>
        <v>1.3.3.5.06  R.B. Diferentes de subvenciones</v>
      </c>
      <c r="O200" s="8"/>
      <c r="P200" s="41">
        <v>1</v>
      </c>
      <c r="Q200" s="41">
        <v>1</v>
      </c>
      <c r="R200" s="41">
        <v>1</v>
      </c>
      <c r="S200" s="41">
        <v>1</v>
      </c>
      <c r="T200" s="41">
        <v>0</v>
      </c>
      <c r="U200" s="41">
        <v>1</v>
      </c>
      <c r="V200" s="41">
        <v>1</v>
      </c>
    </row>
    <row r="201" spans="1:22" ht="16.5" customHeight="1" x14ac:dyDescent="0.25">
      <c r="A201" s="8"/>
      <c r="B201" s="27">
        <v>1</v>
      </c>
      <c r="C201" s="1" t="s">
        <v>21</v>
      </c>
      <c r="D201" s="6">
        <v>3</v>
      </c>
      <c r="E201" s="12" t="s">
        <v>108</v>
      </c>
      <c r="F201" s="35">
        <v>3</v>
      </c>
      <c r="G201" s="1" t="s">
        <v>148</v>
      </c>
      <c r="H201" s="54">
        <v>5</v>
      </c>
      <c r="I201" s="1" t="s">
        <v>187</v>
      </c>
      <c r="J201" s="58"/>
      <c r="K201" s="23" t="s">
        <v>45</v>
      </c>
      <c r="L201" s="24" t="s">
        <v>195</v>
      </c>
      <c r="M201" s="35" t="str">
        <f t="shared" si="6"/>
        <v>1.3.3.5.07</v>
      </c>
      <c r="N201" s="28" t="str">
        <f t="shared" si="7"/>
        <v>1.3.3.5.07  R.B. Recursos del Sistema de Seguridad Social Integral - Salud</v>
      </c>
      <c r="O201" s="8"/>
      <c r="P201" s="41">
        <v>1</v>
      </c>
      <c r="Q201" s="41">
        <v>1</v>
      </c>
      <c r="R201" s="41">
        <v>1</v>
      </c>
      <c r="S201" s="41">
        <v>1</v>
      </c>
      <c r="T201" s="41">
        <v>1</v>
      </c>
      <c r="U201" s="41">
        <v>1</v>
      </c>
      <c r="V201" s="41">
        <v>1</v>
      </c>
    </row>
    <row r="202" spans="1:22" ht="16.5" customHeight="1" x14ac:dyDescent="0.25">
      <c r="A202" s="8"/>
      <c r="B202" s="27">
        <v>1</v>
      </c>
      <c r="C202" s="1" t="s">
        <v>21</v>
      </c>
      <c r="D202" s="6">
        <v>3</v>
      </c>
      <c r="E202" s="12" t="s">
        <v>108</v>
      </c>
      <c r="F202" s="35">
        <v>3</v>
      </c>
      <c r="G202" s="1" t="s">
        <v>148</v>
      </c>
      <c r="H202" s="54">
        <v>5</v>
      </c>
      <c r="I202" s="1" t="s">
        <v>187</v>
      </c>
      <c r="J202" s="58"/>
      <c r="K202" s="23" t="s">
        <v>47</v>
      </c>
      <c r="L202" s="24" t="s">
        <v>196</v>
      </c>
      <c r="M202" s="35" t="str">
        <f t="shared" si="6"/>
        <v>1.3.3.5.08</v>
      </c>
      <c r="N202" s="28" t="str">
        <f t="shared" si="7"/>
        <v>1.3.3.5.08  R.B. Recursos del Sistema de Seguridad Social Integral - Pensiones</v>
      </c>
      <c r="O202" s="8"/>
      <c r="P202" s="41">
        <v>1</v>
      </c>
      <c r="Q202" s="41">
        <v>1</v>
      </c>
      <c r="R202" s="41">
        <v>1</v>
      </c>
      <c r="S202" s="41">
        <v>1</v>
      </c>
      <c r="T202" s="41">
        <v>1</v>
      </c>
      <c r="U202" s="41">
        <v>1</v>
      </c>
      <c r="V202" s="41">
        <v>1</v>
      </c>
    </row>
    <row r="203" spans="1:22" ht="16.5" customHeight="1" x14ac:dyDescent="0.25">
      <c r="A203" s="8"/>
      <c r="B203" s="27">
        <v>1</v>
      </c>
      <c r="C203" s="1" t="s">
        <v>21</v>
      </c>
      <c r="D203" s="6">
        <v>3</v>
      </c>
      <c r="E203" s="12" t="s">
        <v>108</v>
      </c>
      <c r="F203" s="35">
        <v>3</v>
      </c>
      <c r="G203" s="1" t="s">
        <v>148</v>
      </c>
      <c r="H203" s="54">
        <v>5</v>
      </c>
      <c r="I203" s="1" t="s">
        <v>187</v>
      </c>
      <c r="J203" s="58"/>
      <c r="K203" s="23" t="s">
        <v>49</v>
      </c>
      <c r="L203" s="24" t="s">
        <v>197</v>
      </c>
      <c r="M203" s="35" t="str">
        <f t="shared" si="6"/>
        <v>1.3.3.5.09</v>
      </c>
      <c r="N203" s="28" t="str">
        <f t="shared" si="7"/>
        <v>1.3.3.5.09  R.B. Recursos del Sistema de Seguridad Social Integral - Riesgos Laborales</v>
      </c>
      <c r="O203" s="8"/>
      <c r="P203" s="41">
        <v>0</v>
      </c>
      <c r="Q203" s="41">
        <v>0</v>
      </c>
      <c r="R203" s="41">
        <v>0</v>
      </c>
      <c r="S203" s="41">
        <v>0</v>
      </c>
      <c r="T203" s="41">
        <v>0</v>
      </c>
      <c r="U203" s="41">
        <v>0</v>
      </c>
      <c r="V203" s="41">
        <v>0</v>
      </c>
    </row>
    <row r="204" spans="1:22" ht="16.5" customHeight="1" x14ac:dyDescent="0.25">
      <c r="A204" s="8"/>
      <c r="B204" s="27">
        <v>1</v>
      </c>
      <c r="C204" s="1" t="s">
        <v>21</v>
      </c>
      <c r="D204" s="6">
        <v>3</v>
      </c>
      <c r="E204" s="12" t="s">
        <v>108</v>
      </c>
      <c r="F204" s="35">
        <v>3</v>
      </c>
      <c r="G204" s="1" t="s">
        <v>148</v>
      </c>
      <c r="H204" s="54">
        <v>5</v>
      </c>
      <c r="I204" s="1" t="s">
        <v>187</v>
      </c>
      <c r="J204" s="58"/>
      <c r="K204" s="23" t="s">
        <v>51</v>
      </c>
      <c r="L204" s="24" t="s">
        <v>198</v>
      </c>
      <c r="M204" s="35" t="str">
        <f t="shared" si="6"/>
        <v>1.3.3.5.10</v>
      </c>
      <c r="N204" s="28" t="str">
        <f t="shared" si="7"/>
        <v>1.3.3.5.10  R.B. Sentencias y conciliaciones</v>
      </c>
      <c r="O204" s="8"/>
      <c r="P204" s="41">
        <v>1</v>
      </c>
      <c r="Q204" s="41">
        <v>1</v>
      </c>
      <c r="R204" s="41">
        <v>1</v>
      </c>
      <c r="S204" s="41">
        <v>1</v>
      </c>
      <c r="T204" s="41">
        <v>1</v>
      </c>
      <c r="U204" s="41">
        <v>1</v>
      </c>
      <c r="V204" s="41">
        <v>1</v>
      </c>
    </row>
    <row r="205" spans="1:22" ht="16.5" customHeight="1" x14ac:dyDescent="0.25">
      <c r="A205" s="8"/>
      <c r="B205" s="27">
        <v>1</v>
      </c>
      <c r="C205" s="1" t="s">
        <v>21</v>
      </c>
      <c r="D205" s="6">
        <v>3</v>
      </c>
      <c r="E205" s="12" t="s">
        <v>108</v>
      </c>
      <c r="F205" s="35">
        <v>3</v>
      </c>
      <c r="G205" s="1" t="s">
        <v>148</v>
      </c>
      <c r="H205" s="54">
        <v>5</v>
      </c>
      <c r="I205" s="1" t="s">
        <v>187</v>
      </c>
      <c r="J205" s="58"/>
      <c r="K205" s="23" t="s">
        <v>75</v>
      </c>
      <c r="L205" s="24" t="s">
        <v>199</v>
      </c>
      <c r="M205" s="35" t="str">
        <f t="shared" si="6"/>
        <v>1.3.3.5.11</v>
      </c>
      <c r="N205" s="28" t="str">
        <f t="shared" si="7"/>
        <v>1.3.3.5.11  R.B. Indemnizaciones relacionadas con seguros no de vida</v>
      </c>
      <c r="O205" s="8"/>
      <c r="P205" s="41">
        <v>1</v>
      </c>
      <c r="Q205" s="41">
        <v>1</v>
      </c>
      <c r="R205" s="41">
        <v>1</v>
      </c>
      <c r="S205" s="41">
        <v>1</v>
      </c>
      <c r="T205" s="41">
        <v>1</v>
      </c>
      <c r="U205" s="41">
        <v>1</v>
      </c>
      <c r="V205" s="41">
        <v>1</v>
      </c>
    </row>
    <row r="206" spans="1:22" ht="16.5" customHeight="1" x14ac:dyDescent="0.25">
      <c r="A206" s="8"/>
      <c r="B206" s="27">
        <v>1</v>
      </c>
      <c r="C206" s="1" t="s">
        <v>21</v>
      </c>
      <c r="D206" s="53">
        <v>3</v>
      </c>
      <c r="E206" s="37" t="s">
        <v>108</v>
      </c>
      <c r="F206" s="45">
        <v>3</v>
      </c>
      <c r="G206" s="19" t="s">
        <v>148</v>
      </c>
      <c r="H206" s="54">
        <v>6</v>
      </c>
      <c r="I206" s="19" t="s">
        <v>200</v>
      </c>
      <c r="J206" s="59" t="s">
        <v>201</v>
      </c>
      <c r="K206" s="45" t="s">
        <v>34</v>
      </c>
      <c r="L206" s="21" t="s">
        <v>331</v>
      </c>
      <c r="M206" s="45" t="str">
        <f t="shared" si="6"/>
        <v>1.3.3.6.01</v>
      </c>
      <c r="N206" s="46" t="str">
        <f t="shared" si="7"/>
        <v>1.3.3.6.01  R.B. SGP-Educación-Prestación del servicio educativo</v>
      </c>
      <c r="O206" s="8"/>
      <c r="P206" s="41">
        <v>1</v>
      </c>
      <c r="Q206" s="41">
        <v>1</v>
      </c>
      <c r="R206" s="41">
        <v>1</v>
      </c>
      <c r="S206" s="41">
        <v>1</v>
      </c>
      <c r="T206" s="41">
        <v>0</v>
      </c>
      <c r="U206" s="41">
        <v>0</v>
      </c>
      <c r="V206" s="41">
        <v>0</v>
      </c>
    </row>
    <row r="207" spans="1:22" ht="16.5" customHeight="1" x14ac:dyDescent="0.25">
      <c r="A207" s="8"/>
      <c r="B207" s="27">
        <v>1</v>
      </c>
      <c r="C207" s="1" t="s">
        <v>21</v>
      </c>
      <c r="D207" s="53">
        <v>3</v>
      </c>
      <c r="E207" s="37" t="s">
        <v>108</v>
      </c>
      <c r="F207" s="45">
        <v>3</v>
      </c>
      <c r="G207" s="19" t="s">
        <v>148</v>
      </c>
      <c r="H207" s="54">
        <v>6</v>
      </c>
      <c r="I207" s="19" t="s">
        <v>200</v>
      </c>
      <c r="J207" s="59"/>
      <c r="K207" s="45" t="s">
        <v>36</v>
      </c>
      <c r="L207" s="21" t="s">
        <v>202</v>
      </c>
      <c r="M207" s="45" t="str">
        <f t="shared" si="6"/>
        <v>1.3.3.6.02</v>
      </c>
      <c r="N207" s="46" t="str">
        <f t="shared" si="7"/>
        <v>1.3.3.6.02  R.B. SGP-Educación-Cancelación de prestaciones sociales del magisterio</v>
      </c>
      <c r="O207" s="8"/>
      <c r="P207" s="41">
        <v>1</v>
      </c>
      <c r="Q207" s="41">
        <v>1</v>
      </c>
      <c r="R207" s="41">
        <v>1</v>
      </c>
      <c r="S207" s="41">
        <v>1</v>
      </c>
      <c r="T207" s="41">
        <v>0</v>
      </c>
      <c r="U207" s="41">
        <v>0</v>
      </c>
      <c r="V207" s="41">
        <v>0</v>
      </c>
    </row>
    <row r="208" spans="1:22" ht="16.5" customHeight="1" x14ac:dyDescent="0.25">
      <c r="A208" s="8"/>
      <c r="B208" s="27">
        <v>1</v>
      </c>
      <c r="C208" s="1" t="s">
        <v>21</v>
      </c>
      <c r="D208" s="53">
        <v>3</v>
      </c>
      <c r="E208" s="37" t="s">
        <v>108</v>
      </c>
      <c r="F208" s="45">
        <v>3</v>
      </c>
      <c r="G208" s="19" t="s">
        <v>148</v>
      </c>
      <c r="H208" s="54">
        <v>6</v>
      </c>
      <c r="I208" s="19" t="s">
        <v>200</v>
      </c>
      <c r="J208" s="59"/>
      <c r="K208" s="45" t="s">
        <v>38</v>
      </c>
      <c r="L208" s="21" t="s">
        <v>203</v>
      </c>
      <c r="M208" s="45" t="str">
        <f t="shared" si="6"/>
        <v>1.3.3.6.03</v>
      </c>
      <c r="N208" s="46" t="str">
        <f t="shared" si="7"/>
        <v>1.3.3.6.03  R.B. SGP-Educación-Calidad  por matrícula oficial</v>
      </c>
      <c r="O208" s="8"/>
      <c r="P208" s="41">
        <v>0</v>
      </c>
      <c r="Q208" s="41">
        <v>1</v>
      </c>
      <c r="R208" s="41">
        <v>1</v>
      </c>
      <c r="S208" s="41">
        <v>1</v>
      </c>
      <c r="T208" s="41">
        <v>0</v>
      </c>
      <c r="U208" s="41">
        <v>0</v>
      </c>
      <c r="V208" s="41">
        <v>0</v>
      </c>
    </row>
    <row r="209" spans="1:22" ht="16.5" customHeight="1" x14ac:dyDescent="0.25">
      <c r="A209" s="8"/>
      <c r="B209" s="27">
        <v>1</v>
      </c>
      <c r="C209" s="1" t="s">
        <v>21</v>
      </c>
      <c r="D209" s="53">
        <v>3</v>
      </c>
      <c r="E209" s="37" t="s">
        <v>108</v>
      </c>
      <c r="F209" s="45">
        <v>3</v>
      </c>
      <c r="G209" s="19" t="s">
        <v>148</v>
      </c>
      <c r="H209" s="54">
        <v>6</v>
      </c>
      <c r="I209" s="19" t="s">
        <v>200</v>
      </c>
      <c r="J209" s="59"/>
      <c r="K209" s="45" t="s">
        <v>40</v>
      </c>
      <c r="L209" s="21" t="s">
        <v>204</v>
      </c>
      <c r="M209" s="45" t="str">
        <f t="shared" si="6"/>
        <v>1.3.3.6.04</v>
      </c>
      <c r="N209" s="46" t="str">
        <f t="shared" si="7"/>
        <v>1.3.3.6.04  R.B. SGP-Educación-Calidad  por gratuidad</v>
      </c>
      <c r="O209" s="8"/>
      <c r="P209" s="41">
        <v>0</v>
      </c>
      <c r="Q209" s="41">
        <v>1</v>
      </c>
      <c r="R209" s="41">
        <v>1</v>
      </c>
      <c r="S209" s="41">
        <v>1</v>
      </c>
      <c r="T209" s="41">
        <v>0</v>
      </c>
      <c r="U209" s="41">
        <v>0</v>
      </c>
      <c r="V209" s="41">
        <v>0</v>
      </c>
    </row>
    <row r="210" spans="1:22" ht="16.5" customHeight="1" x14ac:dyDescent="0.25">
      <c r="A210" s="8"/>
      <c r="B210" s="27">
        <v>1</v>
      </c>
      <c r="C210" s="1" t="s">
        <v>21</v>
      </c>
      <c r="D210" s="53">
        <v>3</v>
      </c>
      <c r="E210" s="37" t="s">
        <v>108</v>
      </c>
      <c r="F210" s="45">
        <v>3</v>
      </c>
      <c r="G210" s="19" t="s">
        <v>148</v>
      </c>
      <c r="H210" s="54">
        <v>7</v>
      </c>
      <c r="I210" s="19" t="s">
        <v>205</v>
      </c>
      <c r="J210" s="59"/>
      <c r="K210" s="45" t="s">
        <v>34</v>
      </c>
      <c r="L210" s="21" t="s">
        <v>206</v>
      </c>
      <c r="M210" s="45" t="str">
        <f t="shared" si="6"/>
        <v>1.3.3.7.01</v>
      </c>
      <c r="N210" s="46" t="str">
        <f t="shared" si="7"/>
        <v xml:space="preserve">1.3.3.7.01  R.B. SGP-Salud-Régimen subsidiado </v>
      </c>
      <c r="O210" s="8"/>
      <c r="P210" s="41">
        <v>0</v>
      </c>
      <c r="Q210" s="41">
        <v>1</v>
      </c>
      <c r="R210" s="41">
        <v>1</v>
      </c>
      <c r="S210" s="41">
        <v>1</v>
      </c>
      <c r="T210" s="41">
        <v>0</v>
      </c>
      <c r="U210" s="41">
        <v>0</v>
      </c>
      <c r="V210" s="41">
        <v>0</v>
      </c>
    </row>
    <row r="211" spans="1:22" ht="16.5" customHeight="1" x14ac:dyDescent="0.25">
      <c r="A211" s="8"/>
      <c r="B211" s="27">
        <v>1</v>
      </c>
      <c r="C211" s="1" t="s">
        <v>21</v>
      </c>
      <c r="D211" s="53">
        <v>3</v>
      </c>
      <c r="E211" s="37" t="s">
        <v>108</v>
      </c>
      <c r="F211" s="45">
        <v>3</v>
      </c>
      <c r="G211" s="19" t="s">
        <v>148</v>
      </c>
      <c r="H211" s="54">
        <v>7</v>
      </c>
      <c r="I211" s="19" t="s">
        <v>205</v>
      </c>
      <c r="J211" s="59"/>
      <c r="K211" s="45" t="s">
        <v>36</v>
      </c>
      <c r="L211" s="21" t="s">
        <v>207</v>
      </c>
      <c r="M211" s="45" t="str">
        <f t="shared" si="6"/>
        <v>1.3.3.7.02</v>
      </c>
      <c r="N211" s="46" t="str">
        <f t="shared" si="7"/>
        <v>1.3.3.7.02  R.B. SGP-Salud-Salud pública</v>
      </c>
      <c r="O211" s="8"/>
      <c r="P211" s="41">
        <v>1</v>
      </c>
      <c r="Q211" s="41">
        <v>1</v>
      </c>
      <c r="R211" s="41">
        <v>1</v>
      </c>
      <c r="S211" s="41">
        <v>1</v>
      </c>
      <c r="T211" s="41">
        <v>0</v>
      </c>
      <c r="U211" s="41">
        <v>0</v>
      </c>
      <c r="V211" s="41">
        <v>0</v>
      </c>
    </row>
    <row r="212" spans="1:22" ht="16.5" customHeight="1" x14ac:dyDescent="0.25">
      <c r="A212" s="8"/>
      <c r="B212" s="27">
        <v>1</v>
      </c>
      <c r="C212" s="1" t="s">
        <v>21</v>
      </c>
      <c r="D212" s="53">
        <v>3</v>
      </c>
      <c r="E212" s="37" t="s">
        <v>108</v>
      </c>
      <c r="F212" s="45">
        <v>3</v>
      </c>
      <c r="G212" s="19" t="s">
        <v>148</v>
      </c>
      <c r="H212" s="54">
        <v>7</v>
      </c>
      <c r="I212" s="19" t="s">
        <v>205</v>
      </c>
      <c r="J212" s="59"/>
      <c r="K212" s="45" t="s">
        <v>38</v>
      </c>
      <c r="L212" s="21" t="s">
        <v>208</v>
      </c>
      <c r="M212" s="45" t="str">
        <f t="shared" si="6"/>
        <v>1.3.3.7.03</v>
      </c>
      <c r="N212" s="46" t="str">
        <f t="shared" si="7"/>
        <v>1.3.3.7.03  R.B. SGP-Salud-Prestación del servicio de salud</v>
      </c>
      <c r="O212" s="8"/>
      <c r="P212" s="41">
        <v>1</v>
      </c>
      <c r="Q212" s="41">
        <v>1</v>
      </c>
      <c r="R212" s="41">
        <v>1</v>
      </c>
      <c r="S212" s="41">
        <v>1</v>
      </c>
      <c r="T212" s="41">
        <v>0</v>
      </c>
      <c r="U212" s="41">
        <v>0</v>
      </c>
      <c r="V212" s="41">
        <v>0</v>
      </c>
    </row>
    <row r="213" spans="1:22" ht="16.5" customHeight="1" x14ac:dyDescent="0.25">
      <c r="A213" s="8"/>
      <c r="B213" s="27">
        <v>1</v>
      </c>
      <c r="C213" s="1" t="s">
        <v>21</v>
      </c>
      <c r="D213" s="53">
        <v>3</v>
      </c>
      <c r="E213" s="37" t="s">
        <v>108</v>
      </c>
      <c r="F213" s="45">
        <v>3</v>
      </c>
      <c r="G213" s="19" t="s">
        <v>148</v>
      </c>
      <c r="H213" s="54">
        <v>7</v>
      </c>
      <c r="I213" s="19" t="s">
        <v>205</v>
      </c>
      <c r="J213" s="59"/>
      <c r="K213" s="45" t="s">
        <v>40</v>
      </c>
      <c r="L213" s="21" t="s">
        <v>209</v>
      </c>
      <c r="M213" s="45" t="str">
        <f t="shared" si="6"/>
        <v>1.3.3.7.04</v>
      </c>
      <c r="N213" s="46" t="str">
        <f t="shared" si="7"/>
        <v>1.3.3.7.04  R.B. SGP-Salud-Subsidio a la oferta</v>
      </c>
      <c r="O213" s="8"/>
      <c r="P213" s="41">
        <v>1</v>
      </c>
      <c r="Q213" s="41">
        <v>1</v>
      </c>
      <c r="R213" s="41">
        <v>1</v>
      </c>
      <c r="S213" s="41">
        <v>1</v>
      </c>
      <c r="T213" s="41">
        <v>0</v>
      </c>
      <c r="U213" s="41">
        <v>0</v>
      </c>
      <c r="V213" s="41">
        <v>0</v>
      </c>
    </row>
    <row r="214" spans="1:22" ht="16.5" customHeight="1" x14ac:dyDescent="0.25">
      <c r="A214" s="8"/>
      <c r="B214" s="27">
        <v>1</v>
      </c>
      <c r="C214" s="1" t="s">
        <v>21</v>
      </c>
      <c r="D214" s="53">
        <v>3</v>
      </c>
      <c r="E214" s="37" t="s">
        <v>108</v>
      </c>
      <c r="F214" s="45">
        <v>3</v>
      </c>
      <c r="G214" s="19" t="s">
        <v>148</v>
      </c>
      <c r="H214" s="54">
        <v>8</v>
      </c>
      <c r="I214" s="19" t="s">
        <v>210</v>
      </c>
      <c r="J214" s="59"/>
      <c r="K214" s="45" t="s">
        <v>34</v>
      </c>
      <c r="L214" s="21" t="s">
        <v>211</v>
      </c>
      <c r="M214" s="45" t="str">
        <f t="shared" si="6"/>
        <v>1.3.3.8.01</v>
      </c>
      <c r="N214" s="46" t="str">
        <f t="shared" si="7"/>
        <v>1.3.3.8.01  R.B. SGP-Propósito General-Deporte y recreación</v>
      </c>
      <c r="O214" s="8"/>
      <c r="P214" s="41">
        <v>0</v>
      </c>
      <c r="Q214" s="41">
        <v>1</v>
      </c>
      <c r="R214" s="41">
        <v>1</v>
      </c>
      <c r="S214" s="41">
        <v>1</v>
      </c>
      <c r="T214" s="41">
        <v>0</v>
      </c>
      <c r="U214" s="41">
        <v>0</v>
      </c>
      <c r="V214" s="41">
        <v>0</v>
      </c>
    </row>
    <row r="215" spans="1:22" ht="16.5" customHeight="1" x14ac:dyDescent="0.25">
      <c r="A215" s="8"/>
      <c r="B215" s="27">
        <v>1</v>
      </c>
      <c r="C215" s="1" t="s">
        <v>21</v>
      </c>
      <c r="D215" s="53">
        <v>3</v>
      </c>
      <c r="E215" s="37" t="s">
        <v>108</v>
      </c>
      <c r="F215" s="45">
        <v>3</v>
      </c>
      <c r="G215" s="19" t="s">
        <v>148</v>
      </c>
      <c r="H215" s="54">
        <v>8</v>
      </c>
      <c r="I215" s="19" t="s">
        <v>210</v>
      </c>
      <c r="J215" s="59"/>
      <c r="K215" s="45" t="s">
        <v>36</v>
      </c>
      <c r="L215" s="21" t="s">
        <v>212</v>
      </c>
      <c r="M215" s="45" t="str">
        <f t="shared" si="6"/>
        <v>1.3.3.8.02</v>
      </c>
      <c r="N215" s="46" t="str">
        <f t="shared" si="7"/>
        <v>1.3.3.8.02  R.B. SGP-Propósito General-Cultura</v>
      </c>
      <c r="O215" s="8"/>
      <c r="P215" s="41">
        <v>0</v>
      </c>
      <c r="Q215" s="41">
        <v>1</v>
      </c>
      <c r="R215" s="41">
        <v>1</v>
      </c>
      <c r="S215" s="41">
        <v>1</v>
      </c>
      <c r="T215" s="41">
        <v>0</v>
      </c>
      <c r="U215" s="41">
        <v>0</v>
      </c>
      <c r="V215" s="41">
        <v>0</v>
      </c>
    </row>
    <row r="216" spans="1:22" ht="16.5" customHeight="1" x14ac:dyDescent="0.25">
      <c r="A216" s="8"/>
      <c r="B216" s="27">
        <v>1</v>
      </c>
      <c r="C216" s="1" t="s">
        <v>21</v>
      </c>
      <c r="D216" s="53">
        <v>3</v>
      </c>
      <c r="E216" s="37" t="s">
        <v>108</v>
      </c>
      <c r="F216" s="45">
        <v>3</v>
      </c>
      <c r="G216" s="19" t="s">
        <v>148</v>
      </c>
      <c r="H216" s="54">
        <v>8</v>
      </c>
      <c r="I216" s="19" t="s">
        <v>210</v>
      </c>
      <c r="J216" s="59"/>
      <c r="K216" s="45" t="s">
        <v>38</v>
      </c>
      <c r="L216" s="21" t="s">
        <v>213</v>
      </c>
      <c r="M216" s="45" t="str">
        <f t="shared" si="6"/>
        <v>1.3.3.8.03</v>
      </c>
      <c r="N216" s="46" t="str">
        <f t="shared" si="7"/>
        <v>1.3.3.8.03  R.B. SGP-Propósito General-Propósito general Libre inversión</v>
      </c>
      <c r="O216" s="8"/>
      <c r="P216" s="41">
        <v>0</v>
      </c>
      <c r="Q216" s="41">
        <v>1</v>
      </c>
      <c r="R216" s="41">
        <v>1</v>
      </c>
      <c r="S216" s="41">
        <v>1</v>
      </c>
      <c r="T216" s="41">
        <v>0</v>
      </c>
      <c r="U216" s="41">
        <v>0</v>
      </c>
      <c r="V216" s="41">
        <v>0</v>
      </c>
    </row>
    <row r="217" spans="1:22" ht="16.5" customHeight="1" x14ac:dyDescent="0.25">
      <c r="A217" s="8"/>
      <c r="B217" s="27">
        <v>1</v>
      </c>
      <c r="C217" s="1" t="s">
        <v>21</v>
      </c>
      <c r="D217" s="53">
        <v>3</v>
      </c>
      <c r="E217" s="37" t="s">
        <v>108</v>
      </c>
      <c r="F217" s="45">
        <v>3</v>
      </c>
      <c r="G217" s="19" t="s">
        <v>148</v>
      </c>
      <c r="H217" s="54">
        <v>8</v>
      </c>
      <c r="I217" s="19" t="s">
        <v>210</v>
      </c>
      <c r="J217" s="59"/>
      <c r="K217" s="45" t="s">
        <v>40</v>
      </c>
      <c r="L217" s="21" t="s">
        <v>214</v>
      </c>
      <c r="M217" s="45" t="str">
        <f t="shared" si="6"/>
        <v>1.3.3.8.04</v>
      </c>
      <c r="N217" s="46" t="str">
        <f t="shared" si="7"/>
        <v>1.3.3.8.04  R.B. SGP-Propósito General-Libre destinación municipios categorías 4, 5 y 6</v>
      </c>
      <c r="O217" s="8"/>
      <c r="P217" s="41">
        <v>0</v>
      </c>
      <c r="Q217" s="41">
        <v>1</v>
      </c>
      <c r="R217" s="41">
        <v>1</v>
      </c>
      <c r="S217" s="41">
        <v>1</v>
      </c>
      <c r="T217" s="41">
        <v>0</v>
      </c>
      <c r="U217" s="41">
        <v>0</v>
      </c>
      <c r="V217" s="41">
        <v>0</v>
      </c>
    </row>
    <row r="218" spans="1:22" ht="16.5" customHeight="1" x14ac:dyDescent="0.25">
      <c r="A218" s="8"/>
      <c r="B218" s="27">
        <v>1</v>
      </c>
      <c r="C218" s="1" t="s">
        <v>21</v>
      </c>
      <c r="D218" s="53">
        <v>3</v>
      </c>
      <c r="E218" s="37" t="s">
        <v>108</v>
      </c>
      <c r="F218" s="45">
        <v>3</v>
      </c>
      <c r="G218" s="19" t="s">
        <v>148</v>
      </c>
      <c r="H218" s="54">
        <v>9</v>
      </c>
      <c r="I218" s="19" t="s">
        <v>215</v>
      </c>
      <c r="J218" s="59"/>
      <c r="K218" s="45" t="s">
        <v>34</v>
      </c>
      <c r="L218" s="21" t="s">
        <v>216</v>
      </c>
      <c r="M218" s="45" t="str">
        <f t="shared" si="6"/>
        <v>1.3.3.9.01</v>
      </c>
      <c r="N218" s="46" t="str">
        <f t="shared" si="7"/>
        <v>1.3.3.9.01  R.B. SGP-Asignación Especial-Programas de alimentación escolar</v>
      </c>
      <c r="O218" s="8"/>
      <c r="P218" s="41">
        <v>1</v>
      </c>
      <c r="Q218" s="41">
        <v>1</v>
      </c>
      <c r="R218" s="41">
        <v>1</v>
      </c>
      <c r="S218" s="41">
        <v>1</v>
      </c>
      <c r="T218" s="41">
        <v>0</v>
      </c>
      <c r="U218" s="41">
        <v>0</v>
      </c>
      <c r="V218" s="41">
        <v>0</v>
      </c>
    </row>
    <row r="219" spans="1:22" ht="16.5" customHeight="1" x14ac:dyDescent="0.25">
      <c r="A219" s="8"/>
      <c r="B219" s="27">
        <v>1</v>
      </c>
      <c r="C219" s="1" t="s">
        <v>21</v>
      </c>
      <c r="D219" s="53">
        <v>3</v>
      </c>
      <c r="E219" s="37" t="s">
        <v>108</v>
      </c>
      <c r="F219" s="45">
        <v>3</v>
      </c>
      <c r="G219" s="19" t="s">
        <v>148</v>
      </c>
      <c r="H219" s="54">
        <v>9</v>
      </c>
      <c r="I219" s="19" t="s">
        <v>215</v>
      </c>
      <c r="J219" s="59"/>
      <c r="K219" s="45" t="s">
        <v>36</v>
      </c>
      <c r="L219" s="21" t="s">
        <v>217</v>
      </c>
      <c r="M219" s="45" t="str">
        <f t="shared" si="6"/>
        <v>1.3.3.9.02</v>
      </c>
      <c r="N219" s="46" t="str">
        <f t="shared" si="7"/>
        <v>1.3.3.9.02  R.B. SGP-Asignación Especial-Municipios de la ribera del río Magdalena</v>
      </c>
      <c r="O219" s="8"/>
      <c r="P219" s="41">
        <v>0</v>
      </c>
      <c r="Q219" s="41">
        <v>1</v>
      </c>
      <c r="R219" s="41">
        <v>1</v>
      </c>
      <c r="S219" s="41">
        <v>1</v>
      </c>
      <c r="T219" s="41">
        <v>0</v>
      </c>
      <c r="U219" s="41">
        <v>0</v>
      </c>
      <c r="V219" s="41">
        <v>0</v>
      </c>
    </row>
    <row r="220" spans="1:22" ht="16.5" customHeight="1" x14ac:dyDescent="0.25">
      <c r="A220" s="8"/>
      <c r="B220" s="27">
        <v>1</v>
      </c>
      <c r="C220" s="1" t="s">
        <v>21</v>
      </c>
      <c r="D220" s="53">
        <v>3</v>
      </c>
      <c r="E220" s="37" t="s">
        <v>108</v>
      </c>
      <c r="F220" s="45">
        <v>3</v>
      </c>
      <c r="G220" s="19" t="s">
        <v>148</v>
      </c>
      <c r="H220" s="54">
        <v>9</v>
      </c>
      <c r="I220" s="19" t="s">
        <v>215</v>
      </c>
      <c r="J220" s="59"/>
      <c r="K220" s="45" t="s">
        <v>38</v>
      </c>
      <c r="L220" s="21" t="s">
        <v>218</v>
      </c>
      <c r="M220" s="45" t="str">
        <f t="shared" si="6"/>
        <v>1.3.3.9.03</v>
      </c>
      <c r="N220" s="46" t="str">
        <f t="shared" si="7"/>
        <v>1.3.3.9.03  R.B. SGP-Asignación-Atención integral de la primera infancia</v>
      </c>
      <c r="O220" s="8"/>
      <c r="P220" s="41">
        <v>0</v>
      </c>
      <c r="Q220" s="41">
        <v>1</v>
      </c>
      <c r="R220" s="41">
        <v>1</v>
      </c>
      <c r="S220" s="41">
        <v>1</v>
      </c>
      <c r="T220" s="41">
        <v>0</v>
      </c>
      <c r="U220" s="41">
        <v>0</v>
      </c>
      <c r="V220" s="41">
        <v>0</v>
      </c>
    </row>
    <row r="221" spans="1:22" ht="16.5" customHeight="1" x14ac:dyDescent="0.25">
      <c r="A221" s="8"/>
      <c r="B221" s="27">
        <v>1</v>
      </c>
      <c r="C221" s="1" t="s">
        <v>21</v>
      </c>
      <c r="D221" s="53">
        <v>3</v>
      </c>
      <c r="E221" s="37" t="s">
        <v>108</v>
      </c>
      <c r="F221" s="45">
        <v>3</v>
      </c>
      <c r="G221" s="19" t="s">
        <v>148</v>
      </c>
      <c r="H221" s="54">
        <v>10</v>
      </c>
      <c r="I221" s="19" t="s">
        <v>219</v>
      </c>
      <c r="J221" s="59"/>
      <c r="K221" s="45" t="s">
        <v>24</v>
      </c>
      <c r="L221" s="21" t="s">
        <v>220</v>
      </c>
      <c r="M221" s="45" t="str">
        <f t="shared" si="6"/>
        <v>1.3.3.10.00</v>
      </c>
      <c r="N221" s="46" t="str">
        <f t="shared" si="7"/>
        <v>1.3.3.10.00  R.B. SGP-Agua potable y saneamiento básico</v>
      </c>
      <c r="O221" s="8"/>
      <c r="P221" s="41">
        <v>1</v>
      </c>
      <c r="Q221" s="41">
        <v>1</v>
      </c>
      <c r="R221" s="41">
        <v>1</v>
      </c>
      <c r="S221" s="41">
        <v>1</v>
      </c>
      <c r="T221" s="41">
        <v>0</v>
      </c>
      <c r="U221" s="41">
        <v>0</v>
      </c>
      <c r="V221" s="41">
        <v>0</v>
      </c>
    </row>
    <row r="222" spans="1:22" ht="16.5" customHeight="1" x14ac:dyDescent="0.25">
      <c r="A222" s="8"/>
      <c r="B222" s="27">
        <v>1</v>
      </c>
      <c r="C222" s="1" t="s">
        <v>21</v>
      </c>
      <c r="D222" s="6">
        <v>3</v>
      </c>
      <c r="E222" s="12" t="s">
        <v>108</v>
      </c>
      <c r="F222" s="35">
        <v>3</v>
      </c>
      <c r="G222" s="1" t="s">
        <v>148</v>
      </c>
      <c r="H222" s="54">
        <v>11</v>
      </c>
      <c r="I222" s="1" t="s">
        <v>108</v>
      </c>
      <c r="J222" s="58" t="s">
        <v>221</v>
      </c>
      <c r="K222" s="35" t="s">
        <v>34</v>
      </c>
      <c r="L222" s="21" t="s">
        <v>222</v>
      </c>
      <c r="M222" s="35" t="str">
        <f t="shared" si="6"/>
        <v>1.3.3.11.01</v>
      </c>
      <c r="N222" s="28" t="str">
        <f t="shared" si="7"/>
        <v>1.3.3.11.01  R.B. Disposición de activos</v>
      </c>
      <c r="O222" s="8"/>
      <c r="P222" s="41">
        <v>1</v>
      </c>
      <c r="Q222" s="41">
        <v>1</v>
      </c>
      <c r="R222" s="41">
        <v>1</v>
      </c>
      <c r="S222" s="41">
        <v>1</v>
      </c>
      <c r="T222" s="41">
        <v>1</v>
      </c>
      <c r="U222" s="41">
        <v>0</v>
      </c>
      <c r="V222" s="41">
        <v>0</v>
      </c>
    </row>
    <row r="223" spans="1:22" ht="16.5" customHeight="1" x14ac:dyDescent="0.25">
      <c r="A223" s="8"/>
      <c r="B223" s="27">
        <v>1</v>
      </c>
      <c r="C223" s="1" t="s">
        <v>21</v>
      </c>
      <c r="D223" s="6">
        <v>3</v>
      </c>
      <c r="E223" s="12" t="s">
        <v>108</v>
      </c>
      <c r="F223" s="35">
        <v>3</v>
      </c>
      <c r="G223" s="1" t="s">
        <v>148</v>
      </c>
      <c r="H223" s="54">
        <v>11</v>
      </c>
      <c r="I223" s="1" t="s">
        <v>108</v>
      </c>
      <c r="J223" s="58"/>
      <c r="K223" s="35" t="s">
        <v>36</v>
      </c>
      <c r="L223" s="21" t="s">
        <v>223</v>
      </c>
      <c r="M223" s="35" t="str">
        <f t="shared" si="6"/>
        <v>1.3.3.11.02</v>
      </c>
      <c r="N223" s="28" t="str">
        <f t="shared" si="7"/>
        <v>1.3.3.11.02  R.B. Excedentes financieros</v>
      </c>
      <c r="O223" s="8"/>
      <c r="P223" s="41">
        <v>1</v>
      </c>
      <c r="Q223" s="41">
        <v>1</v>
      </c>
      <c r="R223" s="41">
        <v>1</v>
      </c>
      <c r="S223" s="41">
        <v>1</v>
      </c>
      <c r="T223" s="41">
        <v>1</v>
      </c>
      <c r="U223" s="41">
        <v>0</v>
      </c>
      <c r="V223" s="41">
        <v>0</v>
      </c>
    </row>
    <row r="224" spans="1:22" ht="16.5" customHeight="1" x14ac:dyDescent="0.25">
      <c r="A224" s="8"/>
      <c r="B224" s="27">
        <v>1</v>
      </c>
      <c r="C224" s="1" t="s">
        <v>21</v>
      </c>
      <c r="D224" s="6">
        <v>3</v>
      </c>
      <c r="E224" s="12" t="s">
        <v>108</v>
      </c>
      <c r="F224" s="35">
        <v>3</v>
      </c>
      <c r="G224" s="1" t="s">
        <v>148</v>
      </c>
      <c r="H224" s="54">
        <v>11</v>
      </c>
      <c r="I224" s="1" t="s">
        <v>108</v>
      </c>
      <c r="J224" s="58"/>
      <c r="K224" s="35" t="s">
        <v>38</v>
      </c>
      <c r="L224" s="21" t="s">
        <v>224</v>
      </c>
      <c r="M224" s="35" t="str">
        <f t="shared" si="6"/>
        <v>1.3.3.11.03</v>
      </c>
      <c r="N224" s="28" t="str">
        <f t="shared" si="7"/>
        <v>1.3.3.11.03  R.B. Dividendos y utilidades por otras inversiones de capital</v>
      </c>
      <c r="O224" s="8"/>
      <c r="P224" s="41">
        <v>1</v>
      </c>
      <c r="Q224" s="41">
        <v>1</v>
      </c>
      <c r="R224" s="41">
        <v>1</v>
      </c>
      <c r="S224" s="41">
        <v>1</v>
      </c>
      <c r="T224" s="41">
        <v>1</v>
      </c>
      <c r="U224" s="41">
        <v>0</v>
      </c>
      <c r="V224" s="41">
        <v>0</v>
      </c>
    </row>
    <row r="225" spans="1:22" ht="16.5" customHeight="1" x14ac:dyDescent="0.25">
      <c r="A225" s="8"/>
      <c r="B225" s="27">
        <v>1</v>
      </c>
      <c r="C225" s="1" t="s">
        <v>21</v>
      </c>
      <c r="D225" s="6">
        <v>3</v>
      </c>
      <c r="E225" s="12" t="s">
        <v>108</v>
      </c>
      <c r="F225" s="35">
        <v>3</v>
      </c>
      <c r="G225" s="1" t="s">
        <v>148</v>
      </c>
      <c r="H225" s="54">
        <v>11</v>
      </c>
      <c r="I225" s="1" t="s">
        <v>108</v>
      </c>
      <c r="J225" s="58"/>
      <c r="K225" s="35" t="s">
        <v>40</v>
      </c>
      <c r="L225" s="21" t="s">
        <v>225</v>
      </c>
      <c r="M225" s="35" t="str">
        <f t="shared" si="6"/>
        <v>1.3.3.11.04</v>
      </c>
      <c r="N225" s="28" t="str">
        <f t="shared" si="7"/>
        <v>1.3.3.11.04  R.B. Recursos de crédito externo</v>
      </c>
      <c r="O225" s="8"/>
      <c r="P225" s="41">
        <v>1</v>
      </c>
      <c r="Q225" s="41">
        <v>1</v>
      </c>
      <c r="R225" s="41">
        <v>1</v>
      </c>
      <c r="S225" s="41">
        <v>1</v>
      </c>
      <c r="T225" s="41">
        <v>1</v>
      </c>
      <c r="U225" s="41">
        <v>0</v>
      </c>
      <c r="V225" s="41">
        <v>0</v>
      </c>
    </row>
    <row r="226" spans="1:22" ht="16.5" customHeight="1" x14ac:dyDescent="0.25">
      <c r="A226" s="8"/>
      <c r="B226" s="27">
        <v>1</v>
      </c>
      <c r="C226" s="1" t="s">
        <v>21</v>
      </c>
      <c r="D226" s="6">
        <v>3</v>
      </c>
      <c r="E226" s="12" t="s">
        <v>108</v>
      </c>
      <c r="F226" s="35">
        <v>3</v>
      </c>
      <c r="G226" s="1" t="s">
        <v>148</v>
      </c>
      <c r="H226" s="54">
        <v>11</v>
      </c>
      <c r="I226" s="1" t="s">
        <v>108</v>
      </c>
      <c r="J226" s="58"/>
      <c r="K226" s="35" t="s">
        <v>42</v>
      </c>
      <c r="L226" s="21" t="s">
        <v>226</v>
      </c>
      <c r="M226" s="35" t="str">
        <f t="shared" si="6"/>
        <v>1.3.3.11.05</v>
      </c>
      <c r="N226" s="28" t="str">
        <f t="shared" si="7"/>
        <v>1.3.3.11.05  R.B. Recursos de crédito interno</v>
      </c>
      <c r="O226" s="8"/>
      <c r="P226" s="41">
        <v>1</v>
      </c>
      <c r="Q226" s="41">
        <v>1</v>
      </c>
      <c r="R226" s="41">
        <v>1</v>
      </c>
      <c r="S226" s="41">
        <v>1</v>
      </c>
      <c r="T226" s="41">
        <v>1</v>
      </c>
      <c r="U226" s="41">
        <v>0</v>
      </c>
      <c r="V226" s="41">
        <v>0</v>
      </c>
    </row>
    <row r="227" spans="1:22" ht="16.5" customHeight="1" x14ac:dyDescent="0.25">
      <c r="A227" s="8"/>
      <c r="B227" s="27">
        <v>1</v>
      </c>
      <c r="C227" s="1" t="s">
        <v>21</v>
      </c>
      <c r="D227" s="6">
        <v>3</v>
      </c>
      <c r="E227" s="12" t="s">
        <v>108</v>
      </c>
      <c r="F227" s="35">
        <v>3</v>
      </c>
      <c r="G227" s="1" t="s">
        <v>148</v>
      </c>
      <c r="H227" s="54">
        <v>11</v>
      </c>
      <c r="I227" s="1" t="s">
        <v>108</v>
      </c>
      <c r="J227" s="58"/>
      <c r="K227" s="35" t="s">
        <v>43</v>
      </c>
      <c r="L227" s="21" t="s">
        <v>227</v>
      </c>
      <c r="M227" s="35" t="str">
        <f t="shared" si="6"/>
        <v>1.3.3.11.06</v>
      </c>
      <c r="N227" s="28" t="str">
        <f t="shared" si="7"/>
        <v>1.3.3.11.06  R.B. Donaciones</v>
      </c>
      <c r="O227" s="8"/>
      <c r="P227" s="41">
        <v>1</v>
      </c>
      <c r="Q227" s="41">
        <v>1</v>
      </c>
      <c r="R227" s="41">
        <v>1</v>
      </c>
      <c r="S227" s="41">
        <v>1</v>
      </c>
      <c r="T227" s="41">
        <v>1</v>
      </c>
      <c r="U227" s="41">
        <v>0</v>
      </c>
      <c r="V227" s="41">
        <v>0</v>
      </c>
    </row>
    <row r="228" spans="1:22" ht="16.5" customHeight="1" x14ac:dyDescent="0.25">
      <c r="A228" s="8"/>
      <c r="B228" s="27">
        <v>1</v>
      </c>
      <c r="C228" s="1" t="s">
        <v>21</v>
      </c>
      <c r="D228" s="6">
        <v>3</v>
      </c>
      <c r="E228" s="12" t="s">
        <v>108</v>
      </c>
      <c r="F228" s="35">
        <v>3</v>
      </c>
      <c r="G228" s="1" t="s">
        <v>148</v>
      </c>
      <c r="H228" s="54">
        <v>11</v>
      </c>
      <c r="I228" s="1" t="s">
        <v>108</v>
      </c>
      <c r="J228" s="58"/>
      <c r="K228" s="35" t="s">
        <v>45</v>
      </c>
      <c r="L228" s="20" t="s">
        <v>228</v>
      </c>
      <c r="M228" s="35" t="str">
        <f t="shared" si="6"/>
        <v>1.3.3.11.07</v>
      </c>
      <c r="N228" s="28" t="str">
        <f t="shared" si="7"/>
        <v>1.3.3.11.07  R.B. Transferencias de capital de otras entidades del gobierno general</v>
      </c>
      <c r="O228" s="8"/>
      <c r="P228" s="41">
        <v>1</v>
      </c>
      <c r="Q228" s="41">
        <v>1</v>
      </c>
      <c r="R228" s="41">
        <v>1</v>
      </c>
      <c r="S228" s="41">
        <v>1</v>
      </c>
      <c r="T228" s="41">
        <v>1</v>
      </c>
      <c r="U228" s="41">
        <v>0</v>
      </c>
      <c r="V228" s="41">
        <v>0</v>
      </c>
    </row>
    <row r="229" spans="1:22" ht="16.5" customHeight="1" x14ac:dyDescent="0.25">
      <c r="A229" s="8"/>
      <c r="B229" s="27">
        <v>1</v>
      </c>
      <c r="C229" s="1" t="s">
        <v>21</v>
      </c>
      <c r="D229" s="6">
        <v>3</v>
      </c>
      <c r="E229" s="12" t="s">
        <v>108</v>
      </c>
      <c r="F229" s="35">
        <v>3</v>
      </c>
      <c r="G229" s="1" t="s">
        <v>148</v>
      </c>
      <c r="H229" s="54">
        <v>11</v>
      </c>
      <c r="I229" s="1" t="s">
        <v>108</v>
      </c>
      <c r="J229" s="58"/>
      <c r="K229" s="35" t="s">
        <v>47</v>
      </c>
      <c r="L229" s="21" t="s">
        <v>229</v>
      </c>
      <c r="M229" s="35" t="str">
        <f t="shared" si="6"/>
        <v>1.3.3.11.08</v>
      </c>
      <c r="N229" s="28" t="str">
        <f t="shared" si="7"/>
        <v>1.3.3.11.08  R.B. Otras Transferencias de capital</v>
      </c>
      <c r="O229" s="8"/>
      <c r="P229" s="41">
        <v>1</v>
      </c>
      <c r="Q229" s="41">
        <v>1</v>
      </c>
      <c r="R229" s="41">
        <v>1</v>
      </c>
      <c r="S229" s="41">
        <v>1</v>
      </c>
      <c r="T229" s="41">
        <v>1</v>
      </c>
      <c r="U229" s="41">
        <v>0</v>
      </c>
      <c r="V229" s="41">
        <v>0</v>
      </c>
    </row>
    <row r="230" spans="1:22" ht="16.5" customHeight="1" x14ac:dyDescent="0.25">
      <c r="A230" s="8"/>
      <c r="B230" s="27">
        <v>1</v>
      </c>
      <c r="C230" s="1" t="s">
        <v>21</v>
      </c>
      <c r="D230" s="6">
        <v>3</v>
      </c>
      <c r="E230" s="12" t="s">
        <v>108</v>
      </c>
      <c r="F230" s="35">
        <v>3</v>
      </c>
      <c r="G230" s="1" t="s">
        <v>148</v>
      </c>
      <c r="H230" s="54">
        <v>11</v>
      </c>
      <c r="I230" s="1" t="s">
        <v>108</v>
      </c>
      <c r="J230" s="58"/>
      <c r="K230" s="35" t="s">
        <v>49</v>
      </c>
      <c r="L230" s="21" t="s">
        <v>230</v>
      </c>
      <c r="M230" s="35" t="str">
        <f t="shared" si="6"/>
        <v>1.3.3.11.09</v>
      </c>
      <c r="N230" s="28" t="str">
        <f t="shared" si="7"/>
        <v>1.3.3.11.09  R.B. Recuperación de cartera - préstamos</v>
      </c>
      <c r="O230" s="8"/>
      <c r="P230" s="41">
        <v>1</v>
      </c>
      <c r="Q230" s="41">
        <v>1</v>
      </c>
      <c r="R230" s="41">
        <v>1</v>
      </c>
      <c r="S230" s="41">
        <v>1</v>
      </c>
      <c r="T230" s="41">
        <v>1</v>
      </c>
      <c r="U230" s="41">
        <v>0</v>
      </c>
      <c r="V230" s="41">
        <v>0</v>
      </c>
    </row>
    <row r="231" spans="1:22" ht="16.5" customHeight="1" x14ac:dyDescent="0.25">
      <c r="A231" s="8"/>
      <c r="B231" s="27">
        <v>1</v>
      </c>
      <c r="C231" s="1" t="s">
        <v>21</v>
      </c>
      <c r="D231" s="6">
        <v>3</v>
      </c>
      <c r="E231" s="12" t="s">
        <v>108</v>
      </c>
      <c r="F231" s="35">
        <v>3</v>
      </c>
      <c r="G231" s="1" t="s">
        <v>148</v>
      </c>
      <c r="H231" s="54">
        <v>11</v>
      </c>
      <c r="I231" s="1" t="s">
        <v>108</v>
      </c>
      <c r="J231" s="58"/>
      <c r="K231" s="35" t="s">
        <v>51</v>
      </c>
      <c r="L231" s="21" t="s">
        <v>231</v>
      </c>
      <c r="M231" s="35" t="str">
        <f t="shared" si="6"/>
        <v>1.3.3.11.10</v>
      </c>
      <c r="N231" s="28" t="str">
        <f t="shared" si="7"/>
        <v>1.3.3.11.10  R.B. Retiros FONPET</v>
      </c>
      <c r="O231" s="8"/>
      <c r="P231" s="41">
        <v>1</v>
      </c>
      <c r="Q231" s="41">
        <v>1</v>
      </c>
      <c r="R231" s="41">
        <v>1</v>
      </c>
      <c r="S231" s="41">
        <v>1</v>
      </c>
      <c r="T231" s="41">
        <v>0</v>
      </c>
      <c r="U231" s="41">
        <v>0</v>
      </c>
      <c r="V231" s="41">
        <v>0</v>
      </c>
    </row>
    <row r="232" spans="1:22" ht="16.5" customHeight="1" thickBot="1" x14ac:dyDescent="0.3">
      <c r="A232" s="8"/>
      <c r="B232" s="29">
        <v>1</v>
      </c>
      <c r="C232" s="30" t="s">
        <v>21</v>
      </c>
      <c r="D232" s="31">
        <v>3</v>
      </c>
      <c r="E232" s="32" t="s">
        <v>108</v>
      </c>
      <c r="F232" s="44">
        <v>3</v>
      </c>
      <c r="G232" s="30" t="s">
        <v>148</v>
      </c>
      <c r="H232" s="57">
        <v>11</v>
      </c>
      <c r="I232" s="30" t="s">
        <v>108</v>
      </c>
      <c r="J232" s="60"/>
      <c r="K232" s="44" t="s">
        <v>75</v>
      </c>
      <c r="L232" s="51" t="s">
        <v>232</v>
      </c>
      <c r="M232" s="44" t="str">
        <f t="shared" si="6"/>
        <v>1.3.3.11.11</v>
      </c>
      <c r="N232" s="33" t="str">
        <f t="shared" si="7"/>
        <v>1.3.3.11.11  R.B. Reintegros y otros recursos no apropiados</v>
      </c>
      <c r="O232" s="8"/>
      <c r="P232" s="41">
        <v>1</v>
      </c>
      <c r="Q232" s="41">
        <v>1</v>
      </c>
      <c r="R232" s="41">
        <v>1</v>
      </c>
      <c r="S232" s="41">
        <v>1</v>
      </c>
      <c r="T232" s="41">
        <v>1</v>
      </c>
      <c r="U232" s="41">
        <v>0</v>
      </c>
      <c r="V232" s="41">
        <v>0</v>
      </c>
    </row>
    <row r="233" spans="1:22" s="38" customFormat="1" ht="16.5" customHeight="1" x14ac:dyDescent="0.25">
      <c r="A233" s="8"/>
      <c r="B233" s="13"/>
      <c r="C233" s="14"/>
      <c r="D233" s="15"/>
      <c r="E233" s="16"/>
      <c r="F233" s="13"/>
      <c r="G233" s="14"/>
      <c r="H233" s="17"/>
      <c r="I233" s="14"/>
      <c r="J233" s="13"/>
      <c r="K233" s="18"/>
      <c r="L233" s="10"/>
      <c r="M233" s="13"/>
      <c r="N233" s="10"/>
      <c r="O233" s="8"/>
      <c r="P233" s="9"/>
      <c r="Q233" s="9"/>
      <c r="R233" s="9"/>
      <c r="S233" s="9"/>
      <c r="T233" s="9"/>
      <c r="U233" s="9"/>
      <c r="V233" s="9"/>
    </row>
    <row r="259" spans="1:22" ht="16.5" customHeight="1" x14ac:dyDescent="0.25">
      <c r="A259" s="8"/>
      <c r="B259" s="9"/>
      <c r="C259" s="10"/>
      <c r="D259" s="9"/>
      <c r="E259" s="10"/>
      <c r="F259" s="9"/>
      <c r="G259" s="10"/>
      <c r="H259" s="9"/>
      <c r="I259" s="10"/>
      <c r="J259" s="9"/>
      <c r="K259" s="22"/>
      <c r="L259" s="10"/>
      <c r="M259" s="11"/>
      <c r="N259" s="10"/>
      <c r="O259" s="8"/>
      <c r="P259" s="8"/>
      <c r="Q259" s="8"/>
      <c r="R259" s="8"/>
      <c r="S259" s="8"/>
      <c r="T259" s="9"/>
      <c r="U259" s="8"/>
      <c r="V259" s="9"/>
    </row>
    <row r="260" spans="1:22" ht="16.5" customHeight="1" x14ac:dyDescent="0.25">
      <c r="A260" s="8"/>
      <c r="B260" s="9"/>
      <c r="C260" s="10"/>
      <c r="D260" s="9"/>
      <c r="E260" s="10"/>
      <c r="F260" s="9"/>
      <c r="G260" s="10"/>
      <c r="H260" s="9"/>
      <c r="I260" s="10"/>
      <c r="J260" s="9"/>
      <c r="K260" s="22"/>
      <c r="L260" s="10"/>
      <c r="M260" s="11"/>
      <c r="N260" s="10"/>
      <c r="O260" s="8"/>
      <c r="P260" s="8"/>
      <c r="Q260" s="8"/>
      <c r="R260" s="8"/>
      <c r="S260" s="8"/>
      <c r="T260" s="9"/>
      <c r="U260" s="8"/>
      <c r="V260" s="9"/>
    </row>
    <row r="261" spans="1:22" ht="16.5" customHeight="1" x14ac:dyDescent="0.25">
      <c r="A261" s="8"/>
      <c r="B261" s="9"/>
      <c r="C261" s="10"/>
      <c r="D261" s="9"/>
      <c r="E261" s="10"/>
      <c r="F261" s="9"/>
      <c r="G261" s="10"/>
      <c r="H261" s="9"/>
      <c r="I261" s="10"/>
      <c r="J261" s="9"/>
      <c r="K261" s="22"/>
      <c r="L261" s="10"/>
      <c r="M261" s="11"/>
      <c r="N261" s="10"/>
      <c r="O261" s="8"/>
      <c r="P261" s="8"/>
      <c r="Q261" s="8"/>
      <c r="R261" s="8"/>
      <c r="S261" s="8"/>
      <c r="T261" s="9"/>
      <c r="U261" s="8"/>
      <c r="V261" s="9"/>
    </row>
    <row r="262" spans="1:22" ht="16.5" customHeight="1" x14ac:dyDescent="0.25">
      <c r="A262" s="8"/>
      <c r="B262" s="9"/>
      <c r="C262" s="10"/>
      <c r="D262" s="9"/>
      <c r="E262" s="10"/>
      <c r="F262" s="9"/>
      <c r="G262" s="10"/>
      <c r="H262" s="9"/>
      <c r="I262" s="10"/>
      <c r="J262" s="9"/>
      <c r="K262" s="22"/>
      <c r="L262" s="10"/>
      <c r="M262" s="11"/>
      <c r="N262" s="10"/>
      <c r="O262" s="8"/>
      <c r="P262" s="8"/>
      <c r="Q262" s="8"/>
      <c r="R262" s="8"/>
      <c r="S262" s="8"/>
      <c r="T262" s="9"/>
      <c r="U262" s="8"/>
      <c r="V262" s="9"/>
    </row>
    <row r="263" spans="1:22" ht="16.5" customHeight="1" x14ac:dyDescent="0.25">
      <c r="A263" s="8"/>
      <c r="B263" s="9"/>
      <c r="C263" s="10"/>
      <c r="D263" s="9"/>
      <c r="E263" s="10"/>
      <c r="F263" s="9"/>
      <c r="G263" s="10"/>
      <c r="H263" s="9"/>
      <c r="I263" s="10"/>
      <c r="J263" s="9"/>
      <c r="K263" s="22"/>
      <c r="L263" s="10"/>
      <c r="M263" s="11"/>
      <c r="N263" s="10"/>
      <c r="O263" s="8"/>
      <c r="P263" s="8"/>
      <c r="Q263" s="8"/>
      <c r="R263" s="8"/>
      <c r="S263" s="8"/>
      <c r="T263" s="9"/>
      <c r="U263" s="8"/>
      <c r="V263" s="9"/>
    </row>
    <row r="264" spans="1:22" ht="16.5" customHeight="1" x14ac:dyDescent="0.25">
      <c r="A264" s="8"/>
      <c r="B264" s="9"/>
      <c r="C264" s="10"/>
      <c r="D264" s="9"/>
      <c r="E264" s="10"/>
      <c r="F264" s="9"/>
      <c r="G264" s="10"/>
      <c r="H264" s="9"/>
      <c r="I264" s="10"/>
      <c r="J264" s="9"/>
      <c r="K264" s="22"/>
      <c r="L264" s="10"/>
      <c r="M264" s="11"/>
      <c r="N264" s="10"/>
      <c r="O264" s="8"/>
      <c r="P264" s="8"/>
      <c r="Q264" s="8"/>
      <c r="R264" s="8"/>
      <c r="S264" s="8"/>
      <c r="T264" s="9"/>
      <c r="U264" s="8"/>
      <c r="V264" s="9"/>
    </row>
    <row r="265" spans="1:22" ht="16.5" customHeight="1" x14ac:dyDescent="0.25">
      <c r="A265" s="8"/>
      <c r="B265" s="9"/>
      <c r="C265" s="10"/>
      <c r="D265" s="9"/>
      <c r="E265" s="10"/>
      <c r="F265" s="9"/>
      <c r="G265" s="10"/>
      <c r="H265" s="9"/>
      <c r="I265" s="10"/>
      <c r="J265" s="9"/>
      <c r="K265" s="22"/>
      <c r="L265" s="10"/>
      <c r="M265" s="11"/>
      <c r="N265" s="10"/>
      <c r="O265" s="8"/>
      <c r="P265" s="8"/>
      <c r="Q265" s="8"/>
      <c r="R265" s="8"/>
      <c r="S265" s="8"/>
      <c r="T265" s="9"/>
      <c r="U265" s="8"/>
      <c r="V265" s="9"/>
    </row>
    <row r="266" spans="1:22" ht="16.5" customHeight="1" x14ac:dyDescent="0.25">
      <c r="A266" s="8"/>
      <c r="B266" s="9"/>
      <c r="C266" s="10"/>
      <c r="D266" s="9"/>
      <c r="E266" s="10"/>
      <c r="F266" s="9"/>
      <c r="G266" s="10"/>
      <c r="H266" s="9"/>
      <c r="I266" s="10"/>
      <c r="J266" s="9"/>
      <c r="K266" s="22"/>
      <c r="L266" s="10"/>
      <c r="M266" s="11"/>
      <c r="N266" s="10"/>
      <c r="O266" s="8"/>
      <c r="P266" s="8"/>
      <c r="Q266" s="8"/>
      <c r="R266" s="8"/>
      <c r="S266" s="8"/>
      <c r="T266" s="9"/>
      <c r="U266" s="8"/>
      <c r="V266" s="9"/>
    </row>
    <row r="267" spans="1:22" ht="16.5" customHeight="1" x14ac:dyDescent="0.25">
      <c r="A267" s="8"/>
      <c r="B267" s="9"/>
      <c r="C267" s="10"/>
      <c r="D267" s="9"/>
      <c r="E267" s="10"/>
      <c r="F267" s="9"/>
      <c r="G267" s="10"/>
      <c r="H267" s="9"/>
      <c r="I267" s="10"/>
      <c r="J267" s="9"/>
      <c r="K267" s="22"/>
      <c r="L267" s="10"/>
      <c r="M267" s="11"/>
      <c r="N267" s="10"/>
      <c r="O267" s="8"/>
      <c r="P267" s="8"/>
      <c r="Q267" s="8"/>
      <c r="R267" s="8"/>
      <c r="S267" s="8"/>
      <c r="T267" s="9"/>
      <c r="U267" s="8"/>
      <c r="V267" s="9"/>
    </row>
    <row r="268" spans="1:22" ht="16.5" customHeight="1" x14ac:dyDescent="0.25">
      <c r="A268" s="8"/>
      <c r="B268" s="9"/>
      <c r="C268" s="10"/>
      <c r="D268" s="9"/>
      <c r="E268" s="10"/>
      <c r="F268" s="9"/>
      <c r="G268" s="10"/>
      <c r="H268" s="9"/>
      <c r="I268" s="10"/>
      <c r="J268" s="9"/>
      <c r="K268" s="22"/>
      <c r="L268" s="10"/>
      <c r="M268" s="11"/>
      <c r="N268" s="10"/>
      <c r="O268" s="8"/>
      <c r="P268" s="8"/>
      <c r="Q268" s="8"/>
      <c r="R268" s="8"/>
      <c r="S268" s="8"/>
      <c r="T268" s="9"/>
      <c r="U268" s="8"/>
      <c r="V268" s="9"/>
    </row>
    <row r="269" spans="1:22" ht="16.5" customHeight="1" x14ac:dyDescent="0.25">
      <c r="A269" s="8"/>
      <c r="B269" s="9"/>
      <c r="C269" s="10"/>
      <c r="D269" s="9"/>
      <c r="E269" s="10"/>
      <c r="F269" s="9"/>
      <c r="G269" s="10"/>
      <c r="H269" s="9"/>
      <c r="I269" s="10"/>
      <c r="J269" s="9"/>
      <c r="K269" s="22"/>
      <c r="L269" s="10"/>
      <c r="M269" s="11"/>
      <c r="N269" s="10"/>
      <c r="O269" s="8"/>
      <c r="P269" s="8"/>
      <c r="Q269" s="8"/>
      <c r="R269" s="8"/>
      <c r="S269" s="8"/>
      <c r="T269" s="9"/>
      <c r="U269" s="8"/>
      <c r="V269" s="9"/>
    </row>
    <row r="270" spans="1:22" ht="16.5" customHeight="1" x14ac:dyDescent="0.25">
      <c r="A270" s="8"/>
      <c r="B270" s="9"/>
      <c r="C270" s="10"/>
      <c r="D270" s="9"/>
      <c r="E270" s="10"/>
      <c r="F270" s="9"/>
      <c r="G270" s="10"/>
      <c r="H270" s="9"/>
      <c r="I270" s="10"/>
      <c r="J270" s="9"/>
      <c r="K270" s="22"/>
      <c r="L270" s="10"/>
      <c r="M270" s="11"/>
      <c r="N270" s="10"/>
      <c r="O270" s="8"/>
      <c r="P270" s="8"/>
      <c r="Q270" s="8"/>
      <c r="R270" s="8"/>
      <c r="S270" s="8"/>
      <c r="T270" s="9"/>
      <c r="U270" s="8"/>
      <c r="V270" s="9"/>
    </row>
    <row r="271" spans="1:22" ht="16.5" customHeight="1" x14ac:dyDescent="0.25">
      <c r="A271" s="8"/>
      <c r="B271" s="9"/>
      <c r="C271" s="10"/>
      <c r="D271" s="9"/>
      <c r="E271" s="10"/>
      <c r="F271" s="9"/>
      <c r="G271" s="10"/>
      <c r="H271" s="9"/>
      <c r="I271" s="10"/>
      <c r="J271" s="9"/>
      <c r="K271" s="22"/>
      <c r="L271" s="10"/>
      <c r="M271" s="11"/>
      <c r="N271" s="10"/>
      <c r="O271" s="8"/>
      <c r="P271" s="8"/>
      <c r="Q271" s="8"/>
      <c r="R271" s="8"/>
      <c r="S271" s="8"/>
      <c r="T271" s="9"/>
      <c r="U271" s="8"/>
      <c r="V271" s="9"/>
    </row>
    <row r="272" spans="1:22" ht="16.5" customHeight="1" x14ac:dyDescent="0.25">
      <c r="A272" s="8"/>
      <c r="B272" s="9"/>
      <c r="C272" s="10"/>
      <c r="D272" s="9"/>
      <c r="E272" s="10"/>
      <c r="F272" s="9"/>
      <c r="G272" s="10"/>
      <c r="H272" s="9"/>
      <c r="I272" s="10"/>
      <c r="J272" s="9"/>
      <c r="K272" s="22"/>
      <c r="L272" s="10"/>
      <c r="M272" s="11"/>
      <c r="N272" s="10"/>
      <c r="O272" s="8"/>
      <c r="P272" s="8"/>
      <c r="Q272" s="8"/>
      <c r="R272" s="8"/>
      <c r="S272" s="8"/>
      <c r="T272" s="9"/>
      <c r="U272" s="8"/>
      <c r="V272" s="9"/>
    </row>
    <row r="273" spans="1:22" ht="16.5" customHeight="1" x14ac:dyDescent="0.25">
      <c r="A273" s="8"/>
      <c r="B273" s="9"/>
      <c r="C273" s="10"/>
      <c r="D273" s="9"/>
      <c r="E273" s="10"/>
      <c r="F273" s="9"/>
      <c r="G273" s="10"/>
      <c r="H273" s="9"/>
      <c r="I273" s="10"/>
      <c r="J273" s="9"/>
      <c r="K273" s="22"/>
      <c r="L273" s="10"/>
      <c r="M273" s="11"/>
      <c r="N273" s="10"/>
      <c r="O273" s="8"/>
      <c r="P273" s="8"/>
      <c r="Q273" s="8"/>
      <c r="R273" s="8"/>
      <c r="S273" s="8"/>
      <c r="T273" s="9"/>
      <c r="U273" s="8"/>
      <c r="V273" s="9"/>
    </row>
    <row r="274" spans="1:22" ht="16.5" customHeight="1" x14ac:dyDescent="0.25">
      <c r="A274" s="8"/>
      <c r="B274" s="9"/>
      <c r="C274" s="10"/>
      <c r="D274" s="9"/>
      <c r="E274" s="10"/>
      <c r="F274" s="9"/>
      <c r="G274" s="10"/>
      <c r="H274" s="9"/>
      <c r="I274" s="10"/>
      <c r="J274" s="9"/>
      <c r="K274" s="22"/>
      <c r="L274" s="10"/>
      <c r="M274" s="11"/>
      <c r="N274" s="10"/>
      <c r="O274" s="8"/>
      <c r="P274" s="8"/>
      <c r="Q274" s="8"/>
      <c r="R274" s="8"/>
      <c r="S274" s="8"/>
      <c r="T274" s="9"/>
      <c r="U274" s="8"/>
      <c r="V274" s="9"/>
    </row>
    <row r="275" spans="1:22" ht="16.5" customHeight="1" x14ac:dyDescent="0.25">
      <c r="A275" s="8"/>
      <c r="B275" s="9"/>
      <c r="C275" s="10"/>
      <c r="D275" s="9"/>
      <c r="E275" s="10"/>
      <c r="F275" s="9"/>
      <c r="G275" s="10"/>
      <c r="H275" s="9"/>
      <c r="I275" s="10"/>
      <c r="J275" s="9"/>
      <c r="K275" s="22"/>
      <c r="L275" s="10"/>
      <c r="M275" s="11"/>
      <c r="N275" s="10"/>
      <c r="O275" s="8"/>
      <c r="P275" s="8"/>
      <c r="Q275" s="8"/>
      <c r="R275" s="8"/>
      <c r="S275" s="8"/>
      <c r="T275" s="9"/>
      <c r="U275" s="8"/>
      <c r="V275" s="9"/>
    </row>
    <row r="276" spans="1:22" ht="16.5" customHeight="1" x14ac:dyDescent="0.25">
      <c r="A276" s="8"/>
      <c r="B276" s="9"/>
      <c r="C276" s="10"/>
      <c r="D276" s="9"/>
      <c r="E276" s="10"/>
      <c r="F276" s="9"/>
      <c r="G276" s="10"/>
      <c r="H276" s="9"/>
      <c r="I276" s="10"/>
      <c r="J276" s="9"/>
      <c r="K276" s="22"/>
      <c r="L276" s="10"/>
      <c r="M276" s="11"/>
      <c r="N276" s="10"/>
      <c r="O276" s="8"/>
      <c r="P276" s="8"/>
      <c r="Q276" s="8"/>
      <c r="R276" s="8"/>
      <c r="S276" s="8"/>
      <c r="T276" s="9"/>
      <c r="U276" s="8"/>
      <c r="V276" s="9"/>
    </row>
    <row r="277" spans="1:22" ht="16.5" customHeight="1" x14ac:dyDescent="0.25">
      <c r="A277" s="8"/>
      <c r="B277" s="9"/>
      <c r="C277" s="10"/>
      <c r="D277" s="9"/>
      <c r="E277" s="10"/>
      <c r="F277" s="9"/>
      <c r="G277" s="10"/>
      <c r="H277" s="9"/>
      <c r="I277" s="10"/>
      <c r="J277" s="9"/>
      <c r="K277" s="22"/>
      <c r="L277" s="10"/>
      <c r="M277" s="11"/>
      <c r="N277" s="10"/>
      <c r="O277" s="8"/>
      <c r="P277" s="8"/>
      <c r="Q277" s="8"/>
      <c r="R277" s="8"/>
      <c r="S277" s="8"/>
      <c r="T277" s="9"/>
      <c r="U277" s="8"/>
      <c r="V277" s="9"/>
    </row>
    <row r="278" spans="1:22" ht="16.5" customHeight="1" x14ac:dyDescent="0.25">
      <c r="A278" s="8"/>
      <c r="B278" s="9"/>
      <c r="C278" s="10"/>
      <c r="D278" s="9"/>
      <c r="E278" s="10"/>
      <c r="F278" s="9"/>
      <c r="G278" s="10"/>
      <c r="H278" s="9"/>
      <c r="I278" s="10"/>
      <c r="J278" s="9"/>
      <c r="K278" s="22"/>
      <c r="L278" s="10"/>
      <c r="M278" s="11"/>
      <c r="N278" s="10"/>
      <c r="O278" s="8"/>
      <c r="P278" s="8"/>
      <c r="Q278" s="8"/>
      <c r="R278" s="8"/>
      <c r="S278" s="8"/>
      <c r="T278" s="9"/>
      <c r="U278" s="8"/>
      <c r="V278" s="9"/>
    </row>
  </sheetData>
  <mergeCells count="15">
    <mergeCell ref="J75:J90"/>
    <mergeCell ref="P1:V1"/>
    <mergeCell ref="J6:J24"/>
    <mergeCell ref="J25:J53"/>
    <mergeCell ref="J54:J71"/>
    <mergeCell ref="J72:J74"/>
    <mergeCell ref="J195:J205"/>
    <mergeCell ref="J206:J221"/>
    <mergeCell ref="J222:J232"/>
    <mergeCell ref="J91:J103"/>
    <mergeCell ref="J104:J126"/>
    <mergeCell ref="J127:J138"/>
    <mergeCell ref="J139:J149"/>
    <mergeCell ref="J152:J171"/>
    <mergeCell ref="J172:J194"/>
  </mergeCells>
  <conditionalFormatting sqref="L187 L33 L172 L174 L49:L52 L190:L193">
    <cfRule type="expression" dxfId="404" priority="217">
      <formula>$G33="A9"</formula>
    </cfRule>
    <cfRule type="expression" dxfId="403" priority="218">
      <formula>$G33="A8"</formula>
    </cfRule>
    <cfRule type="expression" dxfId="402" priority="219">
      <formula>$G33="A7"</formula>
    </cfRule>
    <cfRule type="expression" dxfId="401" priority="220">
      <formula>$G33="A6"</formula>
    </cfRule>
    <cfRule type="expression" dxfId="400" priority="221">
      <formula>$G33="A5"</formula>
    </cfRule>
    <cfRule type="expression" dxfId="399" priority="222">
      <formula>$G33="A4"</formula>
    </cfRule>
    <cfRule type="expression" dxfId="398" priority="223">
      <formula>$G33="A3"</formula>
    </cfRule>
    <cfRule type="expression" dxfId="397" priority="224">
      <formula>$G33="A2"</formula>
    </cfRule>
    <cfRule type="expression" dxfId="396" priority="225">
      <formula>$G33="A1"</formula>
    </cfRule>
  </conditionalFormatting>
  <conditionalFormatting sqref="L165 L18">
    <cfRule type="expression" dxfId="395" priority="208">
      <formula>$G25="A9"</formula>
    </cfRule>
    <cfRule type="expression" dxfId="394" priority="209">
      <formula>$G25="A8"</formula>
    </cfRule>
    <cfRule type="expression" dxfId="393" priority="210">
      <formula>$G25="A7"</formula>
    </cfRule>
    <cfRule type="expression" dxfId="392" priority="211">
      <formula>$G25="A6"</formula>
    </cfRule>
    <cfRule type="expression" dxfId="391" priority="212">
      <formula>$G25="A5"</formula>
    </cfRule>
    <cfRule type="expression" dxfId="390" priority="213">
      <formula>$G25="A4"</formula>
    </cfRule>
    <cfRule type="expression" dxfId="389" priority="214">
      <formula>$G25="A3"</formula>
    </cfRule>
    <cfRule type="expression" dxfId="388" priority="215">
      <formula>$G25="A2"</formula>
    </cfRule>
    <cfRule type="expression" dxfId="387" priority="216">
      <formula>$G25="A1"</formula>
    </cfRule>
  </conditionalFormatting>
  <conditionalFormatting sqref="L6">
    <cfRule type="expression" dxfId="386" priority="226">
      <formula>#REF!="A9"</formula>
    </cfRule>
    <cfRule type="expression" dxfId="385" priority="227">
      <formula>#REF!="A8"</formula>
    </cfRule>
    <cfRule type="expression" dxfId="384" priority="228">
      <formula>#REF!="A7"</formula>
    </cfRule>
    <cfRule type="expression" dxfId="383" priority="229">
      <formula>#REF!="A6"</formula>
    </cfRule>
    <cfRule type="expression" dxfId="382" priority="230">
      <formula>#REF!="A5"</formula>
    </cfRule>
    <cfRule type="expression" dxfId="381" priority="231">
      <formula>#REF!="A4"</formula>
    </cfRule>
    <cfRule type="expression" dxfId="380" priority="232">
      <formula>#REF!="A3"</formula>
    </cfRule>
    <cfRule type="expression" dxfId="379" priority="233">
      <formula>#REF!="A2"</formula>
    </cfRule>
    <cfRule type="expression" dxfId="378" priority="234">
      <formula>#REF!="A1"</formula>
    </cfRule>
  </conditionalFormatting>
  <conditionalFormatting sqref="L164 L16">
    <cfRule type="expression" dxfId="377" priority="190">
      <formula>$G24="A9"</formula>
    </cfRule>
    <cfRule type="expression" dxfId="376" priority="191">
      <formula>$G24="A8"</formula>
    </cfRule>
    <cfRule type="expression" dxfId="375" priority="192">
      <formula>$G24="A7"</formula>
    </cfRule>
    <cfRule type="expression" dxfId="374" priority="193">
      <formula>$G24="A6"</formula>
    </cfRule>
    <cfRule type="expression" dxfId="373" priority="194">
      <formula>$G24="A5"</formula>
    </cfRule>
    <cfRule type="expression" dxfId="372" priority="195">
      <formula>$G24="A4"</formula>
    </cfRule>
    <cfRule type="expression" dxfId="371" priority="196">
      <formula>$G24="A3"</formula>
    </cfRule>
    <cfRule type="expression" dxfId="370" priority="197">
      <formula>$G24="A2"</formula>
    </cfRule>
    <cfRule type="expression" dxfId="369" priority="198">
      <formula>$G24="A1"</formula>
    </cfRule>
  </conditionalFormatting>
  <conditionalFormatting sqref="L22:L24">
    <cfRule type="expression" dxfId="368" priority="235">
      <formula>#REF!="A9"</formula>
    </cfRule>
    <cfRule type="expression" dxfId="367" priority="236">
      <formula>#REF!="A8"</formula>
    </cfRule>
    <cfRule type="expression" dxfId="366" priority="237">
      <formula>#REF!="A7"</formula>
    </cfRule>
    <cfRule type="expression" dxfId="365" priority="238">
      <formula>#REF!="A6"</formula>
    </cfRule>
    <cfRule type="expression" dxfId="364" priority="239">
      <formula>#REF!="A5"</formula>
    </cfRule>
    <cfRule type="expression" dxfId="363" priority="240">
      <formula>#REF!="A4"</formula>
    </cfRule>
    <cfRule type="expression" dxfId="362" priority="241">
      <formula>#REF!="A3"</formula>
    </cfRule>
    <cfRule type="expression" dxfId="361" priority="242">
      <formula>#REF!="A2"</formula>
    </cfRule>
    <cfRule type="expression" dxfId="360" priority="243">
      <formula>#REF!="A1"</formula>
    </cfRule>
  </conditionalFormatting>
  <conditionalFormatting sqref="L20:L21">
    <cfRule type="expression" dxfId="359" priority="244">
      <formula>$G49="A9"</formula>
    </cfRule>
    <cfRule type="expression" dxfId="358" priority="245">
      <formula>$G49="A8"</formula>
    </cfRule>
    <cfRule type="expression" dxfId="357" priority="246">
      <formula>$G49="A7"</formula>
    </cfRule>
    <cfRule type="expression" dxfId="356" priority="247">
      <formula>$G49="A6"</formula>
    </cfRule>
    <cfRule type="expression" dxfId="355" priority="248">
      <formula>$G49="A5"</formula>
    </cfRule>
    <cfRule type="expression" dxfId="354" priority="249">
      <formula>$G49="A4"</formula>
    </cfRule>
    <cfRule type="expression" dxfId="353" priority="250">
      <formula>$G49="A3"</formula>
    </cfRule>
    <cfRule type="expression" dxfId="352" priority="251">
      <formula>$G49="A2"</formula>
    </cfRule>
    <cfRule type="expression" dxfId="351" priority="252">
      <formula>$G49="A1"</formula>
    </cfRule>
  </conditionalFormatting>
  <conditionalFormatting sqref="L228">
    <cfRule type="expression" dxfId="350" priority="199">
      <formula>$G221="A9"</formula>
    </cfRule>
    <cfRule type="expression" dxfId="349" priority="200">
      <formula>$G221="A8"</formula>
    </cfRule>
    <cfRule type="expression" dxfId="348" priority="201">
      <formula>$G221="A7"</formula>
    </cfRule>
    <cfRule type="expression" dxfId="347" priority="202">
      <formula>$G221="A6"</formula>
    </cfRule>
    <cfRule type="expression" dxfId="346" priority="203">
      <formula>$G221="A5"</formula>
    </cfRule>
    <cfRule type="expression" dxfId="345" priority="204">
      <formula>$G221="A4"</formula>
    </cfRule>
    <cfRule type="expression" dxfId="344" priority="205">
      <formula>$G221="A3"</formula>
    </cfRule>
    <cfRule type="expression" dxfId="343" priority="206">
      <formula>$G221="A2"</formula>
    </cfRule>
    <cfRule type="expression" dxfId="342" priority="207">
      <formula>$G221="A1"</formula>
    </cfRule>
  </conditionalFormatting>
  <conditionalFormatting sqref="L48">
    <cfRule type="expression" dxfId="341" priority="253">
      <formula>#REF!="A9"</formula>
    </cfRule>
    <cfRule type="expression" dxfId="340" priority="254">
      <formula>#REF!="A8"</formula>
    </cfRule>
    <cfRule type="expression" dxfId="339" priority="255">
      <formula>#REF!="A7"</formula>
    </cfRule>
    <cfRule type="expression" dxfId="338" priority="256">
      <formula>#REF!="A6"</formula>
    </cfRule>
    <cfRule type="expression" dxfId="337" priority="257">
      <formula>#REF!="A5"</formula>
    </cfRule>
    <cfRule type="expression" dxfId="336" priority="258">
      <formula>#REF!="A4"</formula>
    </cfRule>
    <cfRule type="expression" dxfId="335" priority="259">
      <formula>#REF!="A3"</formula>
    </cfRule>
    <cfRule type="expression" dxfId="334" priority="260">
      <formula>#REF!="A2"</formula>
    </cfRule>
    <cfRule type="expression" dxfId="333" priority="261">
      <formula>#REF!="A1"</formula>
    </cfRule>
  </conditionalFormatting>
  <conditionalFormatting sqref="L155 L7:L8">
    <cfRule type="expression" dxfId="332" priority="262">
      <formula>$G19="A9"</formula>
    </cfRule>
    <cfRule type="expression" dxfId="331" priority="263">
      <formula>$G19="A8"</formula>
    </cfRule>
    <cfRule type="expression" dxfId="330" priority="264">
      <formula>$G19="A7"</formula>
    </cfRule>
    <cfRule type="expression" dxfId="329" priority="265">
      <formula>$G19="A6"</formula>
    </cfRule>
    <cfRule type="expression" dxfId="328" priority="266">
      <formula>$G19="A5"</formula>
    </cfRule>
    <cfRule type="expression" dxfId="327" priority="267">
      <formula>$G19="A4"</formula>
    </cfRule>
    <cfRule type="expression" dxfId="326" priority="268">
      <formula>$G19="A3"</formula>
    </cfRule>
    <cfRule type="expression" dxfId="325" priority="269">
      <formula>$G19="A2"</formula>
    </cfRule>
    <cfRule type="expression" dxfId="324" priority="270">
      <formula>$G19="A1"</formula>
    </cfRule>
  </conditionalFormatting>
  <conditionalFormatting sqref="L162">
    <cfRule type="expression" dxfId="323" priority="271">
      <formula>$G171="A9"</formula>
    </cfRule>
    <cfRule type="expression" dxfId="322" priority="272">
      <formula>$G171="A8"</formula>
    </cfRule>
    <cfRule type="expression" dxfId="321" priority="273">
      <formula>$G171="A7"</formula>
    </cfRule>
    <cfRule type="expression" dxfId="320" priority="274">
      <formula>$G171="A6"</formula>
    </cfRule>
    <cfRule type="expression" dxfId="319" priority="275">
      <formula>$G171="A5"</formula>
    </cfRule>
    <cfRule type="expression" dxfId="318" priority="276">
      <formula>$G171="A4"</formula>
    </cfRule>
    <cfRule type="expression" dxfId="317" priority="277">
      <formula>$G171="A3"</formula>
    </cfRule>
    <cfRule type="expression" dxfId="316" priority="278">
      <formula>$G171="A2"</formula>
    </cfRule>
    <cfRule type="expression" dxfId="315" priority="279">
      <formula>$G171="A1"</formula>
    </cfRule>
  </conditionalFormatting>
  <conditionalFormatting sqref="L17">
    <cfRule type="expression" dxfId="314" priority="280">
      <formula>#REF!="A9"</formula>
    </cfRule>
    <cfRule type="expression" dxfId="313" priority="281">
      <formula>#REF!="A8"</formula>
    </cfRule>
    <cfRule type="expression" dxfId="312" priority="282">
      <formula>#REF!="A7"</formula>
    </cfRule>
    <cfRule type="expression" dxfId="311" priority="283">
      <formula>#REF!="A6"</formula>
    </cfRule>
    <cfRule type="expression" dxfId="310" priority="284">
      <formula>#REF!="A5"</formula>
    </cfRule>
    <cfRule type="expression" dxfId="309" priority="285">
      <formula>#REF!="A4"</formula>
    </cfRule>
    <cfRule type="expression" dxfId="308" priority="286">
      <formula>#REF!="A3"</formula>
    </cfRule>
    <cfRule type="expression" dxfId="307" priority="287">
      <formula>#REF!="A2"</formula>
    </cfRule>
    <cfRule type="expression" dxfId="306" priority="288">
      <formula>#REF!="A1"</formula>
    </cfRule>
  </conditionalFormatting>
  <conditionalFormatting sqref="L152">
    <cfRule type="expression" dxfId="305" priority="172">
      <formula>#REF!="A9"</formula>
    </cfRule>
    <cfRule type="expression" dxfId="304" priority="173">
      <formula>#REF!="A8"</formula>
    </cfRule>
    <cfRule type="expression" dxfId="303" priority="174">
      <formula>#REF!="A7"</formula>
    </cfRule>
    <cfRule type="expression" dxfId="302" priority="175">
      <formula>#REF!="A6"</formula>
    </cfRule>
    <cfRule type="expression" dxfId="301" priority="176">
      <formula>#REF!="A5"</formula>
    </cfRule>
    <cfRule type="expression" dxfId="300" priority="177">
      <formula>#REF!="A4"</formula>
    </cfRule>
    <cfRule type="expression" dxfId="299" priority="178">
      <formula>#REF!="A3"</formula>
    </cfRule>
    <cfRule type="expression" dxfId="298" priority="179">
      <formula>#REF!="A2"</formula>
    </cfRule>
    <cfRule type="expression" dxfId="297" priority="180">
      <formula>#REF!="A1"</formula>
    </cfRule>
  </conditionalFormatting>
  <conditionalFormatting sqref="L153:L154">
    <cfRule type="expression" dxfId="296" priority="289">
      <formula>$G166="A9"</formula>
    </cfRule>
    <cfRule type="expression" dxfId="295" priority="290">
      <formula>$G166="A8"</formula>
    </cfRule>
    <cfRule type="expression" dxfId="294" priority="291">
      <formula>$G166="A7"</formula>
    </cfRule>
    <cfRule type="expression" dxfId="293" priority="292">
      <formula>$G166="A6"</formula>
    </cfRule>
    <cfRule type="expression" dxfId="292" priority="293">
      <formula>$G166="A5"</formula>
    </cfRule>
    <cfRule type="expression" dxfId="291" priority="294">
      <formula>$G166="A4"</formula>
    </cfRule>
    <cfRule type="expression" dxfId="290" priority="295">
      <formula>$G166="A3"</formula>
    </cfRule>
    <cfRule type="expression" dxfId="289" priority="296">
      <formula>$G166="A2"</formula>
    </cfRule>
    <cfRule type="expression" dxfId="288" priority="297">
      <formula>$G166="A1"</formula>
    </cfRule>
  </conditionalFormatting>
  <conditionalFormatting sqref="L188">
    <cfRule type="expression" dxfId="287" priority="181">
      <formula>#REF!="A9"</formula>
    </cfRule>
    <cfRule type="expression" dxfId="286" priority="182">
      <formula>#REF!="A8"</formula>
    </cfRule>
    <cfRule type="expression" dxfId="285" priority="183">
      <formula>#REF!="A7"</formula>
    </cfRule>
    <cfRule type="expression" dxfId="284" priority="184">
      <formula>#REF!="A6"</formula>
    </cfRule>
    <cfRule type="expression" dxfId="283" priority="185">
      <formula>#REF!="A5"</formula>
    </cfRule>
    <cfRule type="expression" dxfId="282" priority="186">
      <formula>#REF!="A4"</formula>
    </cfRule>
    <cfRule type="expression" dxfId="281" priority="187">
      <formula>#REF!="A3"</formula>
    </cfRule>
    <cfRule type="expression" dxfId="280" priority="188">
      <formula>#REF!="A2"</formula>
    </cfRule>
    <cfRule type="expression" dxfId="279" priority="189">
      <formula>#REF!="A1"</formula>
    </cfRule>
  </conditionalFormatting>
  <conditionalFormatting sqref="L156:L157 L9">
    <cfRule type="expression" dxfId="278" priority="298">
      <formula>$G20="A9"</formula>
    </cfRule>
    <cfRule type="expression" dxfId="277" priority="299">
      <formula>$G20="A8"</formula>
    </cfRule>
    <cfRule type="expression" dxfId="276" priority="300">
      <formula>$G20="A7"</formula>
    </cfRule>
    <cfRule type="expression" dxfId="275" priority="301">
      <formula>$G20="A6"</formula>
    </cfRule>
    <cfRule type="expression" dxfId="274" priority="302">
      <formula>$G20="A5"</formula>
    </cfRule>
    <cfRule type="expression" dxfId="273" priority="303">
      <formula>$G20="A4"</formula>
    </cfRule>
    <cfRule type="expression" dxfId="272" priority="304">
      <formula>$G20="A3"</formula>
    </cfRule>
    <cfRule type="expression" dxfId="271" priority="305">
      <formula>$G20="A2"</formula>
    </cfRule>
    <cfRule type="expression" dxfId="270" priority="306">
      <formula>$G20="A1"</formula>
    </cfRule>
  </conditionalFormatting>
  <conditionalFormatting sqref="L169:L171">
    <cfRule type="expression" dxfId="269" priority="136">
      <formula>#REF!="A9"</formula>
    </cfRule>
    <cfRule type="expression" dxfId="268" priority="137">
      <formula>#REF!="A8"</formula>
    </cfRule>
    <cfRule type="expression" dxfId="267" priority="138">
      <formula>#REF!="A7"</formula>
    </cfRule>
    <cfRule type="expression" dxfId="266" priority="139">
      <formula>#REF!="A6"</formula>
    </cfRule>
    <cfRule type="expression" dxfId="265" priority="140">
      <formula>#REF!="A5"</formula>
    </cfRule>
    <cfRule type="expression" dxfId="264" priority="141">
      <formula>#REF!="A4"</formula>
    </cfRule>
    <cfRule type="expression" dxfId="263" priority="142">
      <formula>#REF!="A3"</formula>
    </cfRule>
    <cfRule type="expression" dxfId="262" priority="143">
      <formula>#REF!="A2"</formula>
    </cfRule>
    <cfRule type="expression" dxfId="261" priority="144">
      <formula>#REF!="A1"</formula>
    </cfRule>
  </conditionalFormatting>
  <conditionalFormatting sqref="L167:L168">
    <cfRule type="expression" dxfId="260" priority="145">
      <formula>$G190="A9"</formula>
    </cfRule>
    <cfRule type="expression" dxfId="259" priority="146">
      <formula>$G190="A8"</formula>
    </cfRule>
    <cfRule type="expression" dxfId="258" priority="147">
      <formula>$G190="A7"</formula>
    </cfRule>
    <cfRule type="expression" dxfId="257" priority="148">
      <formula>$G190="A6"</formula>
    </cfRule>
    <cfRule type="expression" dxfId="256" priority="149">
      <formula>$G190="A5"</formula>
    </cfRule>
    <cfRule type="expression" dxfId="255" priority="150">
      <formula>$G190="A4"</formula>
    </cfRule>
    <cfRule type="expression" dxfId="254" priority="151">
      <formula>$G190="A3"</formula>
    </cfRule>
    <cfRule type="expression" dxfId="253" priority="152">
      <formula>$G190="A2"</formula>
    </cfRule>
    <cfRule type="expression" dxfId="252" priority="153">
      <formula>$G190="A1"</formula>
    </cfRule>
  </conditionalFormatting>
  <conditionalFormatting sqref="L163">
    <cfRule type="expression" dxfId="251" priority="154">
      <formula>#REF!="A9"</formula>
    </cfRule>
    <cfRule type="expression" dxfId="250" priority="155">
      <formula>#REF!="A8"</formula>
    </cfRule>
    <cfRule type="expression" dxfId="249" priority="156">
      <formula>#REF!="A7"</formula>
    </cfRule>
    <cfRule type="expression" dxfId="248" priority="157">
      <formula>#REF!="A6"</formula>
    </cfRule>
    <cfRule type="expression" dxfId="247" priority="158">
      <formula>#REF!="A5"</formula>
    </cfRule>
    <cfRule type="expression" dxfId="246" priority="159">
      <formula>#REF!="A4"</formula>
    </cfRule>
    <cfRule type="expression" dxfId="245" priority="160">
      <formula>#REF!="A3"</formula>
    </cfRule>
    <cfRule type="expression" dxfId="244" priority="161">
      <formula>#REF!="A2"</formula>
    </cfRule>
    <cfRule type="expression" dxfId="243" priority="162">
      <formula>#REF!="A1"</formula>
    </cfRule>
  </conditionalFormatting>
  <conditionalFormatting sqref="L166">
    <cfRule type="expression" dxfId="242" priority="163">
      <formula>$G187="A9"</formula>
    </cfRule>
    <cfRule type="expression" dxfId="241" priority="164">
      <formula>$G187="A8"</formula>
    </cfRule>
    <cfRule type="expression" dxfId="240" priority="165">
      <formula>$G187="A7"</formula>
    </cfRule>
    <cfRule type="expression" dxfId="239" priority="166">
      <formula>$G187="A6"</formula>
    </cfRule>
    <cfRule type="expression" dxfId="238" priority="167">
      <formula>$G187="A5"</formula>
    </cfRule>
    <cfRule type="expression" dxfId="237" priority="168">
      <formula>$G187="A4"</formula>
    </cfRule>
    <cfRule type="expression" dxfId="236" priority="169">
      <formula>$G187="A3"</formula>
    </cfRule>
    <cfRule type="expression" dxfId="235" priority="170">
      <formula>$G187="A2"</formula>
    </cfRule>
    <cfRule type="expression" dxfId="234" priority="171">
      <formula>$G187="A1"</formula>
    </cfRule>
  </conditionalFormatting>
  <conditionalFormatting sqref="L145">
    <cfRule type="expression" dxfId="233" priority="109">
      <formula>$D114="A9"</formula>
    </cfRule>
    <cfRule type="expression" dxfId="232" priority="110">
      <formula>$D114="A8"</formula>
    </cfRule>
    <cfRule type="expression" dxfId="231" priority="111">
      <formula>$D114="A7"</formula>
    </cfRule>
    <cfRule type="expression" dxfId="230" priority="112">
      <formula>$D114="A6"</formula>
    </cfRule>
    <cfRule type="expression" dxfId="229" priority="113">
      <formula>$D114="A5"</formula>
    </cfRule>
    <cfRule type="expression" dxfId="228" priority="114">
      <formula>$D114="A4"</formula>
    </cfRule>
    <cfRule type="expression" dxfId="227" priority="115">
      <formula>$D114="A3"</formula>
    </cfRule>
    <cfRule type="expression" dxfId="226" priority="116">
      <formula>$D114="A2"</formula>
    </cfRule>
    <cfRule type="expression" dxfId="225" priority="117">
      <formula>$D114="A1"</formula>
    </cfRule>
  </conditionalFormatting>
  <conditionalFormatting sqref="L54">
    <cfRule type="expression" dxfId="224" priority="118">
      <formula>#REF!="A9"</formula>
    </cfRule>
    <cfRule type="expression" dxfId="223" priority="119">
      <formula>#REF!="A8"</formula>
    </cfRule>
    <cfRule type="expression" dxfId="222" priority="120">
      <formula>#REF!="A7"</formula>
    </cfRule>
    <cfRule type="expression" dxfId="221" priority="121">
      <formula>#REF!="A6"</formula>
    </cfRule>
    <cfRule type="expression" dxfId="220" priority="122">
      <formula>#REF!="A5"</formula>
    </cfRule>
    <cfRule type="expression" dxfId="219" priority="123">
      <formula>#REF!="A4"</formula>
    </cfRule>
    <cfRule type="expression" dxfId="218" priority="124">
      <formula>#REF!="A3"</formula>
    </cfRule>
    <cfRule type="expression" dxfId="217" priority="125">
      <formula>#REF!="A2"</formula>
    </cfRule>
    <cfRule type="expression" dxfId="216" priority="126">
      <formula>#REF!="A1"</formula>
    </cfRule>
  </conditionalFormatting>
  <conditionalFormatting sqref="L55:L57">
    <cfRule type="expression" dxfId="215" priority="100">
      <formula>$D19="A9"</formula>
    </cfRule>
    <cfRule type="expression" dxfId="214" priority="101">
      <formula>$D19="A8"</formula>
    </cfRule>
    <cfRule type="expression" dxfId="213" priority="102">
      <formula>$D19="A7"</formula>
    </cfRule>
    <cfRule type="expression" dxfId="212" priority="103">
      <formula>$D19="A6"</formula>
    </cfRule>
    <cfRule type="expression" dxfId="211" priority="104">
      <formula>$D19="A5"</formula>
    </cfRule>
    <cfRule type="expression" dxfId="210" priority="105">
      <formula>$D19="A4"</formula>
    </cfRule>
    <cfRule type="expression" dxfId="209" priority="106">
      <formula>$D19="A3"</formula>
    </cfRule>
    <cfRule type="expression" dxfId="208" priority="107">
      <formula>$D19="A2"</formula>
    </cfRule>
    <cfRule type="expression" dxfId="207" priority="108">
      <formula>$D19="A1"</formula>
    </cfRule>
  </conditionalFormatting>
  <conditionalFormatting sqref="L141:L142">
    <cfRule type="expression" dxfId="206" priority="127">
      <formula>$D104="A9"</formula>
    </cfRule>
    <cfRule type="expression" dxfId="205" priority="128">
      <formula>$D104="A8"</formula>
    </cfRule>
    <cfRule type="expression" dxfId="204" priority="129">
      <formula>$D104="A7"</formula>
    </cfRule>
    <cfRule type="expression" dxfId="203" priority="130">
      <formula>$D104="A6"</formula>
    </cfRule>
    <cfRule type="expression" dxfId="202" priority="131">
      <formula>$D104="A5"</formula>
    </cfRule>
    <cfRule type="expression" dxfId="201" priority="132">
      <formula>$D104="A4"</formula>
    </cfRule>
    <cfRule type="expression" dxfId="200" priority="133">
      <formula>$D104="A3"</formula>
    </cfRule>
    <cfRule type="expression" dxfId="199" priority="134">
      <formula>$D104="A2"</formula>
    </cfRule>
    <cfRule type="expression" dxfId="198" priority="135">
      <formula>$D104="A1"</formula>
    </cfRule>
  </conditionalFormatting>
  <conditionalFormatting sqref="L70:L71 L67">
    <cfRule type="expression" dxfId="197" priority="91">
      <formula>$D21="A9"</formula>
    </cfRule>
    <cfRule type="expression" dxfId="196" priority="92">
      <formula>$D21="A8"</formula>
    </cfRule>
    <cfRule type="expression" dxfId="195" priority="93">
      <formula>$D21="A7"</formula>
    </cfRule>
    <cfRule type="expression" dxfId="194" priority="94">
      <formula>$D21="A6"</formula>
    </cfRule>
    <cfRule type="expression" dxfId="193" priority="95">
      <formula>$D21="A5"</formula>
    </cfRule>
    <cfRule type="expression" dxfId="192" priority="96">
      <formula>$D21="A4"</formula>
    </cfRule>
    <cfRule type="expression" dxfId="191" priority="97">
      <formula>$D21="A3"</formula>
    </cfRule>
    <cfRule type="expression" dxfId="190" priority="98">
      <formula>$D21="A2"</formula>
    </cfRule>
    <cfRule type="expression" dxfId="189" priority="99">
      <formula>$D21="A1"</formula>
    </cfRule>
  </conditionalFormatting>
  <conditionalFormatting sqref="L139:L140 L147:L149">
    <cfRule type="expression" dxfId="188" priority="82">
      <formula>$D139="A9"</formula>
    </cfRule>
    <cfRule type="expression" dxfId="187" priority="83">
      <formula>$D139="A8"</formula>
    </cfRule>
    <cfRule type="expression" dxfId="186" priority="84">
      <formula>$D139="A7"</formula>
    </cfRule>
    <cfRule type="expression" dxfId="185" priority="85">
      <formula>$D139="A6"</formula>
    </cfRule>
    <cfRule type="expression" dxfId="184" priority="86">
      <formula>$D139="A5"</formula>
    </cfRule>
    <cfRule type="expression" dxfId="183" priority="87">
      <formula>$D139="A4"</formula>
    </cfRule>
    <cfRule type="expression" dxfId="182" priority="88">
      <formula>$D139="A3"</formula>
    </cfRule>
    <cfRule type="expression" dxfId="181" priority="89">
      <formula>$D139="A2"</formula>
    </cfRule>
    <cfRule type="expression" dxfId="180" priority="90">
      <formula>$D139="A1"</formula>
    </cfRule>
  </conditionalFormatting>
  <conditionalFormatting sqref="L198:L200 L146">
    <cfRule type="expression" dxfId="179" priority="73">
      <formula>$D114="A9"</formula>
    </cfRule>
    <cfRule type="expression" dxfId="178" priority="74">
      <formula>$D114="A8"</formula>
    </cfRule>
    <cfRule type="expression" dxfId="177" priority="75">
      <formula>$D114="A7"</formula>
    </cfRule>
    <cfRule type="expression" dxfId="176" priority="76">
      <formula>$D114="A6"</formula>
    </cfRule>
    <cfRule type="expression" dxfId="175" priority="77">
      <formula>$D114="A5"</formula>
    </cfRule>
    <cfRule type="expression" dxfId="174" priority="78">
      <formula>$D114="A4"</formula>
    </cfRule>
    <cfRule type="expression" dxfId="173" priority="79">
      <formula>$D114="A3"</formula>
    </cfRule>
    <cfRule type="expression" dxfId="172" priority="80">
      <formula>$D114="A2"</formula>
    </cfRule>
    <cfRule type="expression" dxfId="171" priority="81">
      <formula>$D114="A1"</formula>
    </cfRule>
  </conditionalFormatting>
  <conditionalFormatting sqref="L196:L198">
    <cfRule type="expression" dxfId="170" priority="55">
      <formula>$D166="A9"</formula>
    </cfRule>
    <cfRule type="expression" dxfId="169" priority="56">
      <formula>$D166="A8"</formula>
    </cfRule>
    <cfRule type="expression" dxfId="168" priority="57">
      <formula>$D166="A7"</formula>
    </cfRule>
    <cfRule type="expression" dxfId="167" priority="58">
      <formula>$D166="A6"</formula>
    </cfRule>
    <cfRule type="expression" dxfId="166" priority="59">
      <formula>$D166="A5"</formula>
    </cfRule>
    <cfRule type="expression" dxfId="165" priority="60">
      <formula>$D166="A4"</formula>
    </cfRule>
    <cfRule type="expression" dxfId="164" priority="61">
      <formula>$D166="A3"</formula>
    </cfRule>
    <cfRule type="expression" dxfId="163" priority="62">
      <formula>$D166="A2"</formula>
    </cfRule>
    <cfRule type="expression" dxfId="162" priority="63">
      <formula>$D166="A1"</formula>
    </cfRule>
  </conditionalFormatting>
  <conditionalFormatting sqref="L195">
    <cfRule type="expression" dxfId="161" priority="64">
      <formula>#REF!="A9"</formula>
    </cfRule>
    <cfRule type="expression" dxfId="160" priority="65">
      <formula>#REF!="A8"</formula>
    </cfRule>
    <cfRule type="expression" dxfId="159" priority="66">
      <formula>#REF!="A7"</formula>
    </cfRule>
    <cfRule type="expression" dxfId="158" priority="67">
      <formula>#REF!="A6"</formula>
    </cfRule>
    <cfRule type="expression" dxfId="157" priority="68">
      <formula>#REF!="A5"</formula>
    </cfRule>
    <cfRule type="expression" dxfId="156" priority="69">
      <formula>#REF!="A4"</formula>
    </cfRule>
    <cfRule type="expression" dxfId="155" priority="70">
      <formula>#REF!="A3"</formula>
    </cfRule>
    <cfRule type="expression" dxfId="154" priority="71">
      <formula>#REF!="A2"</formula>
    </cfRule>
    <cfRule type="expression" dxfId="153" priority="72">
      <formula>#REF!="A1"</formula>
    </cfRule>
  </conditionalFormatting>
  <conditionalFormatting sqref="L204:L205">
    <cfRule type="expression" dxfId="152" priority="46">
      <formula>$D171="A9"</formula>
    </cfRule>
    <cfRule type="expression" dxfId="151" priority="47">
      <formula>$D171="A8"</formula>
    </cfRule>
    <cfRule type="expression" dxfId="150" priority="48">
      <formula>$D171="A7"</formula>
    </cfRule>
    <cfRule type="expression" dxfId="149" priority="49">
      <formula>$D171="A6"</formula>
    </cfRule>
    <cfRule type="expression" dxfId="148" priority="50">
      <formula>$D171="A5"</formula>
    </cfRule>
    <cfRule type="expression" dxfId="147" priority="51">
      <formula>$D171="A4"</formula>
    </cfRule>
    <cfRule type="expression" dxfId="146" priority="52">
      <formula>$D171="A3"</formula>
    </cfRule>
    <cfRule type="expression" dxfId="145" priority="53">
      <formula>$D171="A2"</formula>
    </cfRule>
    <cfRule type="expression" dxfId="144" priority="54">
      <formula>$D171="A1"</formula>
    </cfRule>
  </conditionalFormatting>
  <conditionalFormatting sqref="L57:L59">
    <cfRule type="expression" dxfId="143" priority="307">
      <formula>$D19="A9"</formula>
    </cfRule>
    <cfRule type="expression" dxfId="142" priority="308">
      <formula>$D19="A8"</formula>
    </cfRule>
    <cfRule type="expression" dxfId="141" priority="309">
      <formula>$D19="A7"</formula>
    </cfRule>
    <cfRule type="expression" dxfId="140" priority="310">
      <formula>$D19="A6"</formula>
    </cfRule>
    <cfRule type="expression" dxfId="139" priority="311">
      <formula>$D19="A5"</formula>
    </cfRule>
    <cfRule type="expression" dxfId="138" priority="312">
      <formula>$D19="A4"</formula>
    </cfRule>
    <cfRule type="expression" dxfId="137" priority="313">
      <formula>$D19="A3"</formula>
    </cfRule>
    <cfRule type="expression" dxfId="136" priority="314">
      <formula>$D19="A2"</formula>
    </cfRule>
    <cfRule type="expression" dxfId="135" priority="315">
      <formula>$D19="A1"</formula>
    </cfRule>
  </conditionalFormatting>
  <conditionalFormatting sqref="L30">
    <cfRule type="expression" dxfId="134" priority="316">
      <formula>$G25="A9"</formula>
    </cfRule>
    <cfRule type="expression" dxfId="133" priority="317">
      <formula>$G25="A8"</formula>
    </cfRule>
    <cfRule type="expression" dxfId="132" priority="318">
      <formula>$G25="A7"</formula>
    </cfRule>
    <cfRule type="expression" dxfId="131" priority="319">
      <formula>$G25="A6"</formula>
    </cfRule>
    <cfRule type="expression" dxfId="130" priority="320">
      <formula>$G25="A5"</formula>
    </cfRule>
    <cfRule type="expression" dxfId="129" priority="321">
      <formula>$G25="A4"</formula>
    </cfRule>
    <cfRule type="expression" dxfId="128" priority="322">
      <formula>$G25="A3"</formula>
    </cfRule>
    <cfRule type="expression" dxfId="127" priority="323">
      <formula>$G25="A2"</formula>
    </cfRule>
    <cfRule type="expression" dxfId="126" priority="324">
      <formula>$G25="A1"</formula>
    </cfRule>
  </conditionalFormatting>
  <conditionalFormatting sqref="L66">
    <cfRule type="expression" dxfId="125" priority="37">
      <formula>$D25="A9"</formula>
    </cfRule>
    <cfRule type="expression" dxfId="124" priority="38">
      <formula>$D25="A8"</formula>
    </cfRule>
    <cfRule type="expression" dxfId="123" priority="39">
      <formula>$D25="A7"</formula>
    </cfRule>
    <cfRule type="expression" dxfId="122" priority="40">
      <formula>$D25="A6"</formula>
    </cfRule>
    <cfRule type="expression" dxfId="121" priority="41">
      <formula>$D25="A5"</formula>
    </cfRule>
    <cfRule type="expression" dxfId="120" priority="42">
      <formula>$D25="A4"</formula>
    </cfRule>
    <cfRule type="expression" dxfId="119" priority="43">
      <formula>$D25="A3"</formula>
    </cfRule>
    <cfRule type="expression" dxfId="118" priority="44">
      <formula>$D25="A2"</formula>
    </cfRule>
    <cfRule type="expression" dxfId="117" priority="45">
      <formula>$D25="A1"</formula>
    </cfRule>
  </conditionalFormatting>
  <conditionalFormatting sqref="L61:L63">
    <cfRule type="expression" dxfId="116" priority="325">
      <formula>$D23="A9"</formula>
    </cfRule>
    <cfRule type="expression" dxfId="115" priority="326">
      <formula>$D23="A8"</formula>
    </cfRule>
    <cfRule type="expression" dxfId="114" priority="327">
      <formula>$D23="A7"</formula>
    </cfRule>
    <cfRule type="expression" dxfId="113" priority="328">
      <formula>$D23="A6"</formula>
    </cfRule>
    <cfRule type="expression" dxfId="112" priority="329">
      <formula>$D23="A5"</formula>
    </cfRule>
    <cfRule type="expression" dxfId="111" priority="330">
      <formula>$D23="A4"</formula>
    </cfRule>
    <cfRule type="expression" dxfId="110" priority="331">
      <formula>$D23="A3"</formula>
    </cfRule>
    <cfRule type="expression" dxfId="109" priority="332">
      <formula>$D23="A2"</formula>
    </cfRule>
    <cfRule type="expression" dxfId="108" priority="333">
      <formula>$D23="A1"</formula>
    </cfRule>
  </conditionalFormatting>
  <conditionalFormatting sqref="L64:L65 L60">
    <cfRule type="expression" dxfId="107" priority="334">
      <formula>$D20="A9"</formula>
    </cfRule>
    <cfRule type="expression" dxfId="106" priority="335">
      <formula>$D20="A8"</formula>
    </cfRule>
    <cfRule type="expression" dxfId="105" priority="336">
      <formula>$D20="A7"</formula>
    </cfRule>
    <cfRule type="expression" dxfId="104" priority="337">
      <formula>$D20="A6"</formula>
    </cfRule>
    <cfRule type="expression" dxfId="103" priority="338">
      <formula>$D20="A5"</formula>
    </cfRule>
    <cfRule type="expression" dxfId="102" priority="339">
      <formula>$D20="A4"</formula>
    </cfRule>
    <cfRule type="expression" dxfId="101" priority="340">
      <formula>$D20="A3"</formula>
    </cfRule>
    <cfRule type="expression" dxfId="100" priority="341">
      <formula>$D20="A2"</formula>
    </cfRule>
    <cfRule type="expression" dxfId="99" priority="342">
      <formula>$D20="A1"</formula>
    </cfRule>
  </conditionalFormatting>
  <conditionalFormatting sqref="L46">
    <cfRule type="expression" dxfId="98" priority="28">
      <formula>$G46="A9"</formula>
    </cfRule>
    <cfRule type="expression" dxfId="97" priority="29">
      <formula>$G46="A8"</formula>
    </cfRule>
    <cfRule type="expression" dxfId="96" priority="30">
      <formula>$G46="A7"</formula>
    </cfRule>
    <cfRule type="expression" dxfId="95" priority="31">
      <formula>$G46="A6"</formula>
    </cfRule>
    <cfRule type="expression" dxfId="94" priority="32">
      <formula>$G46="A5"</formula>
    </cfRule>
    <cfRule type="expression" dxfId="93" priority="33">
      <formula>$G46="A4"</formula>
    </cfRule>
    <cfRule type="expression" dxfId="92" priority="34">
      <formula>$G46="A3"</formula>
    </cfRule>
    <cfRule type="expression" dxfId="91" priority="35">
      <formula>$G46="A2"</formula>
    </cfRule>
    <cfRule type="expression" dxfId="90" priority="36">
      <formula>$G46="A1"</formula>
    </cfRule>
  </conditionalFormatting>
  <conditionalFormatting sqref="L143">
    <cfRule type="expression" dxfId="89" priority="343">
      <formula>$D114="A9"</formula>
    </cfRule>
    <cfRule type="expression" dxfId="88" priority="344">
      <formula>$D114="A8"</formula>
    </cfRule>
    <cfRule type="expression" dxfId="87" priority="345">
      <formula>$D114="A7"</formula>
    </cfRule>
    <cfRule type="expression" dxfId="86" priority="346">
      <formula>$D114="A6"</formula>
    </cfRule>
    <cfRule type="expression" dxfId="85" priority="347">
      <formula>$D114="A5"</formula>
    </cfRule>
    <cfRule type="expression" dxfId="84" priority="348">
      <formula>$D114="A4"</formula>
    </cfRule>
    <cfRule type="expression" dxfId="83" priority="349">
      <formula>$D114="A3"</formula>
    </cfRule>
    <cfRule type="expression" dxfId="82" priority="350">
      <formula>$D114="A2"</formula>
    </cfRule>
    <cfRule type="expression" dxfId="81" priority="351">
      <formula>$D114="A1"</formula>
    </cfRule>
  </conditionalFormatting>
  <conditionalFormatting sqref="L144">
    <cfRule type="expression" dxfId="80" priority="352">
      <formula>$D105="A9"</formula>
    </cfRule>
    <cfRule type="expression" dxfId="79" priority="353">
      <formula>$D105="A8"</formula>
    </cfRule>
    <cfRule type="expression" dxfId="78" priority="354">
      <formula>$D105="A7"</formula>
    </cfRule>
    <cfRule type="expression" dxfId="77" priority="355">
      <formula>$D105="A6"</formula>
    </cfRule>
    <cfRule type="expression" dxfId="76" priority="356">
      <formula>$D105="A5"</formula>
    </cfRule>
    <cfRule type="expression" dxfId="75" priority="357">
      <formula>$D105="A4"</formula>
    </cfRule>
    <cfRule type="expression" dxfId="74" priority="358">
      <formula>$D105="A3"</formula>
    </cfRule>
    <cfRule type="expression" dxfId="73" priority="359">
      <formula>$D105="A2"</formula>
    </cfRule>
    <cfRule type="expression" dxfId="72" priority="360">
      <formula>$D105="A1"</formula>
    </cfRule>
  </conditionalFormatting>
  <conditionalFormatting sqref="L201:L203">
    <cfRule type="expression" dxfId="71" priority="361">
      <formula>$D167="A9"</formula>
    </cfRule>
    <cfRule type="expression" dxfId="70" priority="362">
      <formula>$D167="A8"</formula>
    </cfRule>
    <cfRule type="expression" dxfId="69" priority="363">
      <formula>$D167="A7"</formula>
    </cfRule>
    <cfRule type="expression" dxfId="68" priority="364">
      <formula>$D167="A6"</formula>
    </cfRule>
    <cfRule type="expression" dxfId="67" priority="365">
      <formula>$D167="A5"</formula>
    </cfRule>
    <cfRule type="expression" dxfId="66" priority="366">
      <formula>$D167="A4"</formula>
    </cfRule>
    <cfRule type="expression" dxfId="65" priority="367">
      <formula>$D167="A3"</formula>
    </cfRule>
    <cfRule type="expression" dxfId="64" priority="368">
      <formula>$D167="A2"</formula>
    </cfRule>
    <cfRule type="expression" dxfId="63" priority="369">
      <formula>$D167="A1"</formula>
    </cfRule>
  </conditionalFormatting>
  <conditionalFormatting sqref="L72">
    <cfRule type="expression" dxfId="62" priority="10">
      <formula>$D50="A9"</formula>
    </cfRule>
    <cfRule type="expression" dxfId="61" priority="11">
      <formula>$D50="A8"</formula>
    </cfRule>
    <cfRule type="expression" dxfId="60" priority="12">
      <formula>$D50="A7"</formula>
    </cfRule>
    <cfRule type="expression" dxfId="59" priority="13">
      <formula>$D50="A6"</formula>
    </cfRule>
    <cfRule type="expression" dxfId="58" priority="14">
      <formula>$D50="A5"</formula>
    </cfRule>
    <cfRule type="expression" dxfId="57" priority="15">
      <formula>$D50="A4"</formula>
    </cfRule>
    <cfRule type="expression" dxfId="56" priority="16">
      <formula>$D50="A3"</formula>
    </cfRule>
    <cfRule type="expression" dxfId="55" priority="17">
      <formula>$D50="A2"</formula>
    </cfRule>
    <cfRule type="expression" dxfId="54" priority="18">
      <formula>$D50="A1"</formula>
    </cfRule>
  </conditionalFormatting>
  <conditionalFormatting sqref="L73:L74">
    <cfRule type="expression" dxfId="53" priority="19">
      <formula>$D50="A9"</formula>
    </cfRule>
    <cfRule type="expression" dxfId="52" priority="20">
      <formula>$D50="A8"</formula>
    </cfRule>
    <cfRule type="expression" dxfId="51" priority="21">
      <formula>$D50="A7"</formula>
    </cfRule>
    <cfRule type="expression" dxfId="50" priority="22">
      <formula>$D50="A6"</formula>
    </cfRule>
    <cfRule type="expression" dxfId="49" priority="23">
      <formula>$D50="A5"</formula>
    </cfRule>
    <cfRule type="expression" dxfId="48" priority="24">
      <formula>$D50="A4"</formula>
    </cfRule>
    <cfRule type="expression" dxfId="47" priority="25">
      <formula>$D50="A3"</formula>
    </cfRule>
    <cfRule type="expression" dxfId="46" priority="26">
      <formula>$D50="A2"</formula>
    </cfRule>
    <cfRule type="expression" dxfId="45" priority="27">
      <formula>$D50="A1"</formula>
    </cfRule>
  </conditionalFormatting>
  <conditionalFormatting sqref="L69">
    <cfRule type="expression" dxfId="44" priority="370">
      <formula>$D22="A9"</formula>
    </cfRule>
    <cfRule type="expression" dxfId="43" priority="371">
      <formula>$D22="A8"</formula>
    </cfRule>
    <cfRule type="expression" dxfId="42" priority="372">
      <formula>$D22="A7"</formula>
    </cfRule>
    <cfRule type="expression" dxfId="41" priority="373">
      <formula>$D22="A6"</formula>
    </cfRule>
    <cfRule type="expression" dxfId="40" priority="374">
      <formula>$D22="A5"</formula>
    </cfRule>
    <cfRule type="expression" dxfId="39" priority="375">
      <formula>$D22="A4"</formula>
    </cfRule>
    <cfRule type="expression" dxfId="38" priority="376">
      <formula>$D22="A3"</formula>
    </cfRule>
    <cfRule type="expression" dxfId="37" priority="377">
      <formula>$D22="A2"</formula>
    </cfRule>
    <cfRule type="expression" dxfId="36" priority="378">
      <formula>$D22="A1"</formula>
    </cfRule>
  </conditionalFormatting>
  <conditionalFormatting sqref="L68">
    <cfRule type="expression" dxfId="35" priority="1">
      <formula>$D22="A9"</formula>
    </cfRule>
    <cfRule type="expression" dxfId="34" priority="2">
      <formula>$D22="A8"</formula>
    </cfRule>
    <cfRule type="expression" dxfId="33" priority="3">
      <formula>$D22="A7"</formula>
    </cfRule>
    <cfRule type="expression" dxfId="32" priority="4">
      <formula>$D22="A6"</formula>
    </cfRule>
    <cfRule type="expression" dxfId="31" priority="5">
      <formula>$D22="A5"</formula>
    </cfRule>
    <cfRule type="expression" dxfId="30" priority="6">
      <formula>$D22="A4"</formula>
    </cfRule>
    <cfRule type="expression" dxfId="29" priority="7">
      <formula>$D22="A3"</formula>
    </cfRule>
    <cfRule type="expression" dxfId="28" priority="8">
      <formula>$D22="A2"</formula>
    </cfRule>
    <cfRule type="expression" dxfId="27" priority="9">
      <formula>$D22="A1"</formula>
    </cfRule>
  </conditionalFormatting>
  <conditionalFormatting sqref="L19">
    <cfRule type="expression" dxfId="26" priority="379">
      <formula>#REF!="A9"</formula>
    </cfRule>
    <cfRule type="expression" dxfId="25" priority="380">
      <formula>#REF!="A8"</formula>
    </cfRule>
    <cfRule type="expression" dxfId="24" priority="381">
      <formula>#REF!="A7"</formula>
    </cfRule>
    <cfRule type="expression" dxfId="23" priority="382">
      <formula>#REF!="A6"</formula>
    </cfRule>
    <cfRule type="expression" dxfId="22" priority="383">
      <formula>#REF!="A5"</formula>
    </cfRule>
    <cfRule type="expression" dxfId="21" priority="384">
      <formula>#REF!="A4"</formula>
    </cfRule>
    <cfRule type="expression" dxfId="20" priority="385">
      <formula>#REF!="A3"</formula>
    </cfRule>
    <cfRule type="expression" dxfId="19" priority="386">
      <formula>#REF!="A2"</formula>
    </cfRule>
    <cfRule type="expression" dxfId="18" priority="387">
      <formula>#REF!="A1"</formula>
    </cfRule>
  </conditionalFormatting>
  <conditionalFormatting sqref="L10:L11">
    <cfRule type="expression" dxfId="17" priority="388">
      <formula>$G20="A9"</formula>
    </cfRule>
    <cfRule type="expression" dxfId="16" priority="389">
      <formula>$G20="A8"</formula>
    </cfRule>
    <cfRule type="expression" dxfId="15" priority="390">
      <formula>$G20="A7"</formula>
    </cfRule>
    <cfRule type="expression" dxfId="14" priority="391">
      <formula>$G20="A6"</formula>
    </cfRule>
    <cfRule type="expression" dxfId="13" priority="392">
      <formula>$G20="A5"</formula>
    </cfRule>
    <cfRule type="expression" dxfId="12" priority="393">
      <formula>$G20="A4"</formula>
    </cfRule>
    <cfRule type="expression" dxfId="11" priority="394">
      <formula>$G20="A3"</formula>
    </cfRule>
    <cfRule type="expression" dxfId="10" priority="395">
      <formula>$G20="A2"</formula>
    </cfRule>
    <cfRule type="expression" dxfId="9" priority="396">
      <formula>$G20="A1"</formula>
    </cfRule>
  </conditionalFormatting>
  <conditionalFormatting sqref="L97">
    <cfRule type="expression" dxfId="8" priority="901">
      <formula>$G90="A9"</formula>
    </cfRule>
    <cfRule type="expression" dxfId="7" priority="902">
      <formula>$G90="A8"</formula>
    </cfRule>
    <cfRule type="expression" dxfId="6" priority="903">
      <formula>$G90="A7"</formula>
    </cfRule>
    <cfRule type="expression" dxfId="5" priority="904">
      <formula>$G90="A6"</formula>
    </cfRule>
    <cfRule type="expression" dxfId="4" priority="905">
      <formula>$G90="A5"</formula>
    </cfRule>
    <cfRule type="expression" dxfId="3" priority="906">
      <formula>$G90="A4"</formula>
    </cfRule>
    <cfRule type="expression" dxfId="2" priority="907">
      <formula>$G90="A3"</formula>
    </cfRule>
    <cfRule type="expression" dxfId="1" priority="908">
      <formula>$G90="A2"</formula>
    </cfRule>
    <cfRule type="expression" dxfId="0" priority="909">
      <formula>$G90="A1"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93415F4B5D7148BC7A4E808F409E3C" ma:contentTypeVersion="13" ma:contentTypeDescription="Crear nuevo documento." ma:contentTypeScope="" ma:versionID="133bb64242a1dcc20a754bf924e1659f">
  <xsd:schema xmlns:xsd="http://www.w3.org/2001/XMLSchema" xmlns:xs="http://www.w3.org/2001/XMLSchema" xmlns:p="http://schemas.microsoft.com/office/2006/metadata/properties" xmlns:ns3="57f75352-5393-4164-9cd3-34f608027021" xmlns:ns4="1e0183d6-3dbb-4706-b735-184610d3380f" targetNamespace="http://schemas.microsoft.com/office/2006/metadata/properties" ma:root="true" ma:fieldsID="7231130f4207f122adf7f1d6b55c1fb7" ns3:_="" ns4:_="">
    <xsd:import namespace="57f75352-5393-4164-9cd3-34f608027021"/>
    <xsd:import namespace="1e0183d6-3dbb-4706-b735-184610d338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f75352-5393-4164-9cd3-34f6080270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0183d6-3dbb-4706-b735-184610d3380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5B044-0C0D-4290-82C7-6BAF666CC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f75352-5393-4164-9cd3-34f608027021"/>
    <ds:schemaRef ds:uri="1e0183d6-3dbb-4706-b735-184610d338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D6FA7-63CE-4DD9-9C03-EF2B33C7B312}">
  <ds:schemaRefs>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http://www.w3.org/XML/1998/namespace"/>
    <ds:schemaRef ds:uri="http://schemas.microsoft.com/office/2006/documentManagement/types"/>
    <ds:schemaRef ds:uri="1e0183d6-3dbb-4706-b735-184610d3380f"/>
    <ds:schemaRef ds:uri="57f75352-5393-4164-9cd3-34f608027021"/>
    <ds:schemaRef ds:uri="http://schemas.microsoft.com/office/2006/metadata/properties"/>
  </ds:schemaRefs>
</ds:datastoreItem>
</file>

<file path=customXml/itemProps3.xml><?xml version="1.0" encoding="utf-8"?>
<ds:datastoreItem xmlns:ds="http://schemas.openxmlformats.org/officeDocument/2006/customXml" ds:itemID="{4295331F-D36F-48EA-BF2E-F6DE31D813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Definitiva III-2022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cesar vilardy santos</cp:lastModifiedBy>
  <cp:revision/>
  <dcterms:created xsi:type="dcterms:W3CDTF">2021-02-22T17:24:21Z</dcterms:created>
  <dcterms:modified xsi:type="dcterms:W3CDTF">2022-10-10T16:03:26Z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0x0101006D93415F4B5D7148BC7A4E808F409E3C</vt:lpwstr>
  </property>
</Properties>
</file>